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340" windowHeight="9636" tabRatio="787"/>
  </bookViews>
  <sheets>
    <sheet name="用途別" sheetId="45" r:id="rId1"/>
  </sheets>
  <definedNames>
    <definedName name="_xlnm._FilterDatabase" localSheetId="0" hidden="1">用途別!$A$3:$K$4</definedName>
    <definedName name="_xlnm.Print_Area" localSheetId="0">用途別!$A$1:$K$1492</definedName>
    <definedName name="_xlnm.Print_Titles" localSheetId="0">用途別!$1:$4</definedName>
  </definedNames>
  <calcPr calcId="162913"/>
</workbook>
</file>

<file path=xl/calcChain.xml><?xml version="1.0" encoding="utf-8"?>
<calcChain xmlns="http://schemas.openxmlformats.org/spreadsheetml/2006/main">
  <c r="A1105" i="45" l="1"/>
  <c r="A1421" i="45" l="1"/>
  <c r="A1332" i="45"/>
  <c r="A1104" i="45"/>
  <c r="A1024" i="45"/>
  <c r="A974" i="45"/>
  <c r="A975" i="45"/>
  <c r="A715" i="45"/>
  <c r="A716" i="45"/>
  <c r="A717" i="45"/>
  <c r="A503" i="45"/>
  <c r="A504" i="45"/>
  <c r="A382" i="45"/>
  <c r="A383" i="45"/>
  <c r="A381" i="45"/>
  <c r="A184" i="45"/>
  <c r="A185" i="45"/>
  <c r="A186" i="45"/>
  <c r="A187" i="45"/>
  <c r="A188" i="45"/>
  <c r="A973" i="45" l="1"/>
  <c r="A1460" i="45"/>
  <c r="A856" i="45"/>
  <c r="A855" i="45"/>
  <c r="A502" i="45"/>
  <c r="A714" i="45"/>
  <c r="A379" i="45"/>
  <c r="A380" i="45"/>
  <c r="A1429" i="45" l="1"/>
  <c r="A1430" i="45"/>
  <c r="A1431" i="45"/>
  <c r="A1432" i="45"/>
  <c r="A1433" i="45"/>
  <c r="A1434" i="45"/>
  <c r="A1364" i="45"/>
  <c r="A1250" i="45" l="1"/>
  <c r="A1251" i="45"/>
  <c r="A1252" i="45"/>
  <c r="A1255" i="45"/>
  <c r="A1256" i="45"/>
  <c r="A1253" i="45"/>
  <c r="A1254" i="45"/>
  <c r="A1257" i="45"/>
  <c r="A1350" i="45" l="1"/>
  <c r="A1351" i="45"/>
  <c r="A1352" i="45"/>
  <c r="A1381" i="45"/>
  <c r="A1382" i="45"/>
  <c r="A1383" i="45"/>
  <c r="A1384" i="45"/>
  <c r="A329" i="45" l="1"/>
  <c r="A330" i="45"/>
  <c r="A203" i="45"/>
  <c r="A295" i="45"/>
  <c r="A331" i="45"/>
  <c r="A332" i="45"/>
  <c r="A333" i="45"/>
  <c r="A334" i="45"/>
  <c r="A41" i="45"/>
  <c r="A42" i="45"/>
  <c r="A43" i="45"/>
  <c r="A44" i="45"/>
  <c r="A45" i="45"/>
  <c r="A46" i="45"/>
  <c r="A47" i="45"/>
  <c r="A48" i="45"/>
  <c r="A399" i="45"/>
  <c r="A1318" i="45" l="1"/>
  <c r="A1362" i="45"/>
  <c r="A294" i="45" l="1"/>
  <c r="A1464" i="45" l="1"/>
  <c r="A1461" i="45"/>
  <c r="A1462" i="45"/>
  <c r="A1424" i="45"/>
  <c r="A1425" i="45"/>
  <c r="A1465" i="45"/>
  <c r="A1466" i="45"/>
  <c r="A1467" i="45"/>
  <c r="A1468" i="45"/>
  <c r="A1469" i="45"/>
  <c r="A1470" i="45"/>
  <c r="A1471" i="45"/>
  <c r="A1472" i="45"/>
  <c r="A1473" i="45"/>
  <c r="A1474" i="45"/>
  <c r="A1475" i="45"/>
  <c r="A1476" i="45"/>
  <c r="A1477" i="45"/>
  <c r="A1478" i="45"/>
  <c r="A1479" i="45"/>
  <c r="A1457" i="45"/>
  <c r="A1480" i="45"/>
  <c r="A1481" i="45"/>
  <c r="A1482" i="45"/>
  <c r="A1483" i="45"/>
  <c r="A1423" i="45"/>
  <c r="A1438" i="45"/>
  <c r="A1439" i="45"/>
  <c r="A1440" i="45"/>
  <c r="A1441" i="45"/>
  <c r="A1442" i="45"/>
  <c r="A1443" i="45"/>
  <c r="A1444" i="45"/>
  <c r="A1445" i="45"/>
  <c r="A1446" i="45"/>
  <c r="A1447" i="45"/>
  <c r="A1449" i="45"/>
  <c r="A1450" i="45"/>
  <c r="A1451" i="45"/>
  <c r="A1452" i="45"/>
  <c r="A1453" i="45"/>
  <c r="A1454" i="45"/>
  <c r="A1455" i="45"/>
  <c r="A1456" i="45"/>
  <c r="A1458" i="45"/>
  <c r="A1459" i="45"/>
  <c r="A1484" i="45"/>
  <c r="A1486" i="45"/>
  <c r="A1487" i="45"/>
  <c r="A1426" i="45"/>
  <c r="A1427" i="45"/>
  <c r="A1428" i="45"/>
  <c r="A1435" i="45"/>
  <c r="A1436" i="45"/>
  <c r="A1437" i="45"/>
  <c r="A1488" i="45"/>
  <c r="A1489" i="45"/>
  <c r="A1490" i="45"/>
  <c r="A1491" i="45"/>
  <c r="A1492" i="45"/>
  <c r="A1448" i="45"/>
  <c r="A1485" i="45"/>
  <c r="A1463" i="45"/>
  <c r="A1409" i="45"/>
  <c r="A1410" i="45"/>
  <c r="A1411" i="45"/>
  <c r="A1412" i="45"/>
  <c r="A1413" i="45"/>
  <c r="A1414" i="45"/>
  <c r="A1415" i="45"/>
  <c r="A1416" i="45"/>
  <c r="A1417" i="45"/>
  <c r="A1418" i="45"/>
  <c r="A1419" i="45"/>
  <c r="A1420" i="45"/>
  <c r="A1408" i="45"/>
  <c r="A1367" i="45"/>
  <c r="A1368" i="45"/>
  <c r="A1369" i="45"/>
  <c r="A1370" i="45"/>
  <c r="A1371" i="45"/>
  <c r="A1372" i="45"/>
  <c r="A1373" i="45"/>
  <c r="A1374" i="45"/>
  <c r="A1375" i="45"/>
  <c r="A1376" i="45"/>
  <c r="A1377" i="45"/>
  <c r="A1378" i="45"/>
  <c r="A1379" i="45"/>
  <c r="A1380" i="45"/>
  <c r="A1385" i="45"/>
  <c r="A1386" i="45"/>
  <c r="A1387" i="45"/>
  <c r="A1388" i="45"/>
  <c r="A1389" i="45"/>
  <c r="A1390" i="45"/>
  <c r="A1391" i="45"/>
  <c r="A1392" i="45"/>
  <c r="A1393" i="45"/>
  <c r="A1394" i="45"/>
  <c r="A1395" i="45"/>
  <c r="A1396" i="45"/>
  <c r="A1397" i="45"/>
  <c r="A1398" i="45"/>
  <c r="A1399" i="45"/>
  <c r="A1400" i="45"/>
  <c r="A1401" i="45"/>
  <c r="A1402" i="45"/>
  <c r="A1403" i="45"/>
  <c r="A1404" i="45"/>
  <c r="A1405" i="45"/>
  <c r="A1406" i="45"/>
  <c r="A1366" i="45"/>
  <c r="A1361" i="45"/>
  <c r="A1363" i="45"/>
  <c r="A1360" i="45"/>
  <c r="A1342" i="45"/>
  <c r="A1343" i="45"/>
  <c r="A1344" i="45"/>
  <c r="A1345" i="45"/>
  <c r="A1346" i="45"/>
  <c r="A1347" i="45"/>
  <c r="A1348" i="45"/>
  <c r="A1349" i="45"/>
  <c r="A1353" i="45"/>
  <c r="A1354" i="45"/>
  <c r="A1355" i="45"/>
  <c r="A1356" i="45"/>
  <c r="A1357" i="45"/>
  <c r="A1358" i="45"/>
  <c r="A1341" i="45"/>
  <c r="A1334" i="45"/>
  <c r="A1335" i="45"/>
  <c r="A1336" i="45"/>
  <c r="A1337" i="45"/>
  <c r="A1338" i="45"/>
  <c r="A1339" i="45"/>
  <c r="A1262" i="45"/>
  <c r="A1263" i="45"/>
  <c r="A1264" i="45"/>
  <c r="A1265" i="45"/>
  <c r="A1266" i="45"/>
  <c r="A1267" i="45"/>
  <c r="A1268" i="45"/>
  <c r="A1269" i="45"/>
  <c r="A1270" i="45"/>
  <c r="A1271" i="45"/>
  <c r="A1272" i="45"/>
  <c r="A1273" i="45"/>
  <c r="A1274" i="45"/>
  <c r="A1275" i="45"/>
  <c r="A1276" i="45"/>
  <c r="A1277" i="45"/>
  <c r="A1278" i="45"/>
  <c r="A1279" i="45"/>
  <c r="A1280" i="45"/>
  <c r="A1281" i="45"/>
  <c r="A1282" i="45"/>
  <c r="A1283" i="45"/>
  <c r="A1284" i="45"/>
  <c r="A1285" i="45"/>
  <c r="A1286" i="45"/>
  <c r="A1287" i="45"/>
  <c r="A1288" i="45"/>
  <c r="A1289" i="45"/>
  <c r="A1290" i="45"/>
  <c r="A1291" i="45"/>
  <c r="A1292" i="45"/>
  <c r="A1293" i="45"/>
  <c r="A1294" i="45"/>
  <c r="A1295" i="45"/>
  <c r="A1296" i="45"/>
  <c r="A1297" i="45"/>
  <c r="A1298" i="45"/>
  <c r="A1299" i="45"/>
  <c r="A1300" i="45"/>
  <c r="A1301" i="45"/>
  <c r="A1302" i="45"/>
  <c r="A1303" i="45"/>
  <c r="A1304" i="45"/>
  <c r="A1305" i="45"/>
  <c r="A1306" i="45"/>
  <c r="A1307" i="45"/>
  <c r="A1308" i="45"/>
  <c r="A1309" i="45"/>
  <c r="A1310" i="45"/>
  <c r="A1311" i="45"/>
  <c r="A1312" i="45"/>
  <c r="A1313" i="45"/>
  <c r="A1314" i="45"/>
  <c r="A1315" i="45"/>
  <c r="A1316" i="45"/>
  <c r="A1317" i="45"/>
  <c r="A1319" i="45"/>
  <c r="A1320" i="45"/>
  <c r="A1321" i="45"/>
  <c r="A1322" i="45"/>
  <c r="A1323" i="45"/>
  <c r="A1324" i="45"/>
  <c r="A1325" i="45"/>
  <c r="A1326" i="45"/>
  <c r="A1327" i="45"/>
  <c r="A1328" i="45"/>
  <c r="A1329" i="45"/>
  <c r="A1330" i="45"/>
  <c r="A1331" i="45"/>
  <c r="A1190" i="45"/>
  <c r="A1191" i="45"/>
  <c r="A1192" i="45"/>
  <c r="A1193" i="45"/>
  <c r="A1194" i="45"/>
  <c r="A1195" i="45"/>
  <c r="A1196" i="45"/>
  <c r="A1197" i="45"/>
  <c r="A1198" i="45"/>
  <c r="A1199" i="45"/>
  <c r="A1200" i="45"/>
  <c r="A1201" i="45"/>
  <c r="A1202" i="45"/>
  <c r="A1203" i="45"/>
  <c r="A1204" i="45"/>
  <c r="A1205" i="45"/>
  <c r="A1206" i="45"/>
  <c r="A1207"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1208" i="45"/>
  <c r="A1209" i="45"/>
  <c r="A1210" i="45"/>
  <c r="A1211" i="45"/>
  <c r="A1212" i="45"/>
  <c r="A1213" i="45"/>
  <c r="A1214" i="45"/>
  <c r="A1215" i="45"/>
  <c r="A1216" i="45"/>
  <c r="A1179" i="45"/>
  <c r="A1180" i="45"/>
  <c r="A1181" i="45"/>
  <c r="A1182" i="45"/>
  <c r="A1183" i="45"/>
  <c r="A1184" i="45"/>
  <c r="A1185" i="45"/>
  <c r="A1186" i="45"/>
  <c r="A1187" i="45"/>
  <c r="A1188" i="45"/>
  <c r="A1230" i="45"/>
  <c r="A1231" i="45"/>
  <c r="A1232" i="45"/>
  <c r="A1233" i="45"/>
  <c r="A1234" i="45"/>
  <c r="A1235" i="45"/>
  <c r="A1236" i="45"/>
  <c r="A1237" i="45"/>
  <c r="A1238" i="45"/>
  <c r="A1239" i="45"/>
  <c r="A1240" i="45"/>
  <c r="A1241" i="45"/>
  <c r="A1242" i="45"/>
  <c r="A1243" i="45"/>
  <c r="A1244" i="45"/>
  <c r="A1245" i="45"/>
  <c r="A1246" i="45"/>
  <c r="A1247" i="45"/>
  <c r="A1248" i="45"/>
  <c r="A1249"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1122" i="45"/>
  <c r="A1123" i="45"/>
  <c r="A1124" i="45"/>
  <c r="A1125" i="45"/>
  <c r="A1126" i="45"/>
  <c r="A1127" i="45"/>
  <c r="A1128" i="45"/>
  <c r="A1129" i="45"/>
  <c r="A1130" i="45"/>
  <c r="A1131" i="45"/>
  <c r="A1132" i="45"/>
  <c r="A1133" i="45"/>
  <c r="A1134" i="45"/>
  <c r="A1135" i="45"/>
  <c r="A1136" i="45"/>
  <c r="A1137" i="45"/>
  <c r="A1138"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1217" i="45"/>
  <c r="A1218" i="45"/>
  <c r="A1219" i="45"/>
  <c r="A1220" i="45"/>
  <c r="A1221"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61" i="45"/>
  <c r="A1162" i="45"/>
  <c r="A1163" i="45"/>
  <c r="A1164" i="45"/>
  <c r="A1165" i="45"/>
  <c r="A1166" i="45"/>
  <c r="A1167" i="45"/>
  <c r="A1168" i="45"/>
  <c r="A1169" i="45"/>
  <c r="A1170" i="45"/>
  <c r="A1171" i="45"/>
  <c r="A1172" i="45"/>
  <c r="A1173" i="45"/>
  <c r="A1174" i="45"/>
  <c r="A1175" i="45"/>
  <c r="A1176" i="45"/>
  <c r="A1177" i="45"/>
  <c r="A1178" i="45"/>
  <c r="A1228" i="45"/>
  <c r="A1229" i="45"/>
  <c r="A1106" i="45"/>
  <c r="A1107" i="45"/>
  <c r="A1108" i="45"/>
  <c r="A1109" i="45"/>
  <c r="A1110" i="45"/>
  <c r="A1111" i="45"/>
  <c r="A1112" i="45"/>
  <c r="A1113" i="45"/>
  <c r="A1114" i="45"/>
  <c r="A1115" i="45"/>
  <c r="A1116" i="45"/>
  <c r="A1117" i="45"/>
  <c r="A1118" i="45"/>
  <c r="A1119" i="45"/>
  <c r="A1120" i="45"/>
  <c r="A1121" i="45"/>
  <c r="A1222" i="45"/>
  <c r="A1223" i="45"/>
  <c r="A1224" i="45"/>
  <c r="A1225" i="45"/>
  <c r="A1226" i="45"/>
  <c r="A1227" i="45"/>
  <c r="A1258" i="45"/>
  <c r="A1259" i="45"/>
  <c r="A1260" i="45"/>
  <c r="A976" i="45"/>
  <c r="A977" i="45"/>
  <c r="A978" i="45"/>
  <c r="A979" i="45"/>
  <c r="A980" i="45"/>
  <c r="A981" i="45"/>
  <c r="A982" i="45"/>
  <c r="A983"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139" i="45"/>
  <c r="A1140" i="45"/>
  <c r="A1141" i="45"/>
  <c r="A1142" i="45"/>
  <c r="A1143" i="45"/>
  <c r="A1144" i="45"/>
  <c r="A1145" i="45"/>
  <c r="A1146" i="45"/>
  <c r="A1147" i="45"/>
  <c r="A1148" i="45"/>
  <c r="A1149" i="45"/>
  <c r="A1150" i="45"/>
  <c r="A1151" i="45"/>
  <c r="A1152" i="45"/>
  <c r="A1153" i="45"/>
  <c r="A1154" i="45"/>
  <c r="A1155" i="45"/>
  <c r="A1156" i="45"/>
  <c r="A1157" i="45"/>
  <c r="A1158" i="45"/>
  <c r="A1159" i="45"/>
  <c r="A1160" i="45"/>
  <c r="A1189" i="45"/>
  <c r="A386" i="45"/>
  <c r="A387" i="45"/>
  <c r="A388" i="45"/>
  <c r="A389" i="45"/>
  <c r="A390" i="45"/>
  <c r="A391" i="45"/>
  <c r="A392" i="45"/>
  <c r="A393" i="45"/>
  <c r="A394" i="45"/>
  <c r="A395" i="45"/>
  <c r="A396" i="45"/>
  <c r="A397" i="45"/>
  <c r="A398" i="45"/>
  <c r="A400" i="45"/>
  <c r="A401" i="45"/>
  <c r="A402" i="45"/>
  <c r="A403" i="45"/>
  <c r="A404" i="45"/>
  <c r="A405" i="45"/>
  <c r="A406" i="45"/>
  <c r="A407" i="45"/>
  <c r="A408" i="45"/>
  <c r="A409" i="45"/>
  <c r="A410" i="45"/>
  <c r="A411" i="45"/>
  <c r="A412" i="45"/>
  <c r="A413" i="45"/>
  <c r="A414" i="45"/>
  <c r="A415" i="45"/>
  <c r="A416" i="45"/>
  <c r="A417" i="45"/>
  <c r="A418" i="45"/>
  <c r="A419" i="45"/>
  <c r="A420" i="45"/>
  <c r="A421" i="45"/>
  <c r="A422" i="45"/>
  <c r="A423" i="45"/>
  <c r="A424" i="45"/>
  <c r="A425" i="45"/>
  <c r="A426" i="45"/>
  <c r="A427" i="45"/>
  <c r="A428" i="45"/>
  <c r="A429" i="45"/>
  <c r="A430" i="45"/>
  <c r="A431" i="45"/>
  <c r="A432" i="45"/>
  <c r="A433" i="45"/>
  <c r="A434" i="45"/>
  <c r="A435" i="45"/>
  <c r="A436" i="45"/>
  <c r="A437" i="45"/>
  <c r="A438" i="45"/>
  <c r="A439" i="45"/>
  <c r="A440" i="45"/>
  <c r="A441" i="45"/>
  <c r="A442" i="45"/>
  <c r="A443" i="45"/>
  <c r="A444" i="45"/>
  <c r="A445"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385" i="45"/>
  <c r="A191" i="45"/>
  <c r="A192" i="45"/>
  <c r="A193" i="45"/>
  <c r="A194" i="45"/>
  <c r="A195" i="45"/>
  <c r="A196" i="45"/>
  <c r="A197" i="45"/>
  <c r="A198" i="45"/>
  <c r="A199" i="45"/>
  <c r="A200" i="45"/>
  <c r="A201" i="45"/>
  <c r="A202" i="45"/>
  <c r="A204" i="45"/>
  <c r="A205" i="45"/>
  <c r="A206" i="45"/>
  <c r="A207" i="45"/>
  <c r="A208" i="45"/>
  <c r="A209" i="45"/>
  <c r="A210" i="45"/>
  <c r="A211" i="45"/>
  <c r="A212" i="45"/>
  <c r="A213" i="45"/>
  <c r="A214" i="45"/>
  <c r="A215" i="45"/>
  <c r="A216" i="45"/>
  <c r="A217" i="45"/>
  <c r="A218" i="45"/>
  <c r="A219" i="45"/>
  <c r="A220"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35" i="45"/>
  <c r="A336" i="45"/>
  <c r="A337"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76" i="45"/>
  <c r="A377" i="45"/>
  <c r="A378" i="45"/>
  <c r="A190"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333" i="45" l="1"/>
  <c r="G1367" i="45" l="1"/>
</calcChain>
</file>

<file path=xl/sharedStrings.xml><?xml version="1.0" encoding="utf-8"?>
<sst xmlns="http://schemas.openxmlformats.org/spreadsheetml/2006/main" count="8834" uniqueCount="2763">
  <si>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</si>
  <si>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</si>
  <si>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</si>
  <si>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</si>
  <si>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</si>
  <si>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</si>
  <si>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</si>
  <si>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</si>
  <si>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</si>
  <si>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</si>
  <si>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</si>
  <si>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</si>
  <si>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</si>
  <si>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</si>
  <si>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</si>
  <si>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</si>
  <si>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</si>
  <si>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</si>
  <si>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</si>
  <si>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</si>
  <si>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</si>
  <si>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</si>
  <si>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</si>
  <si>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</si>
  <si>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</si>
  <si>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</si>
  <si>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</si>
  <si>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</si>
  <si>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</si>
  <si>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</si>
  <si>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</si>
  <si>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</si>
  <si>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</si>
  <si>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</si>
  <si>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</si>
  <si>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</si>
  <si>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</si>
  <si>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</si>
  <si>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</si>
  <si>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</si>
  <si>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</si>
  <si>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</si>
  <si>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</si>
  <si>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</si>
  <si>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</si>
  <si>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</si>
  <si>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</si>
  <si>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</si>
  <si>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</si>
  <si>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</si>
  <si>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</si>
  <si>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</si>
  <si>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</si>
  <si>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</si>
  <si>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</si>
  <si>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</si>
  <si>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</si>
  <si>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</si>
  <si>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</si>
  <si>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</si>
  <si>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</si>
  <si>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</si>
  <si>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</si>
  <si>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</si>
  <si>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</si>
  <si>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</si>
  <si>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</si>
  <si>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</si>
  <si>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</si>
  <si>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</si>
  <si>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</si>
  <si>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</si>
  <si>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</si>
  <si>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</si>
  <si>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</si>
  <si>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</si>
  <si>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</si>
  <si>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</si>
  <si>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</si>
  <si>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</si>
  <si>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</si>
  <si>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</si>
  <si>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</si>
  <si>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</si>
  <si>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</si>
  <si>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</si>
  <si>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</si>
  <si>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</si>
  <si>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</si>
  <si>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</si>
  <si>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</si>
  <si>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</si>
  <si>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</si>
  <si>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</si>
  <si>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</si>
  <si>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</si>
  <si>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</si>
  <si>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</si>
  <si>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</si>
  <si>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</si>
  <si>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</si>
  <si>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</si>
  <si>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</si>
  <si>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</si>
  <si>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</si>
  <si>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</si>
  <si>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</si>
  <si>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</si>
  <si>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</si>
  <si>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</si>
  <si>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</si>
  <si>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</si>
  <si>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</si>
  <si>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</si>
  <si>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</si>
  <si>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</si>
  <si>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</si>
  <si>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</si>
  <si>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</si>
  <si>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</si>
  <si>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</si>
  <si>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</si>
  <si>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</si>
  <si>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</si>
  <si>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</si>
  <si>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</si>
  <si>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</si>
  <si>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</si>
  <si>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</si>
  <si>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</si>
  <si>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</si>
  <si>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</si>
  <si>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</si>
  <si>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</si>
  <si>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</si>
  <si>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</si>
  <si>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</si>
  <si>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</si>
  <si>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</si>
  <si>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</si>
  <si>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</si>
  <si>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</si>
  <si>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</si>
  <si>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</si>
  <si>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</si>
  <si>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</si>
  <si>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</si>
  <si>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</si>
  <si>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</si>
  <si>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</si>
  <si>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</si>
  <si>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</si>
  <si>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</si>
  <si>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</si>
  <si>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</si>
  <si>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</si>
  <si>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</si>
  <si>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</si>
  <si>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</si>
  <si>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</si>
  <si>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</si>
  <si>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</si>
  <si>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</si>
  <si>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</si>
  <si>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</si>
  <si>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</si>
  <si>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</si>
  <si>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</si>
  <si>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</si>
  <si>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</si>
  <si>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</si>
  <si>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</si>
  <si>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</si>
  <si>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</si>
  <si>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</si>
  <si>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</si>
  <si>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</si>
  <si>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</si>
  <si>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</si>
  <si>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</si>
  <si>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</si>
  <si>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</si>
  <si>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</si>
  <si>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</si>
  <si>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</si>
  <si>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</si>
  <si>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</si>
  <si>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</si>
  <si>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</si>
  <si>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</si>
  <si>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</si>
  <si>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</si>
  <si>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</si>
  <si>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</si>
  <si>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</si>
  <si>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</si>
  <si>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</si>
  <si>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</si>
  <si>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</si>
  <si>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</si>
  <si>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</si>
  <si>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</si>
  <si>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</si>
  <si>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</si>
  <si>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</si>
  <si>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</si>
  <si>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</si>
  <si>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</si>
  <si>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</si>
  <si>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</si>
  <si>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</si>
  <si>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</si>
  <si>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</si>
  <si>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</si>
  <si>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</si>
  <si>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</si>
  <si>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</si>
  <si>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</si>
  <si>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</si>
  <si>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</si>
  <si>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</si>
  <si>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</si>
  <si>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</si>
  <si>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</si>
  <si>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</si>
  <si>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</si>
  <si>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</si>
  <si>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</si>
  <si>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</si>
  <si>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</si>
  <si>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</si>
  <si>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</si>
  <si>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</si>
  <si>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</si>
  <si>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</si>
  <si>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</si>
  <si>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</si>
  <si>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</si>
  <si>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</si>
  <si>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</si>
  <si>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</si>
  <si>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</si>
  <si>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</si>
  <si>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</si>
  <si>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</si>
  <si>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</si>
  <si>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</si>
  <si>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</si>
  <si>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</si>
  <si>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</si>
  <si>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</si>
  <si>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</si>
  <si>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</si>
  <si>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</si>
  <si>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</si>
  <si>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</si>
  <si>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</si>
  <si>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</si>
  <si>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</si>
  <si>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</si>
  <si>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</si>
  <si>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</si>
  <si>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</si>
  <si>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</si>
  <si>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</si>
  <si>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</si>
  <si>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</si>
  <si>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</si>
  <si>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</si>
  <si>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</si>
  <si>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</si>
  <si>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</si>
  <si>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</si>
  <si>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</si>
  <si>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</si>
  <si>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</si>
  <si>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</si>
  <si>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</si>
  <si>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</si>
  <si>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</si>
  <si>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</si>
  <si>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</si>
  <si>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</si>
  <si>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</si>
  <si>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</si>
  <si>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</si>
  <si>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</si>
  <si>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</si>
  <si>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</si>
  <si>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</si>
  <si>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</si>
  <si>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</si>
  <si>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</si>
  <si>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</si>
  <si>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</si>
  <si>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</si>
  <si>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</si>
  <si>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</si>
  <si>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</si>
  <si>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</si>
  <si>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</si>
  <si>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</si>
  <si>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</si>
  <si>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</si>
  <si>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</si>
  <si>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</si>
  <si>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</si>
  <si>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</si>
  <si>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</si>
  <si>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</si>
  <si>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</si>
  <si>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</si>
  <si>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</si>
  <si>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</si>
  <si>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</si>
  <si>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</si>
  <si>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</si>
  <si>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</si>
  <si>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</si>
  <si>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</si>
  <si>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</si>
  <si>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</si>
  <si>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</si>
  <si>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</si>
  <si>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</si>
  <si>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</si>
  <si>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</si>
  <si>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</si>
  <si>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</si>
  <si>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</si>
  <si>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</si>
  <si>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</si>
  <si>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</si>
  <si>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</si>
  <si>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</si>
  <si>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</si>
  <si>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</si>
  <si>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</si>
  <si>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</si>
  <si>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</si>
  <si>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</si>
  <si>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</si>
  <si>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</si>
  <si>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</si>
  <si>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</si>
  <si>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</si>
  <si>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</si>
  <si>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</si>
  <si>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</si>
  <si>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</si>
  <si>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</si>
  <si>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</si>
  <si>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</si>
  <si>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</si>
  <si>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</si>
  <si>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</si>
  <si>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</si>
  <si>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</si>
  <si>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</si>
  <si>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</si>
  <si>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</si>
  <si>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</si>
  <si>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</si>
  <si>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</si>
  <si>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</si>
  <si>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</si>
  <si>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</si>
  <si>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</si>
  <si>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</si>
  <si>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</si>
  <si>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</si>
  <si>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</si>
  <si>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</si>
  <si>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</si>
  <si>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</si>
  <si>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</si>
  <si>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</si>
  <si>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</si>
  <si>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</si>
  <si>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</si>
  <si>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</si>
  <si>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</si>
  <si>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</si>
  <si>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</si>
  <si>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</si>
  <si>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</si>
  <si>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</si>
  <si>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</si>
  <si>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</si>
  <si>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</si>
  <si>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</si>
  <si>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</si>
  <si>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</si>
  <si>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</si>
  <si>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</si>
  <si>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</si>
  <si>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</si>
  <si>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</si>
  <si>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</si>
  <si>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</si>
  <si>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</si>
  <si>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</si>
  <si>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</si>
  <si>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</si>
  <si>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</si>
  <si>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</si>
  <si>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</si>
  <si>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</si>
  <si>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</si>
  <si>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</si>
  <si>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</si>
  <si>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</si>
  <si>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</si>
  <si>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</si>
  <si>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</si>
  <si>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</si>
  <si>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</si>
  <si>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</si>
  <si>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</si>
  <si>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</si>
  <si>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</si>
  <si>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</si>
  <si>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</si>
  <si>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</si>
  <si>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</si>
  <si>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</si>
  <si>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</si>
  <si>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</si>
  <si>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</si>
  <si>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</si>
  <si>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</si>
  <si>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</si>
  <si>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</si>
  <si>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</si>
  <si>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</si>
  <si>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</si>
  <si>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</si>
  <si>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</si>
  <si>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</si>
  <si>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</si>
  <si>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</si>
  <si>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</si>
  <si>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</si>
  <si>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</si>
  <si>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</si>
  <si>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</si>
  <si>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</si>
  <si>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</si>
  <si>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</si>
  <si>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</si>
  <si>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</si>
  <si>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</si>
  <si>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</si>
  <si>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</si>
  <si>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</si>
  <si>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</si>
  <si>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</si>
  <si>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</si>
  <si>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</si>
  <si>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</si>
  <si>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</si>
  <si>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</si>
  <si>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</si>
  <si>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</si>
  <si>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</si>
  <si>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</si>
  <si>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</si>
  <si>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</si>
  <si>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</si>
  <si>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</si>
  <si>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</si>
  <si>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</si>
  <si>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</si>
  <si>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</si>
  <si>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</si>
  <si>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</si>
  <si>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</si>
  <si>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</si>
  <si>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</si>
  <si>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</si>
  <si>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</si>
  <si>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</si>
  <si>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</si>
  <si>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</si>
  <si>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</si>
  <si>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</si>
  <si>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</si>
  <si>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</si>
  <si>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</si>
  <si>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</si>
  <si>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</si>
  <si>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</si>
  <si>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</si>
  <si>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</si>
  <si>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</si>
  <si>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</si>
  <si>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</si>
  <si>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</si>
  <si>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</si>
  <si>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</si>
  <si>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</si>
  <si>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</si>
  <si>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</si>
  <si>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</si>
  <si>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</si>
  <si>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</si>
  <si>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</si>
  <si>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</si>
  <si>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</si>
  <si>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</si>
  <si>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</si>
  <si>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</si>
  <si>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</si>
  <si>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</si>
  <si>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</si>
  <si>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</si>
  <si>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</si>
  <si>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</si>
  <si>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</si>
  <si>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</si>
  <si>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</si>
  <si>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</si>
  <si>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</si>
  <si>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</si>
  <si>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</si>
  <si>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</si>
  <si>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</si>
  <si>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</si>
  <si>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</si>
  <si>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</si>
  <si>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</si>
  <si>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</si>
  <si>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</si>
  <si>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</si>
  <si>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</si>
  <si>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</si>
  <si>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</si>
  <si>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</si>
  <si>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</si>
  <si>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</si>
  <si>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</si>
  <si>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</si>
  <si>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</si>
  <si>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</si>
  <si>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</si>
  <si>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</si>
  <si>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</si>
  <si>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</si>
  <si>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</si>
  <si>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</si>
  <si>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</si>
  <si>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</si>
  <si>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</si>
  <si>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</si>
  <si>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</si>
  <si>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</si>
  <si>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</si>
  <si>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</si>
  <si>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</si>
  <si>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</si>
  <si>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</si>
  <si>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</si>
  <si>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</si>
  <si>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</si>
  <si>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</si>
  <si>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</si>
  <si>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</si>
  <si>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</si>
  <si>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</si>
  <si>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</si>
  <si>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</si>
  <si>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</si>
  <si>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</si>
  <si>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</si>
  <si>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</si>
  <si>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</si>
  <si>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</si>
  <si>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</si>
  <si>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</si>
  <si>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</si>
  <si>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</si>
  <si>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</si>
  <si>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</si>
  <si>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</si>
  <si>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</si>
  <si>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</si>
  <si>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</si>
  <si>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</si>
  <si>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</si>
  <si>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</si>
  <si>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</si>
  <si>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</si>
  <si>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</si>
  <si>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</si>
  <si>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</si>
  <si>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</si>
  <si>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</si>
  <si>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</si>
  <si>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</si>
  <si>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</si>
  <si>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</si>
  <si>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</si>
  <si>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</si>
  <si>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</si>
  <si>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</si>
  <si>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</si>
  <si>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</si>
  <si>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</si>
  <si>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</si>
  <si>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</si>
  <si>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</si>
  <si>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</si>
  <si>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</si>
  <si>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</si>
  <si>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</si>
  <si>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</si>
  <si>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</si>
  <si>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</si>
  <si>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</si>
  <si>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</si>
  <si>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</si>
  <si>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</si>
  <si>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</si>
  <si>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</si>
  <si>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</si>
  <si>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</si>
  <si>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</si>
  <si>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</si>
  <si>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</si>
  <si>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</si>
  <si>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</si>
  <si>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</si>
  <si>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</si>
  <si>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</si>
  <si>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</si>
  <si>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</si>
  <si>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</si>
  <si>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</si>
  <si>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</si>
  <si>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</si>
  <si>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</si>
  <si>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</si>
  <si>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</si>
  <si>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</si>
  <si>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</si>
  <si>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</si>
  <si>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</si>
  <si>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</si>
  <si>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</si>
  <si>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</si>
  <si>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</si>
  <si>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</si>
  <si>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</si>
  <si>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</si>
  <si>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</si>
  <si>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</si>
  <si>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</si>
  <si>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</si>
  <si>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</si>
  <si>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</si>
  <si>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</si>
  <si>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</si>
  <si>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</si>
  <si>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</si>
  <si>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</si>
  <si>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</si>
  <si>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</si>
  <si>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</si>
  <si>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</si>
  <si>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</si>
  <si>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</si>
  <si>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</si>
  <si>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</si>
  <si>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</si>
  <si>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</si>
  <si>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</si>
  <si>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</si>
  <si>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</si>
  <si>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</si>
  <si>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</si>
  <si>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</si>
  <si>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</si>
  <si>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</si>
  <si>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</si>
  <si>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</si>
  <si>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</si>
  <si>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</si>
  <si>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</si>
  <si>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</si>
  <si>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</si>
  <si>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</si>
  <si>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</si>
  <si>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</si>
  <si>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</si>
  <si>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</si>
  <si>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</si>
  <si>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</si>
  <si>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</si>
  <si>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</si>
  <si>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</si>
  <si>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</si>
  <si>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</si>
  <si>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</si>
  <si>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</si>
  <si>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</si>
  <si>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</si>
  <si>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</si>
  <si>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</si>
  <si>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</si>
  <si>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</si>
  <si>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</si>
  <si>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</si>
  <si>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</si>
  <si>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</si>
  <si>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</si>
  <si>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</si>
  <si>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</si>
  <si>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</si>
  <si>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</si>
  <si>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</si>
  <si>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</si>
  <si>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</si>
  <si>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</si>
  <si>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</si>
  <si>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</si>
  <si>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</si>
  <si>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家電量販店</t>
    <rPh sb="0" eb="5">
      <t>カデンリョウハンテン</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</si>
  <si>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</si>
  <si>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</si>
  <si>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</si>
  <si>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</si>
  <si>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</si>
  <si>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</si>
  <si>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</si>
  <si>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</si>
  <si>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</si>
  <si>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</si>
  <si>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</si>
  <si>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</si>
  <si>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</si>
  <si>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</si>
  <si>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</si>
  <si>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</si>
  <si>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</si>
  <si>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</si>
  <si>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</si>
  <si>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</si>
  <si>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</si>
  <si>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</si>
  <si>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</si>
  <si>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</si>
  <si>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</si>
  <si>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</si>
  <si>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</si>
  <si>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</si>
  <si>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</si>
  <si>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</si>
  <si>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</si>
  <si>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</si>
  <si>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</si>
  <si>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</si>
  <si>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</si>
  <si>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</si>
  <si>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</si>
  <si>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</si>
  <si>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</si>
  <si>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</si>
  <si>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</si>
  <si>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</si>
  <si>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</si>
  <si>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</si>
  <si>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</si>
  <si>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</si>
  <si>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</si>
  <si>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</si>
  <si>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</si>
  <si>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</si>
  <si>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</si>
  <si>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</si>
  <si>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</si>
  <si>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</si>
  <si>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</si>
  <si>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</si>
  <si>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</si>
  <si>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</si>
  <si>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</si>
  <si>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</si>
  <si>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</si>
  <si>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</si>
  <si>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</si>
  <si>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</si>
  <si>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</si>
  <si>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</si>
  <si>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</si>
  <si>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</si>
  <si>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</si>
  <si>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</si>
  <si>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</si>
  <si>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</si>
  <si>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</si>
  <si>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</si>
  <si>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その他工事</t>
    <rPh sb="2" eb="3">
      <t>タ</t>
    </rPh>
    <rPh sb="3" eb="5">
      <t>コウジ</t>
    </rPh>
    <phoneticPr fontId="2"/>
  </si>
  <si>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</si>
  <si>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</si>
  <si>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</si>
  <si>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</si>
  <si>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</si>
  <si>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</si>
  <si>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</si>
  <si>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</si>
  <si>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</si>
  <si>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</si>
  <si>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</si>
  <si>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</si>
  <si>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</si>
  <si>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</si>
  <si>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</si>
  <si>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</si>
  <si>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</si>
  <si>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</si>
  <si>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</si>
  <si>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銀行</t>
    <rPh sb="0" eb="2">
      <t>ギンコウ</t>
    </rPh>
    <phoneticPr fontId="2"/>
  </si>
  <si>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</si>
  <si>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</si>
  <si>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</si>
  <si>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</si>
  <si>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集会所</t>
    <rPh sb="0" eb="3">
      <t>シュウカイショ</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</si>
  <si>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</si>
  <si>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</si>
  <si>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</si>
  <si>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</si>
  <si>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神社仏閣</t>
    <rPh sb="0" eb="2">
      <t>ジンジャ</t>
    </rPh>
    <rPh sb="2" eb="4">
      <t>ブッカク</t>
    </rPh>
    <phoneticPr fontId="2"/>
  </si>
  <si>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</si>
  <si>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</si>
  <si>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</si>
  <si>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</si>
  <si>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</si>
  <si>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</si>
  <si>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</si>
  <si>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店舗(その他)</t>
    <rPh sb="0" eb="2">
      <t>テンポ</t>
    </rPh>
    <rPh sb="5" eb="6">
      <t>タ</t>
    </rPh>
    <phoneticPr fontId="2"/>
  </si>
  <si>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</si>
  <si>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</si>
  <si>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</si>
  <si>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</si>
  <si>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福祉施設(その他)</t>
    <rPh sb="0" eb="2">
      <t>フクシ</t>
    </rPh>
    <rPh sb="2" eb="4">
      <t>シセツ</t>
    </rPh>
    <rPh sb="7" eb="8">
      <t>タ</t>
    </rPh>
    <phoneticPr fontId="2"/>
  </si>
  <si>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</si>
  <si>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</si>
  <si>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</si>
  <si>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</si>
  <si>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</si>
  <si>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</si>
  <si>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飲食</t>
    <rPh sb="0" eb="2">
      <t>インショク</t>
    </rPh>
    <phoneticPr fontId="2"/>
  </si>
  <si>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</si>
  <si>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</si>
  <si>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</si>
  <si>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</si>
  <si>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</si>
  <si>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</si>
  <si>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</si>
  <si>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</si>
  <si>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</si>
  <si>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</si>
  <si>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</si>
  <si>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</si>
  <si>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</si>
  <si>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</si>
  <si>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</si>
  <si>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</si>
  <si>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</si>
  <si>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</si>
  <si>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</si>
  <si>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</si>
  <si>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</si>
  <si>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</si>
  <si>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</si>
  <si>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</si>
  <si>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</si>
  <si>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</si>
  <si>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</si>
  <si>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</si>
  <si>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</si>
  <si>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</si>
  <si>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</si>
  <si>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</si>
  <si>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</si>
  <si>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</si>
  <si>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</si>
  <si>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</si>
  <si>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</si>
  <si>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</si>
  <si>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</si>
  <si>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</si>
  <si>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</si>
  <si>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</si>
  <si>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</si>
  <si>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</si>
  <si>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</si>
  <si>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</si>
  <si>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</si>
  <si>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</si>
  <si>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</si>
  <si>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</si>
  <si>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</si>
  <si>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</si>
  <si>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</si>
  <si>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</si>
  <si>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</si>
  <si>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</si>
  <si>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</si>
  <si>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</si>
  <si>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</si>
  <si>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</si>
  <si>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</si>
  <si>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</si>
  <si>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</si>
  <si>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</si>
  <si>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</si>
  <si>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</si>
  <si>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</si>
  <si>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</si>
  <si>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</si>
  <si>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</si>
  <si>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</si>
  <si>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</si>
  <si>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</si>
  <si>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</si>
  <si>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</si>
  <si>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</si>
  <si>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</si>
  <si>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</si>
  <si>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</si>
  <si>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</si>
  <si>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</si>
  <si>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</si>
  <si>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</si>
  <si>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</si>
  <si>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</si>
  <si>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</si>
  <si>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</si>
  <si>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</si>
  <si>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</si>
  <si>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</si>
  <si>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</si>
  <si>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</si>
  <si>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</si>
  <si>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</si>
  <si>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</si>
  <si>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</si>
  <si>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</si>
  <si>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</si>
  <si>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</si>
  <si>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</si>
  <si>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</si>
  <si>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</si>
  <si>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</si>
  <si>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</si>
  <si>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</si>
  <si>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</si>
  <si>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</si>
  <si>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</si>
  <si>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</si>
  <si>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</si>
  <si>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</si>
  <si>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</si>
  <si>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</si>
  <si>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</si>
  <si>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</si>
  <si>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</si>
  <si>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</si>
  <si>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</si>
  <si>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</si>
  <si>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</si>
  <si>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</si>
  <si>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</si>
  <si>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</si>
  <si>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</si>
  <si>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</si>
  <si>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</si>
  <si>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</si>
  <si>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</si>
  <si>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</si>
  <si>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</si>
  <si>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</si>
  <si>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</si>
  <si>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</si>
  <si>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</si>
  <si>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</si>
  <si>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</si>
  <si>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</si>
  <si>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</si>
  <si>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</si>
  <si>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</si>
  <si>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</si>
  <si>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</si>
  <si>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</si>
  <si>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</si>
  <si>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</si>
  <si>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</si>
  <si>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</si>
  <si>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</si>
  <si>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</si>
  <si>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</si>
  <si>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</si>
  <si>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</si>
  <si>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</si>
  <si>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</si>
  <si>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</si>
  <si>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</si>
  <si>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</si>
  <si>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</si>
  <si>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</si>
  <si>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</si>
  <si>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</si>
  <si>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</si>
  <si>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</si>
  <si>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</si>
  <si>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</si>
  <si>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</si>
  <si>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</si>
  <si>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</si>
  <si>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</si>
  <si>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</si>
  <si>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</si>
  <si>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</si>
  <si>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</si>
  <si>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</si>
  <si>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</si>
  <si>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</si>
  <si>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</si>
  <si>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</si>
  <si>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</si>
  <si>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</si>
  <si>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</si>
  <si>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</si>
  <si>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</si>
  <si>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</si>
  <si>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</si>
  <si>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</si>
  <si>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</si>
  <si>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</si>
  <si>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</si>
  <si>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</si>
  <si>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</si>
  <si>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</si>
  <si>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</si>
  <si>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</si>
  <si>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</si>
  <si>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</si>
  <si>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</si>
  <si>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</si>
  <si>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</si>
  <si>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</si>
  <si>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</si>
  <si>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</si>
  <si>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</si>
  <si>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</si>
  <si>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</si>
  <si>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</si>
  <si>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</si>
  <si>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</si>
  <si>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</si>
  <si>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</si>
  <si>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</si>
  <si>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</si>
  <si>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</si>
  <si>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</si>
  <si>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</si>
  <si>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</si>
  <si>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</si>
  <si>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</si>
  <si>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</si>
  <si>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</si>
  <si>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</si>
  <si>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</si>
  <si>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</si>
  <si>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</si>
  <si>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</si>
  <si>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</si>
  <si>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</si>
  <si>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</si>
  <si>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</si>
  <si>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</si>
  <si>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</si>
  <si>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</si>
  <si>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</si>
  <si>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</si>
  <si>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</si>
  <si>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</si>
  <si>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</si>
  <si>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</si>
  <si>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</si>
  <si>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</si>
  <si>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</si>
  <si>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</si>
  <si>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</si>
  <si>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</si>
  <si>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</si>
  <si>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</si>
  <si>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</si>
  <si>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</si>
  <si>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</si>
  <si>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</si>
  <si>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</si>
  <si>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</si>
  <si>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</si>
  <si>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</si>
  <si>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</si>
  <si>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</si>
  <si>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</si>
  <si>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</si>
  <si>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</si>
  <si>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</si>
  <si>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</si>
  <si>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</si>
  <si>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</si>
  <si>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</si>
  <si>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</si>
  <si>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</si>
  <si>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</si>
  <si>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</si>
  <si>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</si>
  <si>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</si>
  <si>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</si>
  <si>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</si>
  <si>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</si>
  <si>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</si>
  <si>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</si>
  <si>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</si>
  <si>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</si>
  <si>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</si>
  <si>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</si>
  <si>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</si>
  <si>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</si>
  <si>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</si>
  <si>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</si>
  <si>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</si>
  <si>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</si>
  <si>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</si>
  <si>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</si>
  <si>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</si>
  <si>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</si>
  <si>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</si>
  <si>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</si>
  <si>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</si>
  <si>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</si>
  <si>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</si>
  <si>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</si>
  <si>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</si>
  <si>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</si>
  <si>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</si>
  <si>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</si>
  <si>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</si>
  <si>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</si>
  <si>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</si>
  <si>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</si>
  <si>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</si>
  <si>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</si>
  <si>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</si>
  <si>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</si>
  <si>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</si>
  <si>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</si>
  <si>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</si>
  <si>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</si>
  <si>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</si>
  <si>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</si>
  <si>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</si>
  <si>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</si>
  <si>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</si>
  <si>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</si>
  <si>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</si>
  <si>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</si>
  <si>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</si>
  <si>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サウスプロダクト本社工場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</si>
  <si>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</si>
  <si>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</si>
  <si>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</si>
  <si>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</si>
  <si>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</si>
  <si>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</si>
  <si>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</si>
  <si>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</si>
  <si>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</si>
  <si>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</si>
  <si>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</si>
  <si>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</si>
  <si>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</si>
  <si>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</si>
  <si>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</si>
  <si>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</si>
  <si>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</si>
  <si>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</si>
  <si>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</si>
  <si>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</si>
  <si>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</si>
  <si>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</si>
  <si>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</si>
  <si>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</si>
  <si>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</si>
  <si>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</si>
  <si>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</si>
  <si>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</si>
  <si>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</si>
  <si>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</si>
  <si>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</si>
  <si>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</si>
  <si>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</si>
  <si>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</si>
  <si>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</si>
  <si>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</si>
  <si>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</si>
  <si>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</si>
  <si>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</si>
  <si>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</si>
  <si>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</si>
  <si>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</si>
  <si>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</si>
  <si>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</si>
  <si>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</si>
  <si>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</si>
  <si>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</si>
  <si>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</si>
  <si>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</si>
  <si>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</si>
  <si>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</si>
  <si>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</si>
  <si>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</si>
  <si>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</si>
  <si>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</si>
  <si>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</si>
  <si>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</si>
  <si>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</si>
  <si>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</si>
  <si>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</si>
  <si>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</si>
  <si>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</si>
  <si>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</si>
  <si>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</si>
  <si>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</si>
  <si>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</si>
  <si>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</si>
  <si>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</si>
  <si>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</si>
  <si>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</si>
  <si>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</si>
  <si>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</si>
  <si>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</si>
  <si>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</si>
  <si>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</si>
  <si>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</si>
  <si>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</si>
  <si>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</si>
  <si>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</si>
  <si>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</si>
  <si>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</si>
  <si>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</si>
  <si>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</si>
  <si>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</si>
  <si>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</si>
  <si>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</si>
  <si>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</si>
  <si>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</si>
  <si>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</si>
  <si>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</si>
  <si>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</si>
  <si>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</si>
  <si>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</si>
  <si>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</si>
  <si>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</si>
  <si>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</si>
  <si>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</si>
  <si>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</si>
  <si>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</si>
  <si>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</si>
  <si>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</si>
  <si>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</si>
  <si>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</si>
  <si>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</si>
  <si>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</si>
  <si>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</si>
  <si>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</si>
  <si>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</si>
  <si>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</si>
  <si>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</si>
  <si>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</si>
  <si>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</si>
  <si>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</si>
  <si>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</si>
  <si>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</si>
  <si>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</si>
  <si>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</si>
  <si>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</si>
  <si>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</si>
  <si>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</si>
  <si>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</si>
  <si>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</si>
  <si>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</si>
  <si>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</si>
  <si>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</si>
  <si>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</si>
  <si>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</si>
  <si>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</si>
  <si>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</si>
  <si>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</si>
  <si>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</si>
  <si>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</si>
  <si>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</si>
  <si>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</si>
  <si>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</si>
  <si>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</si>
  <si>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</si>
  <si>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</si>
  <si>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</si>
  <si>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</si>
  <si>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</si>
  <si>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</si>
  <si>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</si>
  <si>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</si>
  <si>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</si>
  <si>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</si>
  <si>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</si>
  <si>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</si>
  <si>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</si>
  <si>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</si>
  <si>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</si>
  <si>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</si>
  <si>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</si>
  <si>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</si>
  <si>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</si>
  <si>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</si>
  <si>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</si>
  <si>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</si>
  <si>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</si>
  <si>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</si>
  <si>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</si>
  <si>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</si>
  <si>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</si>
  <si>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</si>
  <si>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</si>
  <si>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</si>
  <si>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</si>
  <si>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</si>
  <si>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</si>
  <si>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</si>
  <si>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</si>
  <si>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</si>
  <si>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</si>
  <si>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</si>
  <si>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</si>
  <si>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</si>
  <si>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</si>
  <si>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</si>
  <si>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</si>
  <si>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</si>
  <si>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</si>
  <si>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</si>
  <si>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</si>
  <si>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</si>
  <si>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</si>
  <si>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</si>
  <si>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</si>
  <si>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</si>
  <si>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</si>
  <si>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</si>
  <si>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</si>
  <si>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</si>
  <si>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</si>
  <si>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</si>
  <si>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</si>
  <si>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</si>
  <si>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</si>
  <si>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</si>
  <si>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</si>
  <si>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</si>
  <si>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</si>
  <si>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</si>
  <si>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</si>
  <si>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</si>
  <si>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</si>
  <si>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</si>
  <si>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</si>
  <si>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</si>
  <si>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</si>
  <si>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</si>
  <si>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</si>
  <si>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</si>
  <si>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</si>
  <si>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</si>
  <si>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</si>
  <si>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</si>
  <si>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</si>
  <si>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</si>
  <si>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</si>
  <si>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</si>
  <si>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</si>
  <si>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</si>
  <si>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</si>
  <si>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</si>
  <si>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</si>
  <si>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</si>
  <si>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</si>
  <si>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</si>
  <si>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</si>
  <si>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</si>
  <si>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</si>
  <si>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</si>
  <si>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</si>
  <si>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</si>
  <si>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</si>
  <si>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</si>
  <si>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</si>
  <si>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</si>
  <si>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</si>
  <si>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</si>
  <si>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</si>
  <si>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</si>
  <si>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</si>
  <si>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</si>
  <si>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</si>
  <si>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</si>
  <si>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</si>
  <si>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</si>
  <si>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</si>
  <si>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</si>
  <si>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</si>
  <si>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</si>
  <si>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</si>
  <si>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</si>
  <si>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</si>
  <si>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</si>
  <si>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</si>
  <si>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</si>
  <si>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</si>
  <si>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</si>
  <si>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</si>
  <si>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</si>
  <si>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</si>
  <si>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</si>
  <si>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</si>
  <si>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</si>
  <si>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</si>
  <si>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</si>
  <si>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</si>
  <si>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</si>
  <si>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</si>
  <si>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</si>
  <si>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</si>
  <si>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</si>
  <si>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</si>
  <si>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</si>
  <si>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</si>
  <si>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</si>
  <si>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</si>
  <si>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</si>
  <si>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</si>
  <si>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</si>
  <si>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</si>
  <si>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</si>
  <si>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</si>
  <si>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</si>
  <si>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</si>
  <si>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</si>
  <si>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</si>
  <si>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</si>
  <si>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</si>
  <si>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</si>
  <si>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</si>
  <si>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</si>
  <si>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</si>
  <si>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</si>
  <si>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</si>
  <si>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</si>
  <si>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</si>
  <si>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</si>
  <si>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</si>
  <si>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</si>
  <si>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</si>
  <si>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</si>
  <si>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</si>
  <si>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</si>
  <si>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</si>
  <si>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</si>
  <si>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</si>
  <si>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</si>
  <si>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</si>
  <si>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</si>
  <si>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</si>
  <si>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</si>
  <si>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</si>
  <si>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</si>
  <si>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</si>
  <si>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</si>
  <si>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</si>
  <si>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</si>
  <si>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</si>
  <si>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</si>
  <si>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</si>
  <si>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</si>
  <si>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</si>
  <si>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</si>
  <si>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</si>
  <si>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</si>
  <si>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</si>
  <si>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</si>
  <si>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</si>
  <si>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</si>
  <si>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</si>
  <si>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</si>
  <si>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</si>
  <si>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</si>
  <si>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</si>
  <si>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</si>
  <si>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</si>
  <si>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</si>
  <si>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</si>
  <si>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</si>
  <si>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</si>
  <si>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</si>
  <si>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</si>
  <si>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</si>
  <si>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</si>
  <si>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</si>
  <si>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</si>
  <si>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</si>
  <si>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</si>
  <si>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</si>
  <si>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</si>
  <si>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</si>
  <si>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</si>
  <si>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</si>
  <si>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</si>
  <si>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</si>
  <si>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</si>
  <si>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</si>
  <si>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</si>
  <si>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タウンプラザかねひで名護店</t>
    <rPh sb="10" eb="13">
      <t>ナゴテン</t>
    </rPh>
    <phoneticPr fontId="2"/>
  </si>
  <si>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</si>
  <si>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</si>
  <si>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</si>
  <si>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</si>
  <si>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</si>
  <si>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</si>
  <si>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</si>
  <si>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</si>
  <si>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</si>
  <si>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</si>
  <si>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</si>
  <si>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</si>
  <si>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</si>
  <si>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</si>
  <si>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</si>
  <si>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</si>
  <si>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</si>
  <si>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</si>
  <si>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</si>
  <si>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</si>
  <si>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</si>
  <si>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</si>
  <si>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</si>
  <si>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</si>
  <si>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</si>
  <si>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</si>
  <si>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</si>
  <si>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</si>
  <si>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</si>
  <si>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</si>
  <si>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</si>
  <si>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</si>
  <si>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</si>
  <si>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</si>
  <si>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</si>
  <si>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</si>
  <si>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</si>
  <si>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</si>
  <si>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</si>
  <si>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</si>
  <si>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</si>
  <si>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</si>
  <si>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</si>
  <si>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</si>
  <si>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</si>
  <si>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</si>
  <si>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</si>
  <si>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</si>
  <si>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</si>
  <si>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</si>
  <si>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</si>
  <si>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</si>
  <si>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</si>
  <si>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</si>
  <si>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</si>
  <si>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</si>
  <si>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</si>
  <si>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</si>
  <si>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</si>
  <si>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</si>
  <si>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</si>
  <si>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</si>
  <si>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</si>
  <si>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</si>
  <si>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</si>
  <si>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</si>
  <si>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</si>
  <si>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</si>
  <si>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</si>
  <si>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</si>
  <si>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</si>
  <si>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</si>
  <si>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</si>
  <si>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</si>
  <si>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</si>
  <si>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</si>
  <si>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</si>
  <si>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</si>
  <si>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</si>
  <si>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</si>
  <si>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</si>
  <si>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</si>
  <si>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</si>
  <si>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</si>
  <si>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</si>
  <si>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</si>
  <si>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</si>
  <si>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</si>
  <si>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</si>
  <si>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</si>
  <si>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</si>
  <si>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</si>
  <si>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</si>
  <si>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</si>
  <si>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</si>
  <si>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</si>
  <si>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</si>
  <si>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</si>
  <si>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</si>
  <si>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</si>
  <si>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</si>
  <si>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</si>
  <si>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</si>
  <si>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</si>
  <si>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</si>
  <si>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</si>
  <si>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</si>
  <si>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</si>
  <si>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</si>
  <si>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</si>
  <si>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</si>
  <si>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</si>
  <si>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</si>
  <si>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</si>
  <si>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</si>
  <si>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</si>
  <si>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</si>
  <si>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</si>
  <si>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</si>
  <si>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</si>
  <si>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</si>
  <si>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</si>
  <si>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</si>
  <si>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</si>
  <si>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</si>
  <si>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</si>
  <si>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</si>
  <si>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</si>
  <si>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</si>
  <si>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</si>
  <si>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</si>
  <si>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</si>
  <si>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</si>
  <si>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</si>
  <si>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</si>
  <si>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</si>
  <si>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</si>
  <si>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</si>
  <si>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</si>
  <si>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</si>
  <si>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</si>
  <si>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</si>
  <si>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</si>
  <si>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</si>
  <si>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</si>
  <si>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</si>
  <si>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</si>
  <si>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</si>
  <si>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</si>
  <si>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</si>
  <si>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</si>
  <si>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</si>
  <si>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</si>
  <si>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</si>
  <si>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</si>
  <si>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</si>
  <si>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</si>
  <si>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</si>
  <si>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</si>
  <si>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</si>
  <si>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</si>
  <si>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</si>
  <si>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</si>
  <si>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</si>
  <si>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</si>
  <si>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</si>
  <si>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</si>
  <si>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</si>
  <si>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</si>
  <si>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</si>
  <si>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</si>
  <si>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</si>
  <si>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</si>
  <si>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</si>
  <si>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</si>
  <si>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</si>
  <si>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</si>
  <si>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</si>
  <si>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</si>
  <si>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</si>
  <si>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</si>
  <si>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</si>
  <si>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</si>
  <si>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</si>
  <si>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</si>
  <si>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</si>
  <si>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</si>
  <si>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</si>
  <si>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</si>
  <si>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</si>
  <si>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</si>
  <si>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</si>
  <si>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</si>
  <si>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</si>
  <si>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</si>
  <si>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</si>
  <si>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</si>
  <si>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</si>
  <si>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</si>
  <si>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</si>
  <si>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</si>
  <si>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</si>
  <si>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</si>
  <si>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</si>
  <si>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</si>
  <si>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</si>
  <si>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</si>
  <si>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</si>
  <si>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</si>
  <si>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</si>
  <si>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</si>
  <si>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</si>
  <si>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</si>
  <si>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</si>
  <si>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</si>
  <si>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</si>
  <si>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</si>
  <si>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</si>
  <si>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</si>
  <si>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</si>
  <si>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</si>
  <si>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</si>
  <si>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</si>
  <si>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</si>
  <si>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</si>
  <si>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</si>
  <si>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</si>
  <si>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</si>
  <si>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</si>
  <si>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</si>
  <si>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</si>
  <si>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</si>
  <si>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</si>
  <si>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</si>
  <si>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</si>
  <si>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</si>
  <si>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</si>
  <si>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</si>
  <si>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</si>
  <si>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</si>
  <si>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</si>
  <si>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</si>
  <si>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</si>
  <si>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</si>
  <si>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</si>
  <si>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</si>
  <si>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</si>
  <si>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</si>
  <si>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</si>
  <si>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</si>
  <si>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</si>
  <si>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</si>
  <si>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</si>
  <si>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</si>
  <si>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</si>
  <si>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</si>
  <si>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</si>
  <si>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</si>
  <si>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</si>
  <si>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</si>
  <si>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</si>
  <si>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</si>
  <si>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</si>
  <si>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</si>
  <si>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</si>
  <si>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</si>
  <si>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</si>
  <si>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</si>
  <si>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</si>
  <si>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</si>
  <si>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</si>
  <si>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</si>
  <si>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</si>
  <si>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</si>
  <si>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</si>
  <si>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</si>
  <si>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</si>
  <si>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</si>
  <si>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</si>
  <si>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</si>
  <si>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</si>
  <si>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</si>
  <si>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</si>
  <si>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</si>
  <si>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</si>
  <si>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</si>
  <si>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</si>
  <si>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</si>
  <si>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</si>
  <si>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</si>
  <si>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</si>
  <si>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</si>
  <si>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</si>
  <si>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</si>
  <si>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</si>
  <si>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</si>
  <si>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</si>
  <si>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</si>
  <si>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</si>
  <si>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</si>
  <si>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</si>
  <si>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</si>
  <si>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</si>
  <si>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</si>
  <si>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</si>
  <si>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</si>
  <si>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</si>
  <si>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</si>
  <si>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</si>
  <si>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</si>
  <si>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</si>
  <si>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</si>
  <si>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</si>
  <si>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</si>
  <si>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</si>
  <si>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</si>
  <si>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</si>
  <si>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</si>
  <si>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</si>
  <si>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</si>
  <si>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</si>
  <si>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</si>
  <si>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</si>
  <si>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</si>
  <si>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</si>
  <si>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</si>
  <si>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</si>
  <si>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</si>
  <si>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</si>
  <si>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</si>
  <si>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</si>
  <si>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</si>
  <si>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</si>
  <si>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</si>
  <si>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</si>
  <si>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</si>
  <si>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</si>
  <si>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</si>
  <si>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</si>
  <si>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</si>
  <si>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</si>
  <si>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</si>
  <si>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</si>
  <si>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</si>
  <si>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</si>
  <si>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</si>
  <si>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</si>
  <si>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</si>
  <si>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</si>
  <si>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</si>
  <si>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</si>
  <si>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</si>
  <si>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</si>
  <si>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</si>
  <si>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</si>
  <si>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</si>
  <si>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</si>
  <si>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</si>
  <si>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</si>
  <si>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</si>
  <si>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</si>
  <si>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</si>
  <si>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</si>
  <si>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</si>
  <si>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</si>
  <si>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</si>
  <si>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</si>
  <si>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</si>
  <si>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</si>
  <si>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</si>
  <si>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</si>
  <si>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</si>
  <si>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</si>
  <si>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</si>
  <si>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</si>
  <si>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</si>
  <si>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</si>
  <si>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</si>
  <si>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</si>
  <si>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</si>
  <si>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</si>
  <si>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</si>
  <si>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</si>
  <si>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</si>
  <si>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</si>
  <si>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</si>
  <si>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</si>
  <si>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</si>
  <si>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</si>
  <si>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</si>
  <si>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</si>
  <si>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</si>
  <si>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</si>
  <si>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</si>
  <si>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</si>
  <si>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</si>
  <si>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</si>
  <si>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</si>
  <si>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</si>
  <si>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</si>
  <si>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</si>
  <si>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</si>
  <si>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</si>
  <si>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</si>
  <si>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</si>
  <si>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</si>
  <si>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</si>
  <si>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</si>
  <si>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</si>
  <si>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</si>
  <si>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</si>
  <si>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</si>
  <si>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</si>
  <si>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</si>
  <si>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</si>
  <si>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</si>
  <si>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</si>
  <si>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</si>
  <si>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</si>
  <si>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</si>
  <si>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</si>
  <si>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</si>
  <si>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</si>
  <si>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</si>
  <si>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</si>
  <si>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</si>
  <si>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</si>
  <si>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</si>
  <si>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</si>
  <si>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</si>
  <si>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</si>
  <si>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</si>
  <si>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</si>
  <si>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</si>
  <si>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</si>
  <si>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</si>
  <si>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</si>
  <si>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</si>
  <si>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</si>
  <si>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</si>
  <si>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</si>
  <si>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</si>
  <si>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</si>
  <si>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</si>
  <si>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</si>
  <si>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</si>
  <si>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</si>
  <si>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</si>
  <si>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</si>
  <si>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</si>
  <si>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</si>
  <si>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</si>
  <si>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</si>
  <si>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</si>
  <si>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</si>
  <si>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</si>
  <si>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</si>
  <si>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</si>
  <si>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</si>
  <si>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</si>
  <si>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</si>
  <si>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</si>
  <si>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</si>
  <si>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</si>
  <si>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</si>
  <si>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</si>
  <si>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</si>
  <si>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</si>
  <si>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</si>
  <si>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</si>
  <si>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</si>
  <si>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</si>
  <si>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</si>
  <si>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</si>
  <si>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</si>
  <si>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</si>
  <si>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</si>
  <si>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</si>
  <si>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</si>
  <si>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</si>
  <si>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</si>
  <si>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</si>
  <si>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</si>
  <si>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</si>
  <si>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</si>
  <si>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</si>
  <si>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</si>
  <si>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</si>
  <si>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</si>
  <si>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</si>
  <si>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</si>
  <si>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</si>
  <si>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</si>
  <si>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</si>
  <si>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</si>
  <si>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</si>
  <si>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</si>
  <si>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</si>
  <si>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</si>
  <si>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</si>
  <si>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</si>
  <si>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</si>
  <si>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</si>
  <si>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</si>
  <si>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</si>
  <si>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</si>
  <si>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</si>
  <si>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</si>
  <si>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</si>
  <si>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</si>
  <si>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</si>
  <si>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</si>
  <si>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</si>
  <si>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</si>
  <si>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</si>
  <si>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</si>
  <si>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</si>
  <si>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</si>
  <si>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</si>
  <si>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</si>
  <si>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</si>
  <si>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</si>
  <si>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</si>
  <si>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</si>
  <si>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</si>
  <si>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</si>
  <si>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</si>
  <si>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</si>
  <si>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</si>
  <si>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</si>
  <si>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</si>
  <si>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</si>
  <si>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</si>
  <si>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</si>
  <si>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</si>
  <si>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</si>
  <si>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</si>
  <si>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</si>
  <si>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</si>
  <si>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</si>
  <si>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</si>
  <si>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</si>
  <si>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</si>
  <si>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</si>
  <si>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</si>
  <si>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</si>
  <si>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</si>
  <si>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</si>
  <si>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</si>
  <si>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</si>
  <si>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</si>
  <si>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</si>
  <si>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</si>
  <si>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</si>
  <si>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</si>
  <si>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</si>
  <si>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物販店</t>
    <rPh sb="0" eb="2">
      <t>ブッパン</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</si>
  <si>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</si>
  <si>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</si>
  <si>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</si>
  <si>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</si>
  <si>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</si>
  <si>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</si>
  <si>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</si>
  <si>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</si>
  <si>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</si>
  <si>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</si>
  <si>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</si>
  <si>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</si>
  <si>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</si>
  <si>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</si>
  <si>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</si>
  <si>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</si>
  <si>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</si>
  <si>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</si>
  <si>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</si>
  <si>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</si>
  <si>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</si>
  <si>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</si>
  <si>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</si>
  <si>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</si>
  <si>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</si>
  <si>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</si>
  <si>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</si>
  <si>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</si>
  <si>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</si>
  <si>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</si>
  <si>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</si>
  <si>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</si>
  <si>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</si>
  <si>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</si>
  <si>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</si>
  <si>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</si>
  <si>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</si>
  <si>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</si>
  <si>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</si>
  <si>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</si>
  <si>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</si>
  <si>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</si>
  <si>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</si>
  <si>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</si>
  <si>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</si>
  <si>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</si>
  <si>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</si>
  <si>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</si>
  <si>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</si>
  <si>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</si>
  <si>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</si>
  <si>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</si>
  <si>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</si>
  <si>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</si>
  <si>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</si>
  <si>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</si>
  <si>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</si>
  <si>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</si>
  <si>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</si>
  <si>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</si>
  <si>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</si>
  <si>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</si>
  <si>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</si>
  <si>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</si>
  <si>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</si>
  <si>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</si>
  <si>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</si>
  <si>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</si>
  <si>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</si>
  <si>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</si>
  <si>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</si>
  <si>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</si>
  <si>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</si>
  <si>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</si>
  <si>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</si>
  <si>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</si>
  <si>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</si>
  <si>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</si>
  <si>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</si>
  <si>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</si>
  <si>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</si>
  <si>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</si>
  <si>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</si>
  <si>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</si>
  <si>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</si>
  <si>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</si>
  <si>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</si>
  <si>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</si>
  <si>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</si>
  <si>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</si>
  <si>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</si>
  <si>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</si>
  <si>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</si>
  <si>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</si>
  <si>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</si>
  <si>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</si>
  <si>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</si>
  <si>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</si>
  <si>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</si>
  <si>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</si>
  <si>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</si>
  <si>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</si>
  <si>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</si>
  <si>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</si>
  <si>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</si>
  <si>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</si>
  <si>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</si>
  <si>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</si>
  <si>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</si>
  <si>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</si>
  <si>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</si>
  <si>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</si>
  <si>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</si>
  <si>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</si>
  <si>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</si>
  <si>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</si>
  <si>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</si>
  <si>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</si>
  <si>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</si>
  <si>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</si>
  <si>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</si>
  <si>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</si>
  <si>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</si>
  <si>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</si>
  <si>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</si>
  <si>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</si>
  <si>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</si>
  <si>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</si>
  <si>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</si>
  <si>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</si>
  <si>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</si>
  <si>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</si>
  <si>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</si>
  <si>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</si>
  <si>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</si>
  <si>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</si>
  <si>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</si>
  <si>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</si>
  <si>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</si>
  <si>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</si>
  <si>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</si>
  <si>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</si>
  <si>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</si>
  <si>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</si>
  <si>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</si>
  <si>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</si>
  <si>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</si>
  <si>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</si>
  <si>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</si>
  <si>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</si>
  <si>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</si>
  <si>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</si>
  <si>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</si>
  <si>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</si>
  <si>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</si>
  <si>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</si>
  <si>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</si>
  <si>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</si>
  <si>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</si>
  <si>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</si>
  <si>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</si>
  <si>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</si>
  <si>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</si>
  <si>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</si>
  <si>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</si>
  <si>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</si>
  <si>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</si>
  <si>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</si>
  <si>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</si>
  <si>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</si>
  <si>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</si>
  <si>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</si>
  <si>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</si>
  <si>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</si>
  <si>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</si>
  <si>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</si>
  <si>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</si>
  <si>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</si>
  <si>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</si>
  <si>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</si>
  <si>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</si>
  <si>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</si>
  <si>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</si>
  <si>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</si>
  <si>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</si>
  <si>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</si>
  <si>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</si>
  <si>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</si>
  <si>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</si>
  <si>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</si>
  <si>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</si>
  <si>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</si>
  <si>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</si>
  <si>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</si>
  <si>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</si>
  <si>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</si>
  <si>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</si>
  <si>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</si>
  <si>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</si>
  <si>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</si>
  <si>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</si>
  <si>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</si>
  <si>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</si>
  <si>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</si>
  <si>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</si>
  <si>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</si>
  <si>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</si>
  <si>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</si>
  <si>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</si>
  <si>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</si>
  <si>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</si>
  <si>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</si>
  <si>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</si>
  <si>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</si>
  <si>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</si>
  <si>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</si>
  <si>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</si>
  <si>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</si>
  <si>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</si>
  <si>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</si>
  <si>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</si>
  <si>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</si>
  <si>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</si>
  <si>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</si>
  <si>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</si>
  <si>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</si>
  <si>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</si>
  <si>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</si>
  <si>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</si>
  <si>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</si>
  <si>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</si>
  <si>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</si>
  <si>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</si>
  <si>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</si>
  <si>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</si>
  <si>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</si>
  <si>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</si>
  <si>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</si>
  <si>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</si>
  <si>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</si>
  <si>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</si>
  <si>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</si>
  <si>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</si>
  <si>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</si>
  <si>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</si>
  <si>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</si>
  <si>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</si>
  <si>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</si>
  <si>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</si>
  <si>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</si>
  <si>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</si>
  <si>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</si>
  <si>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</si>
  <si>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</si>
  <si>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</si>
  <si>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</si>
  <si>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</si>
  <si>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</si>
  <si>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</si>
  <si>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</si>
  <si>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</si>
  <si>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</si>
  <si>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</si>
  <si>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</si>
  <si>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</si>
  <si>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</si>
  <si>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</si>
  <si>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</si>
  <si>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</si>
  <si>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</si>
  <si>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</si>
  <si>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</si>
  <si>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</si>
  <si>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</si>
  <si>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</si>
  <si>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</si>
  <si>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</si>
  <si>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</si>
  <si>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</si>
  <si>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</si>
  <si>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</si>
  <si>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</si>
  <si>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</si>
  <si>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</si>
  <si>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</si>
  <si>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</si>
  <si>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</si>
  <si>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</si>
  <si>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</si>
  <si>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</si>
  <si>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</si>
  <si>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</si>
  <si>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</si>
  <si>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</si>
  <si>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</si>
  <si>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</si>
  <si>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</si>
  <si>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</si>
  <si>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</si>
  <si>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</si>
  <si>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</si>
  <si>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</si>
  <si>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</si>
  <si>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</si>
  <si>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</si>
  <si>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</si>
  <si>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</si>
  <si>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</si>
  <si>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</si>
  <si>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</si>
  <si>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</si>
  <si>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</si>
  <si>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</si>
  <si>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</si>
  <si>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</si>
  <si>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</si>
  <si>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</si>
  <si>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</si>
  <si>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</si>
  <si>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</si>
  <si>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</si>
  <si>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</si>
  <si>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</si>
  <si>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</si>
  <si>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</si>
  <si>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</si>
  <si>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</si>
  <si>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</si>
  <si>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</si>
  <si>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</si>
  <si>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</si>
  <si>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</si>
  <si>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</si>
  <si>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</si>
  <si>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</si>
  <si>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</si>
  <si>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</si>
  <si>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</si>
  <si>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</si>
  <si>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</si>
  <si>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</si>
  <si>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</si>
  <si>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</si>
  <si>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</si>
  <si>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</si>
  <si>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</si>
  <si>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</si>
  <si>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</si>
  <si>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</si>
  <si>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</si>
  <si>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</si>
  <si>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</si>
  <si>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</si>
  <si>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</si>
  <si>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</si>
  <si>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</si>
  <si>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</si>
  <si>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</si>
  <si>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</si>
  <si>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</si>
  <si>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</si>
  <si>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</si>
  <si>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</si>
  <si>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</si>
  <si>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</si>
  <si>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</si>
  <si>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</si>
  <si>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</si>
  <si>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</si>
  <si>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</si>
  <si>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</si>
  <si>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</si>
  <si>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</si>
  <si>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</si>
  <si>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</si>
  <si>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</si>
  <si>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</si>
  <si>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</si>
  <si>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</si>
  <si>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</si>
  <si>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</si>
  <si>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</si>
  <si>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</si>
  <si>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</si>
  <si>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</si>
  <si>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</si>
  <si>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</si>
  <si>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</si>
  <si>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</si>
  <si>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</si>
  <si>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</si>
  <si>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</si>
  <si>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</si>
  <si>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</si>
  <si>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</si>
  <si>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</si>
  <si>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</si>
  <si>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</si>
  <si>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</si>
  <si>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</si>
  <si>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</si>
  <si>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</si>
  <si>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</si>
  <si>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</si>
  <si>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</si>
  <si>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</si>
  <si>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</si>
  <si>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</si>
  <si>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</si>
  <si>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</si>
  <si>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</si>
  <si>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</si>
  <si>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</si>
  <si>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</si>
  <si>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</si>
  <si>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</si>
  <si>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</si>
  <si>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</si>
  <si>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</si>
  <si>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</si>
  <si>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</si>
  <si>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</si>
  <si>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</si>
  <si>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</si>
  <si>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</si>
  <si>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</si>
  <si>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</si>
  <si>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</si>
  <si>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</si>
  <si>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</si>
  <si>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</si>
  <si>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</si>
  <si>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</si>
  <si>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</si>
  <si>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</si>
  <si>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</si>
  <si>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</si>
  <si>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</si>
  <si>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</si>
  <si>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</si>
  <si>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</si>
  <si>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</si>
  <si>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</si>
  <si>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</si>
  <si>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</si>
  <si>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</si>
  <si>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</si>
  <si>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</si>
  <si>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</si>
  <si>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</si>
  <si>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</si>
  <si>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</si>
  <si>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</si>
  <si>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</si>
  <si>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</si>
  <si>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</si>
  <si>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</si>
  <si>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</si>
  <si>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</si>
  <si>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</si>
  <si>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</si>
  <si>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</si>
  <si>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</si>
  <si>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</si>
  <si>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</si>
  <si>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</si>
  <si>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</si>
  <si>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</si>
  <si>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</si>
  <si>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</si>
  <si>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</si>
  <si>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</si>
  <si>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</si>
  <si>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</si>
  <si>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</si>
  <si>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</si>
  <si>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</si>
  <si>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</si>
  <si>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</si>
  <si>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</si>
  <si>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</si>
  <si>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</si>
  <si>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</si>
  <si>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</si>
  <si>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</si>
  <si>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</si>
  <si>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</si>
  <si>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</si>
  <si>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</si>
  <si>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</si>
  <si>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</si>
  <si>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</si>
  <si>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</si>
  <si>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</si>
  <si>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</si>
  <si>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</si>
  <si>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</si>
  <si>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</si>
  <si>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</si>
  <si>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</si>
  <si>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</si>
  <si>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</si>
  <si>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</si>
  <si>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</si>
  <si>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</si>
  <si>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</si>
  <si>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</si>
  <si>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</si>
  <si>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</si>
  <si>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</si>
  <si>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</si>
  <si>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</si>
  <si>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</si>
  <si>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</si>
  <si>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</si>
  <si>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</si>
  <si>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</si>
  <si>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</si>
  <si>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</si>
  <si>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</si>
  <si>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</si>
  <si>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</si>
  <si>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</si>
  <si>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</si>
  <si>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</si>
  <si>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</si>
  <si>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</si>
  <si>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</si>
  <si>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</si>
  <si>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</si>
  <si>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</si>
  <si>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</si>
  <si>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</si>
  <si>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</si>
  <si>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</si>
  <si>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</si>
  <si>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</si>
  <si>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</si>
  <si>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</si>
  <si>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</si>
  <si>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</si>
  <si>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</si>
  <si>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</si>
  <si>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</si>
  <si>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</si>
  <si>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</si>
  <si>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</si>
  <si>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</si>
  <si>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</si>
  <si>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</si>
  <si>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</si>
  <si>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</si>
  <si>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</si>
  <si>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</si>
  <si>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</si>
  <si>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</si>
  <si>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</si>
  <si>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</si>
  <si>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</si>
  <si>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</si>
  <si>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</si>
  <si>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</si>
  <si>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</si>
  <si>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</si>
  <si>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</si>
  <si>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</si>
  <si>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</si>
  <si>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</si>
  <si>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</si>
  <si>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</si>
  <si>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</si>
  <si>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</si>
  <si>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</si>
  <si>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</si>
  <si>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</si>
  <si>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</si>
  <si>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</si>
  <si>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</si>
  <si>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</si>
  <si>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</si>
  <si>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</si>
  <si>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</si>
  <si>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</si>
  <si>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</si>
  <si>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</si>
  <si>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</si>
  <si>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</si>
  <si>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</si>
  <si>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</si>
  <si>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</si>
  <si>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</si>
  <si>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</si>
  <si>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</si>
  <si>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</si>
  <si>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</si>
  <si>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</si>
  <si>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</si>
  <si>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</si>
  <si>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</si>
  <si>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</si>
  <si>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</si>
  <si>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</si>
  <si>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</si>
  <si>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</si>
  <si>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</si>
  <si>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</si>
  <si>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</si>
  <si>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</si>
  <si>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</si>
  <si>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</si>
  <si>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</si>
  <si>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</si>
  <si>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</si>
  <si>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</si>
  <si>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</si>
  <si>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</si>
  <si>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</si>
  <si>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</si>
  <si>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</si>
  <si>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</si>
  <si>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</si>
  <si>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</si>
  <si>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</si>
  <si>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</si>
  <si>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</si>
  <si>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</si>
  <si>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</si>
  <si>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</si>
  <si>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</si>
  <si>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</si>
  <si>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</si>
  <si>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</si>
  <si>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</si>
  <si>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</si>
  <si>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</si>
  <si>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</si>
  <si>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</si>
  <si>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</si>
  <si>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</si>
  <si>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</si>
  <si>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</si>
  <si>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</si>
  <si>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</si>
  <si>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</si>
  <si>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</si>
  <si>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</si>
  <si>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</si>
  <si>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</si>
  <si>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</si>
  <si>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</si>
  <si>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</si>
  <si>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</si>
  <si>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</si>
  <si>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</si>
  <si>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</si>
  <si>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</si>
  <si>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</si>
  <si>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</si>
  <si>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</si>
  <si>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</si>
  <si>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</si>
  <si>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</si>
  <si>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</si>
  <si>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</si>
  <si>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</si>
  <si>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</si>
  <si>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2021年6月末現在</t>
    <phoneticPr fontId="2"/>
  </si>
  <si>
    <t>医療法人 光愛会 渡辺眼科クリニック</t>
  </si>
  <si>
    <t>VM一宮店</t>
  </si>
  <si>
    <t>愛知県一宮市</t>
    <rPh sb="0" eb="3">
      <t>アイチケン</t>
    </rPh>
    <rPh sb="3" eb="6">
      <t>イチノミヤシ</t>
    </rPh>
    <phoneticPr fontId="2"/>
  </si>
  <si>
    <t>1部3F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</si>
</sst>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bottom style="medium">
        <color indexed="64"/>
      </bottom>
      <diagonal/>
    </border>
    <border>
      <left style="medium">
        <color indexed="64"/>
      </left>
      <right/>
      <top/>
      <bottom style="hair">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46">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38" fontId="35" fillId="28" borderId="13" xfId="44" applyFont="1" applyFill="1" applyBorder="1" applyAlignment="1">
      <alignment horizontal="center" vertical="center" shrinkToFit="1"/>
    </xf>
    <xf numFmtId="0" fontId="33" fillId="0" borderId="15" xfId="0" applyFont="1" applyBorder="1" applyAlignment="1">
      <alignment horizontal="left" vertical="center" shrinkToFit="1"/>
    </xf>
    <xf numFmtId="178" fontId="33" fillId="0" borderId="15" xfId="0" applyNumberFormat="1"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Border="1" applyAlignment="1">
      <alignment horizontal="left" vertical="center" shrinkToFit="1"/>
    </xf>
    <xf numFmtId="0" fontId="33" fillId="0" borderId="14" xfId="0" applyFont="1" applyBorder="1" applyAlignment="1">
      <alignment vertical="center" shrinkToFit="1"/>
    </xf>
    <xf numFmtId="38" fontId="33" fillId="0" borderId="14" xfId="44" applyFont="1" applyBorder="1" applyAlignment="1">
      <alignment horizontal="right" vertical="center" shrinkToFit="1"/>
    </xf>
    <xf numFmtId="177" fontId="33" fillId="0" borderId="14" xfId="0" applyNumberFormat="1" applyFont="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Fill="1" applyBorder="1" applyAlignment="1">
      <alignment vertical="center" shrinkToFit="1"/>
    </xf>
    <xf numFmtId="38" fontId="33" fillId="0" borderId="14" xfId="44" applyFont="1" applyFill="1" applyBorder="1" applyAlignment="1">
      <alignment horizontal="right" vertical="center" shrinkToFit="1"/>
    </xf>
    <xf numFmtId="177" fontId="33" fillId="0" borderId="14" xfId="0" applyNumberFormat="1" applyFont="1" applyFill="1" applyBorder="1" applyAlignment="1">
      <alignment horizontal="center" vertical="center" shrinkToFit="1"/>
    </xf>
    <xf numFmtId="38" fontId="33" fillId="0" borderId="14" xfId="45" applyFont="1" applyFill="1" applyBorder="1" applyAlignment="1">
      <alignment horizontal="left" vertical="center" shrinkToFit="1"/>
    </xf>
    <xf numFmtId="38" fontId="33" fillId="0" borderId="14" xfId="44" applyFont="1" applyFill="1" applyBorder="1" applyAlignment="1">
      <alignment horizontal="right" vertical="center"/>
    </xf>
    <xf numFmtId="38" fontId="33" fillId="0" borderId="14" xfId="45" applyFont="1" applyFill="1" applyBorder="1" applyAlignment="1">
      <alignment horizontal="right" vertical="center"/>
    </xf>
    <xf numFmtId="38" fontId="33" fillId="0" borderId="14" xfId="45" applyFont="1" applyFill="1" applyBorder="1" applyAlignment="1">
      <alignment horizontal="center" vertical="center"/>
    </xf>
    <xf numFmtId="38" fontId="33" fillId="0" borderId="14" xfId="44" applyFont="1" applyFill="1" applyBorder="1" applyAlignment="1">
      <alignment horizontal="right" vertical="center" wrapText="1"/>
    </xf>
    <xf numFmtId="0" fontId="33" fillId="26"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6" fillId="0" borderId="14" xfId="0" applyFont="1" applyFill="1" applyBorder="1" applyAlignment="1">
      <alignment vertical="center"/>
    </xf>
    <xf numFmtId="0" fontId="36" fillId="26" borderId="14" xfId="0" applyFont="1" applyFill="1" applyBorder="1" applyAlignment="1">
      <alignment horizontal="left" vertical="center" shrinkToFit="1"/>
    </xf>
    <xf numFmtId="0" fontId="33" fillId="26" borderId="14" xfId="0" applyFont="1" applyFill="1" applyBorder="1" applyAlignment="1">
      <alignment horizontal="left" vertical="center" shrinkToFit="1"/>
    </xf>
    <xf numFmtId="0" fontId="33" fillId="26" borderId="14" xfId="0" applyFont="1" applyFill="1" applyBorder="1" applyAlignment="1">
      <alignment vertical="center" shrinkToFit="1"/>
    </xf>
    <xf numFmtId="38" fontId="33" fillId="26" borderId="14" xfId="44" applyFont="1" applyFill="1" applyBorder="1" applyAlignment="1">
      <alignment horizontal="right" vertical="center" shrinkToFit="1"/>
    </xf>
    <xf numFmtId="177" fontId="33" fillId="26" borderId="14" xfId="0" applyNumberFormat="1" applyFont="1" applyFill="1" applyBorder="1" applyAlignment="1">
      <alignment horizontal="center" vertical="center" shrinkToFit="1"/>
    </xf>
    <xf numFmtId="0" fontId="33" fillId="0" borderId="14" xfId="0" applyFont="1" applyFill="1" applyBorder="1" applyAlignment="1">
      <alignment vertical="center"/>
    </xf>
    <xf numFmtId="38" fontId="33" fillId="0" borderId="14" xfId="44" applyFont="1" applyFill="1" applyBorder="1" applyAlignment="1">
      <alignment vertical="center" shrinkToFit="1"/>
    </xf>
    <xf numFmtId="38" fontId="36" fillId="0" borderId="14" xfId="45" applyFont="1" applyFill="1" applyBorder="1" applyAlignment="1">
      <alignment horizontal="left" vertical="center" shrinkToFit="1"/>
    </xf>
    <xf numFmtId="0" fontId="33" fillId="0" borderId="14" xfId="0" applyFont="1" applyFill="1" applyBorder="1" applyAlignment="1">
      <alignment horizontal="left" vertical="center"/>
    </xf>
    <xf numFmtId="3" fontId="33" fillId="0" borderId="14" xfId="0" applyNumberFormat="1" applyFont="1" applyFill="1" applyBorder="1" applyAlignment="1">
      <alignment vertical="center"/>
    </xf>
    <xf numFmtId="38" fontId="33" fillId="0" borderId="14" xfId="44" applyFont="1" applyFill="1" applyBorder="1" applyAlignment="1">
      <alignment horizontal="center" vertical="center" shrinkToFit="1"/>
    </xf>
    <xf numFmtId="38" fontId="33" fillId="0" borderId="15" xfId="45" applyFont="1" applyFill="1" applyBorder="1" applyAlignment="1">
      <alignment horizontal="left" vertical="center"/>
    </xf>
    <xf numFmtId="38" fontId="33" fillId="0" borderId="15" xfId="44"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Fill="1" applyBorder="1" applyAlignment="1">
      <alignment horizontal="left" vertical="center" shrinkToFit="1"/>
    </xf>
    <xf numFmtId="178" fontId="33" fillId="0" borderId="14" xfId="0" applyNumberFormat="1" applyFont="1" applyFill="1" applyBorder="1" applyAlignment="1">
      <alignment vertical="center" shrinkToFit="1"/>
    </xf>
    <xf numFmtId="38" fontId="33" fillId="24" borderId="14" xfId="44" applyFont="1" applyFill="1" applyBorder="1" applyAlignment="1">
      <alignment horizontal="right" vertical="center" shrinkToFit="1"/>
    </xf>
    <xf numFmtId="0" fontId="33" fillId="0" borderId="16" xfId="0" applyFont="1" applyFill="1" applyBorder="1" applyAlignment="1">
      <alignment horizontal="right" vertical="center" shrinkToFit="1"/>
    </xf>
    <xf numFmtId="176" fontId="37" fillId="0" borderId="15" xfId="0" applyNumberFormat="1" applyFont="1" applyBorder="1" applyAlignment="1">
      <alignment vertical="center" shrinkToFit="1"/>
    </xf>
    <xf numFmtId="0" fontId="33" fillId="0" borderId="14" xfId="0" applyFont="1" applyBorder="1" applyAlignment="1">
      <alignment horizontal="center" vertical="center" shrinkToFit="1"/>
    </xf>
    <xf numFmtId="38" fontId="33" fillId="0" borderId="14" xfId="44" applyFont="1" applyBorder="1" applyAlignment="1">
      <alignment vertical="center"/>
    </xf>
    <xf numFmtId="38" fontId="33" fillId="0" borderId="14" xfId="44" applyFont="1" applyBorder="1" applyAlignment="1">
      <alignment horizontal="center" vertical="center"/>
    </xf>
    <xf numFmtId="38" fontId="33" fillId="0" borderId="14" xfId="44" applyFont="1" applyBorder="1" applyAlignment="1">
      <alignment horizontal="right" vertical="center"/>
    </xf>
    <xf numFmtId="177" fontId="33" fillId="0" borderId="14" xfId="0" applyNumberFormat="1" applyFont="1" applyBorder="1" applyAlignment="1">
      <alignment horizontal="center" vertical="center"/>
    </xf>
    <xf numFmtId="38" fontId="36" fillId="0" borderId="15" xfId="45" applyFont="1" applyFill="1" applyBorder="1" applyAlignment="1">
      <alignment horizontal="left" vertical="center" shrinkToFit="1"/>
    </xf>
    <xf numFmtId="0" fontId="33" fillId="0" borderId="14" xfId="0" applyFont="1" applyFill="1" applyBorder="1" applyAlignment="1">
      <alignment horizontal="center" vertical="center" shrinkToFit="1"/>
    </xf>
    <xf numFmtId="0" fontId="33" fillId="0" borderId="14" xfId="61" applyFont="1" applyFill="1" applyBorder="1" applyAlignment="1" applyProtection="1">
      <alignment horizontal="left" vertical="center" shrinkToFit="1"/>
      <protection locked="0"/>
    </xf>
    <xf numFmtId="0" fontId="33" fillId="0" borderId="17" xfId="0"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3" fillId="0" borderId="14" xfId="0" applyNumberFormat="1" applyFont="1" applyFill="1" applyBorder="1" applyAlignment="1">
      <alignment horizontal="left" vertical="center" shrinkToFit="1"/>
    </xf>
    <xf numFmtId="0" fontId="37" fillId="0" borderId="29" xfId="0" applyFont="1" applyBorder="1" applyAlignment="1">
      <alignment vertical="center" shrinkToFit="1"/>
    </xf>
    <xf numFmtId="38" fontId="33" fillId="0" borderId="14" xfId="44" applyFont="1" applyBorder="1" applyAlignment="1">
      <alignment horizontal="center" vertical="center" shrinkToFit="1"/>
    </xf>
    <xf numFmtId="0" fontId="33" fillId="0" borderId="16"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5"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12" xfId="0" applyNumberFormat="1" applyFont="1" applyFill="1" applyBorder="1" applyAlignment="1">
      <alignment horizontal="left" vertical="center" shrinkToFit="1"/>
    </xf>
    <xf numFmtId="3" fontId="33" fillId="0" borderId="14" xfId="0" applyNumberFormat="1" applyFont="1" applyFill="1" applyBorder="1" applyAlignment="1">
      <alignment horizontal="right" vertical="center" shrinkToFit="1"/>
    </xf>
    <xf numFmtId="49" fontId="33" fillId="26" borderId="14" xfId="0" applyNumberFormat="1" applyFont="1" applyFill="1" applyBorder="1" applyAlignment="1">
      <alignment horizontal="left" vertical="center" shrinkToFit="1"/>
    </xf>
    <xf numFmtId="49" fontId="33" fillId="0" borderId="14"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6" xfId="0" applyFont="1" applyFill="1" applyBorder="1" applyAlignment="1">
      <alignment horizontal="right" vertical="center" shrinkToFit="1"/>
    </xf>
    <xf numFmtId="0" fontId="33" fillId="0" borderId="14" xfId="0" applyFont="1" applyFill="1" applyBorder="1" applyAlignment="1">
      <alignment horizontal="left" vertical="top" shrinkToFit="1"/>
    </xf>
    <xf numFmtId="0" fontId="33" fillId="0" borderId="27" xfId="0" applyFont="1" applyBorder="1" applyAlignment="1">
      <alignment horizontal="center" vertical="center" shrinkToFit="1"/>
    </xf>
    <xf numFmtId="0" fontId="34" fillId="29" borderId="20" xfId="0" applyFont="1" applyFill="1" applyBorder="1" applyAlignment="1">
      <alignment vertical="center" shrinkToFit="1"/>
    </xf>
    <xf numFmtId="0" fontId="34" fillId="29" borderId="31" xfId="0" applyFont="1" applyFill="1" applyBorder="1" applyAlignment="1">
      <alignment vertical="center" shrinkToFit="1"/>
    </xf>
    <xf numFmtId="38" fontId="35" fillId="28" borderId="34" xfId="44" applyFont="1" applyFill="1" applyBorder="1" applyAlignment="1">
      <alignment horizontal="center" vertical="center" shrinkToFit="1"/>
    </xf>
    <xf numFmtId="0" fontId="37" fillId="0" borderId="0" xfId="0" applyFont="1" applyAlignment="1">
      <alignment vertical="center" shrinkToFit="1"/>
    </xf>
    <xf numFmtId="177" fontId="33" fillId="0" borderId="14"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4" xfId="45" applyFont="1" applyFill="1" applyBorder="1" applyAlignment="1">
      <alignment horizontal="right" vertical="center" wrapText="1"/>
    </xf>
    <xf numFmtId="0" fontId="33" fillId="26" borderId="14" xfId="0" applyFont="1" applyFill="1" applyBorder="1" applyAlignment="1">
      <alignment horizontal="center" vertical="center" shrinkToFit="1"/>
    </xf>
    <xf numFmtId="0" fontId="33" fillId="0" borderId="14" xfId="0" applyFont="1" applyFill="1" applyBorder="1" applyAlignment="1">
      <alignment horizontal="left" vertical="center" wrapText="1" shrinkToFit="1"/>
    </xf>
    <xf numFmtId="38" fontId="36" fillId="26" borderId="14" xfId="45" applyFont="1" applyFill="1" applyBorder="1" applyAlignment="1">
      <alignment horizontal="left" vertical="center" shrinkToFit="1"/>
    </xf>
    <xf numFmtId="0" fontId="33" fillId="26" borderId="14" xfId="0" applyFont="1" applyFill="1" applyBorder="1" applyAlignment="1">
      <alignment vertical="center"/>
    </xf>
    <xf numFmtId="38" fontId="33" fillId="26" borderId="14" xfId="44" applyFont="1" applyFill="1" applyBorder="1" applyAlignment="1">
      <alignment vertical="center" shrinkToFit="1"/>
    </xf>
    <xf numFmtId="38" fontId="33" fillId="26" borderId="14" xfId="44" applyFont="1" applyFill="1" applyBorder="1" applyAlignment="1">
      <alignment horizontal="center" vertical="center" shrinkToFit="1"/>
    </xf>
    <xf numFmtId="49" fontId="33" fillId="26" borderId="14" xfId="0" applyNumberFormat="1" applyFont="1" applyFill="1" applyBorder="1" applyAlignment="1">
      <alignment horizontal="left" vertical="center"/>
    </xf>
    <xf numFmtId="38" fontId="33" fillId="26" borderId="14" xfId="44" applyFont="1" applyFill="1" applyBorder="1" applyAlignment="1">
      <alignment vertical="center"/>
    </xf>
    <xf numFmtId="38" fontId="33" fillId="26" borderId="14" xfId="44" applyFont="1" applyFill="1" applyBorder="1" applyAlignment="1">
      <alignment horizontal="center" vertical="center"/>
    </xf>
    <xf numFmtId="177" fontId="33" fillId="26" borderId="14" xfId="0" applyNumberFormat="1" applyFont="1" applyFill="1" applyBorder="1" applyAlignment="1">
      <alignment horizontal="center" vertical="center"/>
    </xf>
    <xf numFmtId="0" fontId="33" fillId="0" borderId="14" xfId="0" applyFont="1" applyBorder="1" applyAlignment="1">
      <alignment horizontal="center" vertical="center"/>
    </xf>
    <xf numFmtId="0" fontId="34" fillId="29" borderId="30" xfId="0" applyFont="1" applyFill="1" applyBorder="1" applyAlignment="1">
      <alignment horizontal="right" vertical="center" shrinkToFit="1"/>
    </xf>
    <xf numFmtId="0" fontId="33" fillId="0" borderId="23" xfId="0" applyFont="1" applyFill="1" applyBorder="1" applyAlignment="1">
      <alignment horizontal="right" vertical="center" shrinkToFit="1"/>
    </xf>
    <xf numFmtId="0" fontId="33" fillId="0" borderId="12" xfId="0" applyFont="1" applyBorder="1" applyAlignment="1">
      <alignment vertical="center" shrinkToFit="1"/>
    </xf>
    <xf numFmtId="0" fontId="37" fillId="0" borderId="0" xfId="0" applyFont="1" applyBorder="1" applyAlignment="1">
      <alignment vertical="center" shrinkToFit="1"/>
    </xf>
    <xf numFmtId="0" fontId="33" fillId="0" borderId="29" xfId="0" applyFont="1" applyBorder="1" applyAlignment="1">
      <alignment vertical="center" shrinkToFit="1"/>
    </xf>
    <xf numFmtId="0" fontId="33" fillId="0" borderId="29" xfId="0" applyFont="1" applyFill="1" applyBorder="1" applyAlignment="1">
      <alignment vertical="center" shrinkToFit="1"/>
    </xf>
    <xf numFmtId="0" fontId="38" fillId="0" borderId="14"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7" xfId="0" applyFont="1" applyFill="1" applyBorder="1" applyAlignment="1">
      <alignment horizontal="left" vertical="center" shrinkToFit="1"/>
    </xf>
    <xf numFmtId="49" fontId="33" fillId="0" borderId="12" xfId="0" applyNumberFormat="1" applyFont="1" applyBorder="1" applyAlignment="1">
      <alignment horizontal="left"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38" fontId="33" fillId="0" borderId="17" xfId="45" applyFont="1" applyFill="1" applyBorder="1" applyAlignment="1">
      <alignment horizontal="left" vertical="center"/>
    </xf>
    <xf numFmtId="0" fontId="33" fillId="0" borderId="38" xfId="0" applyFont="1" applyFill="1" applyBorder="1" applyAlignment="1">
      <alignment horizontal="right" vertical="center" shrinkToFit="1"/>
    </xf>
    <xf numFmtId="0" fontId="33" fillId="0" borderId="39" xfId="0" applyFont="1" applyBorder="1" applyAlignment="1">
      <alignment horizontal="left" vertical="center" shrinkToFit="1"/>
    </xf>
    <xf numFmtId="0" fontId="33" fillId="26" borderId="39" xfId="0" applyFont="1" applyFill="1" applyBorder="1" applyAlignment="1">
      <alignment horizontal="left" vertical="center" shrinkToFit="1"/>
    </xf>
    <xf numFmtId="49" fontId="33" fillId="0" borderId="39" xfId="0" applyNumberFormat="1" applyFont="1" applyBorder="1" applyAlignment="1">
      <alignment horizontal="left" vertical="center" shrinkToFit="1"/>
    </xf>
    <xf numFmtId="0" fontId="33" fillId="0" borderId="39" xfId="0" applyFont="1" applyBorder="1" applyAlignment="1">
      <alignment vertical="center" shrinkToFit="1"/>
    </xf>
    <xf numFmtId="38" fontId="33" fillId="0" borderId="39" xfId="44" applyFont="1" applyBorder="1" applyAlignment="1">
      <alignment horizontal="right" vertical="center" shrinkToFit="1"/>
    </xf>
    <xf numFmtId="177" fontId="33" fillId="0" borderId="39" xfId="0" applyNumberFormat="1"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40" xfId="0" applyFont="1" applyBorder="1" applyAlignment="1">
      <alignment horizontal="left" vertical="center" shrinkToFit="1"/>
    </xf>
    <xf numFmtId="0" fontId="33" fillId="0" borderId="23" xfId="0" applyFont="1" applyBorder="1" applyAlignment="1">
      <alignment horizontal="righ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177" fontId="35" fillId="28" borderId="14" xfId="0" applyNumberFormat="1"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24" xfId="0" applyFont="1" applyFill="1" applyBorder="1" applyAlignment="1">
      <alignment horizontal="center" vertical="center" shrinkToFit="1"/>
    </xf>
    <xf numFmtId="0" fontId="35" fillId="28" borderId="25" xfId="0" applyFont="1" applyFill="1" applyBorder="1" applyAlignment="1">
      <alignment horizontal="center" vertical="center" shrinkToFit="1"/>
    </xf>
    <xf numFmtId="177" fontId="35" fillId="28" borderId="15" xfId="0" applyNumberFormat="1" applyFont="1" applyFill="1" applyBorder="1" applyAlignment="1">
      <alignment horizontal="center" vertical="center" shrinkToFit="1"/>
    </xf>
    <xf numFmtId="177" fontId="33" fillId="28" borderId="19" xfId="0" applyNumberFormat="1" applyFont="1" applyFill="1" applyBorder="1" applyAlignment="1">
      <alignment horizontal="center" vertical="center" shrinkToFit="1"/>
    </xf>
    <xf numFmtId="0" fontId="34" fillId="29" borderId="32" xfId="0" applyFont="1" applyFill="1" applyBorder="1" applyAlignment="1">
      <alignment horizontal="right" vertical="center" shrinkToFit="1"/>
    </xf>
    <xf numFmtId="0" fontId="34" fillId="29" borderId="18" xfId="0" applyFont="1" applyFill="1" applyBorder="1" applyAlignment="1">
      <alignment horizontal="right" vertical="center" shrinkToFit="1"/>
    </xf>
    <xf numFmtId="0" fontId="34" fillId="29" borderId="21" xfId="0" applyFont="1" applyFill="1" applyBorder="1" applyAlignment="1">
      <alignment horizontal="right" vertical="center" shrinkToFit="1"/>
    </xf>
    <xf numFmtId="0" fontId="35" fillId="28" borderId="16" xfId="0" applyFont="1" applyFill="1" applyBorder="1" applyAlignment="1">
      <alignment horizontal="center" vertical="center" shrinkToFit="1"/>
    </xf>
    <xf numFmtId="0" fontId="35" fillId="28" borderId="33"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34" xfId="0" applyFont="1" applyFill="1" applyBorder="1" applyAlignment="1">
      <alignment horizontal="center" vertical="center" shrinkToFit="1"/>
    </xf>
    <xf numFmtId="0" fontId="33" fillId="25" borderId="28" xfId="0" applyFont="1" applyFill="1" applyBorder="1" applyAlignment="1">
      <alignment horizontal="center" vertical="center" shrinkToFit="1"/>
    </xf>
    <xf numFmtId="0" fontId="33" fillId="25" borderId="22" xfId="0" applyFont="1" applyFill="1" applyBorder="1" applyAlignment="1">
      <alignment horizontal="center" vertical="center" shrinkToFit="1"/>
    </xf>
    <xf numFmtId="0" fontId="33" fillId="25" borderId="26" xfId="0" applyFont="1" applyFill="1" applyBorder="1" applyAlignment="1">
      <alignment horizontal="center" vertical="center" shrinkToFit="1"/>
    </xf>
    <xf numFmtId="0" fontId="33" fillId="25" borderId="35" xfId="0" applyFont="1" applyFill="1" applyBorder="1" applyAlignment="1">
      <alignment horizontal="center" vertical="center" shrinkToFit="1"/>
    </xf>
    <xf numFmtId="0" fontId="33" fillId="25" borderId="36" xfId="0" applyFont="1" applyFill="1" applyBorder="1" applyAlignment="1">
      <alignment horizontal="center" vertical="center" shrinkToFit="1"/>
    </xf>
    <xf numFmtId="0" fontId="33" fillId="25" borderId="37" xfId="0" applyFont="1" applyFill="1" applyBorder="1" applyAlignment="1">
      <alignment horizontal="center"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493"/>
  <sheetViews>
    <sheetView tabSelected="1" view="pageBreakPreview" zoomScale="55" zoomScaleNormal="40" zoomScaleSheetLayoutView="55" workbookViewId="0">
      <pane ySplit="4" topLeftCell="A1093" activePane="bottomLeft" state="frozen"/>
      <selection activeCell="K57" sqref="K57"/>
      <selection pane="bottomLeft" activeCell="D1104" sqref="D1104"/>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8"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239" ht="48" customHeight="1" thickBot="1" x14ac:dyDescent="0.25">
      <c r="K1" s="76"/>
    </row>
    <row r="2" spans="1:239" ht="57" customHeight="1" x14ac:dyDescent="0.2">
      <c r="A2" s="132" t="s">
        <v>2699</v>
      </c>
      <c r="B2" s="133"/>
      <c r="C2" s="133"/>
      <c r="D2" s="133"/>
      <c r="E2" s="133"/>
      <c r="F2" s="134"/>
      <c r="G2" s="77"/>
      <c r="H2" s="78"/>
      <c r="I2" s="78"/>
      <c r="J2" s="78"/>
      <c r="K2" s="95" t="s">
        <v>2758</v>
      </c>
    </row>
    <row r="3" spans="1:239" s="60" customFormat="1" ht="25.2" customHeight="1" x14ac:dyDescent="0.2">
      <c r="A3" s="135" t="s">
        <v>2097</v>
      </c>
      <c r="B3" s="137" t="s">
        <v>19</v>
      </c>
      <c r="C3" s="138" t="s">
        <v>2098</v>
      </c>
      <c r="D3" s="137" t="s">
        <v>20</v>
      </c>
      <c r="E3" s="137" t="s">
        <v>28</v>
      </c>
      <c r="F3" s="137" t="s">
        <v>13</v>
      </c>
      <c r="G3" s="7" t="s">
        <v>68</v>
      </c>
      <c r="H3" s="7" t="s">
        <v>69</v>
      </c>
      <c r="I3" s="126" t="s">
        <v>0</v>
      </c>
      <c r="J3" s="128" t="s">
        <v>1</v>
      </c>
      <c r="K3" s="130" t="s">
        <v>781</v>
      </c>
    </row>
    <row r="4" spans="1:239" s="60" customFormat="1" ht="25.2" customHeight="1" x14ac:dyDescent="0.2">
      <c r="A4" s="136"/>
      <c r="B4" s="138"/>
      <c r="C4" s="139"/>
      <c r="D4" s="138"/>
      <c r="E4" s="138"/>
      <c r="F4" s="138"/>
      <c r="G4" s="79" t="s">
        <v>2099</v>
      </c>
      <c r="H4" s="79" t="s">
        <v>2100</v>
      </c>
      <c r="I4" s="127"/>
      <c r="J4" s="129"/>
      <c r="K4" s="131"/>
    </row>
    <row r="5" spans="1:239" s="60" customFormat="1" x14ac:dyDescent="0.2">
      <c r="A5" s="143" t="s">
        <v>2700</v>
      </c>
      <c r="B5" s="144"/>
      <c r="C5" s="144"/>
      <c r="D5" s="144"/>
      <c r="E5" s="144"/>
      <c r="F5" s="144"/>
      <c r="G5" s="144"/>
      <c r="H5" s="144"/>
      <c r="I5" s="144"/>
      <c r="J5" s="144"/>
      <c r="K5" s="145"/>
    </row>
    <row r="6" spans="1:239" ht="28.5" customHeight="1" x14ac:dyDescent="0.2">
      <c r="A6" s="59">
        <f>ROW()-5</f>
        <v>1</v>
      </c>
      <c r="B6" s="11" t="s">
        <v>1020</v>
      </c>
      <c r="C6" s="11" t="s">
        <v>15</v>
      </c>
      <c r="D6" s="11"/>
      <c r="E6" s="55" t="s">
        <v>2109</v>
      </c>
      <c r="F6" s="12" t="s">
        <v>480</v>
      </c>
      <c r="G6" s="13">
        <v>1337</v>
      </c>
      <c r="H6" s="13">
        <v>2069</v>
      </c>
      <c r="I6" s="46" t="s">
        <v>2</v>
      </c>
      <c r="J6" s="46" t="s">
        <v>50</v>
      </c>
    </row>
    <row r="7" spans="1:239" ht="28.5" customHeight="1" x14ac:dyDescent="0.2">
      <c r="A7" s="59">
        <f t="shared" ref="A7:A66" si="0">ROW()-5</f>
        <v>2</v>
      </c>
      <c r="B7" s="11" t="s">
        <v>1021</v>
      </c>
      <c r="C7" s="11" t="s">
        <v>15</v>
      </c>
      <c r="D7" s="11"/>
      <c r="E7" s="56">
        <v>2006.07</v>
      </c>
      <c r="F7" s="12" t="s">
        <v>353</v>
      </c>
      <c r="G7" s="13">
        <v>1317</v>
      </c>
      <c r="H7" s="13">
        <v>2306</v>
      </c>
      <c r="I7" s="14" t="s">
        <v>4</v>
      </c>
      <c r="J7" s="46" t="s">
        <v>50</v>
      </c>
    </row>
    <row r="8" spans="1:239" ht="28.5" customHeight="1" x14ac:dyDescent="0.2">
      <c r="A8" s="59">
        <f t="shared" si="0"/>
        <v>3</v>
      </c>
      <c r="B8" s="15" t="s">
        <v>1022</v>
      </c>
      <c r="C8" s="11" t="s">
        <v>15</v>
      </c>
      <c r="D8" s="15"/>
      <c r="E8" s="56" t="s">
        <v>2126</v>
      </c>
      <c r="F8" s="16" t="s">
        <v>260</v>
      </c>
      <c r="G8" s="17">
        <v>1050</v>
      </c>
      <c r="H8" s="17">
        <v>2305</v>
      </c>
      <c r="I8" s="18" t="s">
        <v>3</v>
      </c>
      <c r="J8" s="52" t="s">
        <v>50</v>
      </c>
      <c r="K8" s="10"/>
    </row>
    <row r="9" spans="1:239" ht="28.5" customHeight="1" x14ac:dyDescent="0.2">
      <c r="A9" s="59">
        <f t="shared" si="0"/>
        <v>4</v>
      </c>
      <c r="B9" s="11" t="s">
        <v>1023</v>
      </c>
      <c r="C9" s="11" t="s">
        <v>15</v>
      </c>
      <c r="D9" s="15"/>
      <c r="E9" s="56">
        <v>2007.12</v>
      </c>
      <c r="F9" s="16" t="s">
        <v>2128</v>
      </c>
      <c r="G9" s="17">
        <v>15854</v>
      </c>
      <c r="H9" s="17">
        <v>25652</v>
      </c>
      <c r="I9" s="18" t="s">
        <v>4</v>
      </c>
      <c r="J9" s="52" t="s">
        <v>2129</v>
      </c>
      <c r="K9" s="10"/>
    </row>
    <row r="10" spans="1:239" ht="28.5" customHeight="1" x14ac:dyDescent="0.2">
      <c r="A10" s="59">
        <f t="shared" si="0"/>
        <v>5</v>
      </c>
      <c r="B10" s="11" t="s">
        <v>1024</v>
      </c>
      <c r="C10" s="11" t="s">
        <v>15</v>
      </c>
      <c r="D10" s="15"/>
      <c r="E10" s="56">
        <v>2008.06</v>
      </c>
      <c r="F10" s="16" t="s">
        <v>101</v>
      </c>
      <c r="G10" s="13">
        <v>1241</v>
      </c>
      <c r="H10" s="13">
        <v>1982</v>
      </c>
      <c r="I10" s="18" t="s">
        <v>4</v>
      </c>
      <c r="J10" s="46" t="s">
        <v>50</v>
      </c>
    </row>
    <row r="11" spans="1:239" ht="28.5" customHeight="1" x14ac:dyDescent="0.2">
      <c r="A11" s="59">
        <f t="shared" si="0"/>
        <v>6</v>
      </c>
      <c r="B11" s="11" t="s">
        <v>47</v>
      </c>
      <c r="C11" s="15" t="s">
        <v>1025</v>
      </c>
      <c r="D11" s="11"/>
      <c r="E11" s="56">
        <v>2010.06</v>
      </c>
      <c r="F11" s="12" t="s">
        <v>421</v>
      </c>
      <c r="G11" s="13">
        <v>5651</v>
      </c>
      <c r="H11" s="13">
        <v>9148</v>
      </c>
      <c r="I11" s="46" t="s">
        <v>4</v>
      </c>
      <c r="J11" s="46" t="s">
        <v>50</v>
      </c>
    </row>
    <row r="12" spans="1:239" ht="28.5" customHeight="1" x14ac:dyDescent="0.2">
      <c r="A12" s="59">
        <f t="shared" si="0"/>
        <v>7</v>
      </c>
      <c r="B12" s="11" t="s">
        <v>36</v>
      </c>
      <c r="C12" s="11" t="s">
        <v>15</v>
      </c>
      <c r="D12" s="15"/>
      <c r="E12" s="56">
        <v>2010.08</v>
      </c>
      <c r="F12" s="12" t="s">
        <v>402</v>
      </c>
      <c r="G12" s="13">
        <v>1420</v>
      </c>
      <c r="H12" s="13">
        <v>2824</v>
      </c>
      <c r="I12" s="46" t="s">
        <v>4</v>
      </c>
      <c r="J12" s="46" t="s">
        <v>50</v>
      </c>
    </row>
    <row r="13" spans="1:239" ht="28.5" customHeight="1" x14ac:dyDescent="0.2">
      <c r="A13" s="59">
        <f t="shared" si="0"/>
        <v>8</v>
      </c>
      <c r="B13" s="11" t="s">
        <v>1027</v>
      </c>
      <c r="C13" s="11" t="s">
        <v>15</v>
      </c>
      <c r="D13" s="15"/>
      <c r="E13" s="56">
        <v>2011.06</v>
      </c>
      <c r="F13" s="12" t="s">
        <v>452</v>
      </c>
      <c r="G13" s="13">
        <v>4125</v>
      </c>
      <c r="H13" s="13">
        <v>6709</v>
      </c>
      <c r="I13" s="14" t="s">
        <v>2</v>
      </c>
      <c r="J13" s="46" t="s">
        <v>50</v>
      </c>
    </row>
    <row r="14" spans="1:239" s="8" customFormat="1" ht="28.5" customHeight="1" x14ac:dyDescent="0.2">
      <c r="A14" s="59">
        <f t="shared" si="0"/>
        <v>9</v>
      </c>
      <c r="B14" s="11" t="s">
        <v>1028</v>
      </c>
      <c r="C14" s="11" t="s">
        <v>15</v>
      </c>
      <c r="D14" s="15"/>
      <c r="E14" s="56" t="s">
        <v>2168</v>
      </c>
      <c r="F14" s="12" t="s">
        <v>112</v>
      </c>
      <c r="G14" s="13">
        <v>2809</v>
      </c>
      <c r="H14" s="13">
        <v>5546</v>
      </c>
      <c r="I14" s="14" t="s">
        <v>2135</v>
      </c>
      <c r="J14" s="46" t="s">
        <v>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5" spans="1:239" s="8" customFormat="1" ht="28.5" customHeight="1" x14ac:dyDescent="0.2">
      <c r="A15" s="59">
        <f t="shared" si="0"/>
        <v>10</v>
      </c>
      <c r="B15" s="11" t="s">
        <v>1029</v>
      </c>
      <c r="C15" s="11" t="s">
        <v>15</v>
      </c>
      <c r="D15" s="15"/>
      <c r="E15" s="56" t="s">
        <v>2168</v>
      </c>
      <c r="F15" s="12" t="s">
        <v>386</v>
      </c>
      <c r="G15" s="13">
        <v>1360</v>
      </c>
      <c r="H15" s="13">
        <v>2663</v>
      </c>
      <c r="I15" s="14" t="s">
        <v>2135</v>
      </c>
      <c r="J15" s="46" t="s">
        <v>50</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6" spans="1:239" s="8" customFormat="1" ht="28.5" customHeight="1" x14ac:dyDescent="0.2">
      <c r="A16" s="59">
        <f t="shared" si="0"/>
        <v>11</v>
      </c>
      <c r="B16" s="11" t="s">
        <v>1031</v>
      </c>
      <c r="C16" s="11" t="s">
        <v>15</v>
      </c>
      <c r="D16" s="15"/>
      <c r="E16" s="56">
        <v>2012.04</v>
      </c>
      <c r="F16" s="12" t="s">
        <v>407</v>
      </c>
      <c r="G16" s="13">
        <v>1751</v>
      </c>
      <c r="H16" s="13">
        <v>2387</v>
      </c>
      <c r="I16" s="14" t="s">
        <v>863</v>
      </c>
      <c r="J16" s="46" t="s">
        <v>50</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row>
    <row r="17" spans="1:239" s="8" customFormat="1" ht="28.5" customHeight="1" x14ac:dyDescent="0.2">
      <c r="A17" s="59">
        <f t="shared" si="0"/>
        <v>12</v>
      </c>
      <c r="B17" s="11" t="s">
        <v>1032</v>
      </c>
      <c r="C17" s="11" t="s">
        <v>15</v>
      </c>
      <c r="D17" s="15"/>
      <c r="E17" s="55">
        <v>2012.08</v>
      </c>
      <c r="F17" s="12" t="s">
        <v>353</v>
      </c>
      <c r="G17" s="13">
        <v>9198</v>
      </c>
      <c r="H17" s="13">
        <v>16334</v>
      </c>
      <c r="I17" s="14" t="s">
        <v>2174</v>
      </c>
      <c r="J17" s="46" t="s">
        <v>50</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row>
    <row r="18" spans="1:239" s="8" customFormat="1" ht="28.5" customHeight="1" x14ac:dyDescent="0.2">
      <c r="A18" s="59">
        <f t="shared" si="0"/>
        <v>13</v>
      </c>
      <c r="B18" s="11" t="s">
        <v>1033</v>
      </c>
      <c r="C18" s="11" t="s">
        <v>15</v>
      </c>
      <c r="D18" s="15"/>
      <c r="E18" s="55">
        <v>2012.08</v>
      </c>
      <c r="F18" s="12" t="s">
        <v>356</v>
      </c>
      <c r="G18" s="13">
        <v>1344</v>
      </c>
      <c r="H18" s="13">
        <v>2988</v>
      </c>
      <c r="I18" s="14" t="s">
        <v>2174</v>
      </c>
      <c r="J18" s="46" t="s">
        <v>50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row>
    <row r="19" spans="1:239" s="8" customFormat="1" ht="28.5" customHeight="1" x14ac:dyDescent="0.2">
      <c r="A19" s="59">
        <f t="shared" si="0"/>
        <v>14</v>
      </c>
      <c r="B19" s="11" t="s">
        <v>1034</v>
      </c>
      <c r="C19" s="11" t="s">
        <v>15</v>
      </c>
      <c r="D19" s="15"/>
      <c r="E19" s="55">
        <v>2012.09</v>
      </c>
      <c r="F19" s="12" t="s">
        <v>129</v>
      </c>
      <c r="G19" s="13">
        <v>1032</v>
      </c>
      <c r="H19" s="13">
        <v>1134</v>
      </c>
      <c r="I19" s="14" t="s">
        <v>863</v>
      </c>
      <c r="J19" s="46" t="s">
        <v>50</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row>
    <row r="20" spans="1:239" s="8" customFormat="1" ht="28.5" customHeight="1" x14ac:dyDescent="0.2">
      <c r="A20" s="59">
        <f t="shared" si="0"/>
        <v>15</v>
      </c>
      <c r="B20" s="15" t="s">
        <v>1218</v>
      </c>
      <c r="C20" s="11" t="s">
        <v>15</v>
      </c>
      <c r="D20" s="15"/>
      <c r="E20" s="55">
        <v>2013.03</v>
      </c>
      <c r="F20" s="12" t="s">
        <v>77</v>
      </c>
      <c r="G20" s="13">
        <v>647</v>
      </c>
      <c r="H20" s="13">
        <v>1014</v>
      </c>
      <c r="I20" s="14" t="s">
        <v>2205</v>
      </c>
      <c r="J20" s="46" t="s">
        <v>50</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row>
    <row r="21" spans="1:239" s="8" customFormat="1" ht="28.5" customHeight="1" x14ac:dyDescent="0.2">
      <c r="A21" s="59">
        <f t="shared" si="0"/>
        <v>16</v>
      </c>
      <c r="B21" s="15" t="s">
        <v>1035</v>
      </c>
      <c r="C21" s="15" t="s">
        <v>15</v>
      </c>
      <c r="D21" s="15"/>
      <c r="E21" s="55">
        <v>2013.08</v>
      </c>
      <c r="F21" s="12" t="s">
        <v>199</v>
      </c>
      <c r="G21" s="13">
        <v>839</v>
      </c>
      <c r="H21" s="13">
        <v>1432</v>
      </c>
      <c r="I21" s="14" t="s">
        <v>2205</v>
      </c>
      <c r="J21" s="46" t="s">
        <v>50</v>
      </c>
      <c r="K21" s="8" t="s">
        <v>2223</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row>
    <row r="22" spans="1:239" s="8" customFormat="1" ht="28.5" customHeight="1" x14ac:dyDescent="0.2">
      <c r="A22" s="59">
        <f t="shared" si="0"/>
        <v>17</v>
      </c>
      <c r="B22" s="81" t="s">
        <v>1036</v>
      </c>
      <c r="C22" s="11" t="s">
        <v>15</v>
      </c>
      <c r="D22" s="15"/>
      <c r="E22" s="55">
        <v>2013.12</v>
      </c>
      <c r="F22" s="12" t="s">
        <v>350</v>
      </c>
      <c r="G22" s="13">
        <v>1300</v>
      </c>
      <c r="H22" s="13">
        <v>2240</v>
      </c>
      <c r="I22" s="14" t="s">
        <v>2239</v>
      </c>
      <c r="J22" s="46" t="s">
        <v>50</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row>
    <row r="23" spans="1:239" s="8" customFormat="1" ht="28.5" customHeight="1" x14ac:dyDescent="0.2">
      <c r="A23" s="59">
        <f t="shared" si="0"/>
        <v>18</v>
      </c>
      <c r="B23" s="15" t="s">
        <v>1037</v>
      </c>
      <c r="C23" s="11" t="s">
        <v>15</v>
      </c>
      <c r="D23" s="15"/>
      <c r="E23" s="56">
        <v>2014.01</v>
      </c>
      <c r="F23" s="42" t="s">
        <v>311</v>
      </c>
      <c r="G23" s="43">
        <v>882</v>
      </c>
      <c r="H23" s="13">
        <v>1769</v>
      </c>
      <c r="I23" s="14" t="s">
        <v>2218</v>
      </c>
      <c r="J23" s="46" t="s">
        <v>50</v>
      </c>
      <c r="K23" s="9"/>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row>
    <row r="24" spans="1:239" s="8" customFormat="1" ht="28.5" customHeight="1" x14ac:dyDescent="0.2">
      <c r="A24" s="59">
        <f t="shared" si="0"/>
        <v>19</v>
      </c>
      <c r="B24" s="11" t="s">
        <v>1040</v>
      </c>
      <c r="C24" s="11" t="s">
        <v>15</v>
      </c>
      <c r="D24" s="15"/>
      <c r="E24" s="56">
        <v>2014.07</v>
      </c>
      <c r="F24" s="12" t="s">
        <v>223</v>
      </c>
      <c r="G24" s="13">
        <v>4320</v>
      </c>
      <c r="H24" s="13">
        <v>9204</v>
      </c>
      <c r="I24" s="14" t="s">
        <v>2205</v>
      </c>
      <c r="J24" s="46" t="s">
        <v>50</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row>
    <row r="25" spans="1:239" s="8" customFormat="1" ht="28.5" customHeight="1" x14ac:dyDescent="0.2">
      <c r="A25" s="59">
        <f t="shared" si="0"/>
        <v>20</v>
      </c>
      <c r="B25" s="11" t="s">
        <v>1041</v>
      </c>
      <c r="C25" s="11" t="s">
        <v>15</v>
      </c>
      <c r="D25" s="15"/>
      <c r="E25" s="56">
        <v>2014.07</v>
      </c>
      <c r="F25" s="12" t="s">
        <v>223</v>
      </c>
      <c r="G25" s="13">
        <v>192</v>
      </c>
      <c r="H25" s="13">
        <v>451</v>
      </c>
      <c r="I25" s="14" t="s">
        <v>2205</v>
      </c>
      <c r="J25" s="46" t="s">
        <v>50</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row>
    <row r="26" spans="1:239" s="8" customFormat="1" ht="28.5" customHeight="1" x14ac:dyDescent="0.2">
      <c r="A26" s="59">
        <f t="shared" si="0"/>
        <v>21</v>
      </c>
      <c r="B26" s="11" t="s">
        <v>1042</v>
      </c>
      <c r="C26" s="11" t="s">
        <v>15</v>
      </c>
      <c r="D26" s="15"/>
      <c r="E26" s="56">
        <v>2014.07</v>
      </c>
      <c r="F26" s="12" t="s">
        <v>223</v>
      </c>
      <c r="G26" s="13">
        <v>131</v>
      </c>
      <c r="H26" s="13">
        <v>267</v>
      </c>
      <c r="I26" s="14" t="s">
        <v>2221</v>
      </c>
      <c r="J26" s="46" t="s">
        <v>50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row>
    <row r="27" spans="1:239" s="8" customFormat="1" ht="28.5" customHeight="1" x14ac:dyDescent="0.2">
      <c r="A27" s="59">
        <f t="shared" si="0"/>
        <v>22</v>
      </c>
      <c r="B27" s="11" t="s">
        <v>1043</v>
      </c>
      <c r="C27" s="11" t="s">
        <v>15</v>
      </c>
      <c r="D27" s="15"/>
      <c r="E27" s="56">
        <v>2014.07</v>
      </c>
      <c r="F27" s="12" t="s">
        <v>292</v>
      </c>
      <c r="G27" s="13">
        <v>2260</v>
      </c>
      <c r="H27" s="13">
        <v>3695</v>
      </c>
      <c r="I27" s="14" t="s">
        <v>2221</v>
      </c>
      <c r="J27" s="46" t="s">
        <v>50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row>
    <row r="28" spans="1:239" s="8" customFormat="1" ht="28.5" customHeight="1" x14ac:dyDescent="0.2">
      <c r="A28" s="59">
        <f t="shared" si="0"/>
        <v>23</v>
      </c>
      <c r="B28" s="11" t="s">
        <v>1044</v>
      </c>
      <c r="C28" s="11" t="s">
        <v>15</v>
      </c>
      <c r="D28" s="15"/>
      <c r="E28" s="56">
        <v>2014.08</v>
      </c>
      <c r="F28" s="12" t="s">
        <v>214</v>
      </c>
      <c r="G28" s="13">
        <v>1273</v>
      </c>
      <c r="H28" s="13">
        <v>2557</v>
      </c>
      <c r="I28" s="14" t="s">
        <v>2135</v>
      </c>
      <c r="J28" s="46" t="s">
        <v>50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row>
    <row r="29" spans="1:239" s="8" customFormat="1" ht="28.5" customHeight="1" x14ac:dyDescent="0.2">
      <c r="A29" s="59">
        <f t="shared" si="0"/>
        <v>24</v>
      </c>
      <c r="B29" s="11" t="s">
        <v>1570</v>
      </c>
      <c r="C29" s="11" t="s">
        <v>15</v>
      </c>
      <c r="D29" s="11"/>
      <c r="E29" s="56">
        <v>2014.08</v>
      </c>
      <c r="F29" s="12" t="s">
        <v>287</v>
      </c>
      <c r="G29" s="13">
        <v>2856</v>
      </c>
      <c r="H29" s="13">
        <v>6880</v>
      </c>
      <c r="I29" s="14" t="s">
        <v>2174</v>
      </c>
      <c r="J29" s="46" t="s">
        <v>50</v>
      </c>
      <c r="K29" s="9" t="s">
        <v>2274</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row>
    <row r="30" spans="1:239" ht="28.5" customHeight="1" x14ac:dyDescent="0.2">
      <c r="A30" s="59">
        <f t="shared" si="0"/>
        <v>25</v>
      </c>
      <c r="B30" s="11" t="s">
        <v>1043</v>
      </c>
      <c r="C30" s="11" t="s">
        <v>15</v>
      </c>
      <c r="D30" s="11"/>
      <c r="E30" s="56">
        <v>2014.09</v>
      </c>
      <c r="F30" s="12" t="s">
        <v>292</v>
      </c>
      <c r="G30" s="13">
        <v>654</v>
      </c>
      <c r="H30" s="13">
        <v>753</v>
      </c>
      <c r="I30" s="14" t="s">
        <v>2275</v>
      </c>
      <c r="J30" s="46" t="s">
        <v>50</v>
      </c>
    </row>
    <row r="31" spans="1:239" ht="28.5" customHeight="1" x14ac:dyDescent="0.2">
      <c r="A31" s="59">
        <f t="shared" si="0"/>
        <v>26</v>
      </c>
      <c r="B31" s="11" t="s">
        <v>1046</v>
      </c>
      <c r="C31" s="11" t="s">
        <v>15</v>
      </c>
      <c r="D31" s="15"/>
      <c r="E31" s="56" t="s">
        <v>2281</v>
      </c>
      <c r="F31" s="12" t="s">
        <v>102</v>
      </c>
      <c r="G31" s="13">
        <v>5615</v>
      </c>
      <c r="H31" s="13">
        <v>12029</v>
      </c>
      <c r="I31" s="14" t="s">
        <v>2174</v>
      </c>
      <c r="J31" s="46" t="s">
        <v>50</v>
      </c>
    </row>
    <row r="32" spans="1:239" ht="28.5" customHeight="1" x14ac:dyDescent="0.2">
      <c r="A32" s="59">
        <f t="shared" si="0"/>
        <v>27</v>
      </c>
      <c r="B32" s="11" t="s">
        <v>1047</v>
      </c>
      <c r="C32" s="11" t="s">
        <v>15</v>
      </c>
      <c r="D32" s="15"/>
      <c r="E32" s="56">
        <v>2014.11</v>
      </c>
      <c r="F32" s="12" t="s">
        <v>292</v>
      </c>
      <c r="G32" s="13">
        <v>1221</v>
      </c>
      <c r="H32" s="13">
        <v>1456</v>
      </c>
      <c r="I32" s="14" t="s">
        <v>2174</v>
      </c>
      <c r="J32" s="46" t="s">
        <v>50</v>
      </c>
    </row>
    <row r="33" spans="1:12" ht="28.5" customHeight="1" x14ac:dyDescent="0.2">
      <c r="A33" s="59">
        <f t="shared" si="0"/>
        <v>28</v>
      </c>
      <c r="B33" s="11" t="s">
        <v>2283</v>
      </c>
      <c r="C33" s="11" t="s">
        <v>15</v>
      </c>
      <c r="D33" s="15"/>
      <c r="E33" s="56">
        <v>2014.11</v>
      </c>
      <c r="F33" s="12" t="s">
        <v>102</v>
      </c>
      <c r="G33" s="13">
        <v>508</v>
      </c>
      <c r="H33" s="13">
        <v>2480</v>
      </c>
      <c r="I33" s="14" t="s">
        <v>2174</v>
      </c>
      <c r="J33" s="46" t="s">
        <v>2284</v>
      </c>
    </row>
    <row r="34" spans="1:12" ht="28.5" customHeight="1" x14ac:dyDescent="0.2">
      <c r="A34" s="59">
        <f t="shared" si="0"/>
        <v>29</v>
      </c>
      <c r="B34" s="11" t="s">
        <v>1048</v>
      </c>
      <c r="C34" s="11" t="s">
        <v>15</v>
      </c>
      <c r="D34" s="15"/>
      <c r="E34" s="56">
        <v>2014.11</v>
      </c>
      <c r="F34" s="12" t="s">
        <v>300</v>
      </c>
      <c r="G34" s="13">
        <v>1360</v>
      </c>
      <c r="H34" s="13">
        <v>2546</v>
      </c>
      <c r="I34" s="14" t="s">
        <v>2174</v>
      </c>
      <c r="J34" s="46" t="s">
        <v>50</v>
      </c>
    </row>
    <row r="35" spans="1:12" ht="28.5" customHeight="1" x14ac:dyDescent="0.2">
      <c r="A35" s="59">
        <f t="shared" si="0"/>
        <v>30</v>
      </c>
      <c r="B35" s="11" t="s">
        <v>1049</v>
      </c>
      <c r="C35" s="11" t="s">
        <v>15</v>
      </c>
      <c r="D35" s="15"/>
      <c r="E35" s="56">
        <v>2015.01</v>
      </c>
      <c r="F35" s="12" t="s">
        <v>306</v>
      </c>
      <c r="G35" s="13">
        <v>4319</v>
      </c>
      <c r="H35" s="13">
        <v>7224</v>
      </c>
      <c r="I35" s="14" t="s">
        <v>2205</v>
      </c>
      <c r="J35" s="46" t="s">
        <v>50</v>
      </c>
    </row>
    <row r="36" spans="1:12" ht="28.5" customHeight="1" x14ac:dyDescent="0.2">
      <c r="A36" s="59">
        <f t="shared" si="0"/>
        <v>31</v>
      </c>
      <c r="B36" s="11" t="s">
        <v>1050</v>
      </c>
      <c r="C36" s="11" t="s">
        <v>15</v>
      </c>
      <c r="D36" s="15"/>
      <c r="E36" s="56">
        <v>2015.01</v>
      </c>
      <c r="F36" s="12" t="s">
        <v>307</v>
      </c>
      <c r="G36" s="13">
        <v>1822</v>
      </c>
      <c r="H36" s="13">
        <v>3508</v>
      </c>
      <c r="I36" s="14" t="s">
        <v>2206</v>
      </c>
      <c r="J36" s="46" t="s">
        <v>50</v>
      </c>
      <c r="L36" s="61"/>
    </row>
    <row r="37" spans="1:12" ht="28.5" customHeight="1" x14ac:dyDescent="0.2">
      <c r="A37" s="59">
        <f t="shared" si="0"/>
        <v>32</v>
      </c>
      <c r="B37" s="15" t="s">
        <v>1051</v>
      </c>
      <c r="C37" s="11" t="s">
        <v>15</v>
      </c>
      <c r="D37" s="15"/>
      <c r="E37" s="56">
        <v>2015.03</v>
      </c>
      <c r="F37" s="16" t="s">
        <v>249</v>
      </c>
      <c r="G37" s="17">
        <v>2255</v>
      </c>
      <c r="H37" s="17">
        <v>5127</v>
      </c>
      <c r="I37" s="14" t="s">
        <v>2294</v>
      </c>
      <c r="J37" s="52" t="s">
        <v>50</v>
      </c>
      <c r="K37" s="10"/>
      <c r="L37" s="61"/>
    </row>
    <row r="38" spans="1:12" ht="28.5" customHeight="1" x14ac:dyDescent="0.2">
      <c r="A38" s="59">
        <f t="shared" si="0"/>
        <v>33</v>
      </c>
      <c r="B38" s="15" t="s">
        <v>1052</v>
      </c>
      <c r="C38" s="11" t="s">
        <v>15</v>
      </c>
      <c r="D38" s="15"/>
      <c r="E38" s="56">
        <v>2015.03</v>
      </c>
      <c r="F38" s="16" t="s">
        <v>144</v>
      </c>
      <c r="G38" s="17">
        <v>545</v>
      </c>
      <c r="H38" s="17">
        <v>865</v>
      </c>
      <c r="I38" s="18" t="s">
        <v>2287</v>
      </c>
      <c r="J38" s="52" t="s">
        <v>50</v>
      </c>
      <c r="K38" s="10"/>
      <c r="L38" s="61"/>
    </row>
    <row r="39" spans="1:12" ht="28.5" customHeight="1" x14ac:dyDescent="0.2">
      <c r="A39" s="59">
        <f t="shared" si="0"/>
        <v>34</v>
      </c>
      <c r="B39" s="15" t="s">
        <v>1053</v>
      </c>
      <c r="C39" s="11" t="s">
        <v>15</v>
      </c>
      <c r="D39" s="15"/>
      <c r="E39" s="56">
        <v>2015.03</v>
      </c>
      <c r="F39" s="16" t="s">
        <v>256</v>
      </c>
      <c r="G39" s="17">
        <v>4183</v>
      </c>
      <c r="H39" s="17">
        <v>8807</v>
      </c>
      <c r="I39" s="18" t="s">
        <v>2294</v>
      </c>
      <c r="J39" s="52" t="s">
        <v>50</v>
      </c>
      <c r="K39" s="8" t="s">
        <v>2295</v>
      </c>
      <c r="L39" s="61"/>
    </row>
    <row r="40" spans="1:12" ht="28.5" customHeight="1" x14ac:dyDescent="0.2">
      <c r="A40" s="59">
        <f t="shared" si="0"/>
        <v>35</v>
      </c>
      <c r="B40" s="15" t="s">
        <v>1054</v>
      </c>
      <c r="C40" s="11" t="s">
        <v>15</v>
      </c>
      <c r="D40" s="15"/>
      <c r="E40" s="56">
        <v>2015.04</v>
      </c>
      <c r="F40" s="16" t="s">
        <v>258</v>
      </c>
      <c r="G40" s="17">
        <v>1433</v>
      </c>
      <c r="H40" s="17">
        <v>3605</v>
      </c>
      <c r="I40" s="18" t="s">
        <v>2205</v>
      </c>
      <c r="J40" s="52" t="s">
        <v>50</v>
      </c>
      <c r="K40" s="10"/>
      <c r="L40" s="61"/>
    </row>
    <row r="41" spans="1:12" ht="28.5" customHeight="1" x14ac:dyDescent="0.2">
      <c r="A41" s="59">
        <f t="shared" si="0"/>
        <v>36</v>
      </c>
      <c r="B41" s="15" t="s">
        <v>1055</v>
      </c>
      <c r="C41" s="15" t="s">
        <v>15</v>
      </c>
      <c r="D41" s="15"/>
      <c r="E41" s="56">
        <v>2015.05</v>
      </c>
      <c r="F41" s="16" t="s">
        <v>264</v>
      </c>
      <c r="G41" s="17">
        <v>3863</v>
      </c>
      <c r="H41" s="17">
        <v>7412</v>
      </c>
      <c r="I41" s="18" t="s">
        <v>2301</v>
      </c>
      <c r="J41" s="52" t="s">
        <v>50</v>
      </c>
      <c r="K41" s="9"/>
      <c r="L41" s="61"/>
    </row>
    <row r="42" spans="1:12" ht="28.5" customHeight="1" x14ac:dyDescent="0.2">
      <c r="A42" s="59">
        <f t="shared" si="0"/>
        <v>37</v>
      </c>
      <c r="B42" s="15" t="s">
        <v>1056</v>
      </c>
      <c r="C42" s="15" t="s">
        <v>15</v>
      </c>
      <c r="D42" s="15"/>
      <c r="E42" s="56">
        <v>2015.06</v>
      </c>
      <c r="F42" s="16" t="s">
        <v>224</v>
      </c>
      <c r="G42" s="17">
        <v>8788</v>
      </c>
      <c r="H42" s="17">
        <v>14200</v>
      </c>
      <c r="I42" s="18" t="s">
        <v>2293</v>
      </c>
      <c r="J42" s="52" t="s">
        <v>50</v>
      </c>
      <c r="K42" s="10"/>
    </row>
    <row r="43" spans="1:12" ht="27.75" customHeight="1" x14ac:dyDescent="0.2">
      <c r="A43" s="59">
        <f t="shared" si="0"/>
        <v>38</v>
      </c>
      <c r="B43" s="15" t="s">
        <v>1058</v>
      </c>
      <c r="C43" s="15" t="s">
        <v>15</v>
      </c>
      <c r="D43" s="15"/>
      <c r="E43" s="56">
        <v>2015.06</v>
      </c>
      <c r="F43" s="16" t="s">
        <v>196</v>
      </c>
      <c r="G43" s="17">
        <v>2183</v>
      </c>
      <c r="H43" s="17">
        <v>4026</v>
      </c>
      <c r="I43" s="18" t="s">
        <v>2205</v>
      </c>
      <c r="J43" s="52" t="s">
        <v>50</v>
      </c>
      <c r="K43" s="10"/>
      <c r="L43" s="60"/>
    </row>
    <row r="44" spans="1:12" ht="27.75" customHeight="1" x14ac:dyDescent="0.2">
      <c r="A44" s="59">
        <f t="shared" si="0"/>
        <v>39</v>
      </c>
      <c r="B44" s="15" t="s">
        <v>2313</v>
      </c>
      <c r="C44" s="15" t="s">
        <v>15</v>
      </c>
      <c r="D44" s="15"/>
      <c r="E44" s="56">
        <v>2015.07</v>
      </c>
      <c r="F44" s="16" t="s">
        <v>276</v>
      </c>
      <c r="G44" s="17">
        <v>765</v>
      </c>
      <c r="H44" s="17">
        <v>1939</v>
      </c>
      <c r="I44" s="18" t="s">
        <v>2314</v>
      </c>
      <c r="J44" s="52" t="s">
        <v>50</v>
      </c>
      <c r="K44" s="10"/>
    </row>
    <row r="45" spans="1:12" ht="28.5" customHeight="1" x14ac:dyDescent="0.2">
      <c r="A45" s="59">
        <f t="shared" si="0"/>
        <v>40</v>
      </c>
      <c r="B45" s="15" t="s">
        <v>1060</v>
      </c>
      <c r="C45" s="15" t="s">
        <v>15</v>
      </c>
      <c r="D45" s="15"/>
      <c r="E45" s="56">
        <v>2015.07</v>
      </c>
      <c r="F45" s="16" t="s">
        <v>277</v>
      </c>
      <c r="G45" s="17">
        <v>1835</v>
      </c>
      <c r="H45" s="17">
        <v>3714</v>
      </c>
      <c r="I45" s="18" t="s">
        <v>2206</v>
      </c>
      <c r="J45" s="52" t="s">
        <v>50</v>
      </c>
      <c r="K45" s="10"/>
    </row>
    <row r="46" spans="1:12" ht="28.5" customHeight="1" x14ac:dyDescent="0.2">
      <c r="A46" s="59">
        <f t="shared" si="0"/>
        <v>41</v>
      </c>
      <c r="B46" s="15" t="s">
        <v>1061</v>
      </c>
      <c r="C46" s="15" t="s">
        <v>15</v>
      </c>
      <c r="D46" s="15"/>
      <c r="E46" s="56">
        <v>2015.09</v>
      </c>
      <c r="F46" s="16" t="s">
        <v>224</v>
      </c>
      <c r="G46" s="17">
        <v>2079</v>
      </c>
      <c r="H46" s="17">
        <v>3168</v>
      </c>
      <c r="I46" s="18" t="s">
        <v>2205</v>
      </c>
      <c r="J46" s="52" t="s">
        <v>2306</v>
      </c>
      <c r="K46" s="10"/>
    </row>
    <row r="47" spans="1:12" ht="28.5" customHeight="1" x14ac:dyDescent="0.2">
      <c r="A47" s="59">
        <f t="shared" si="0"/>
        <v>42</v>
      </c>
      <c r="B47" s="15" t="s">
        <v>2332</v>
      </c>
      <c r="C47" s="15" t="s">
        <v>15</v>
      </c>
      <c r="D47" s="15"/>
      <c r="E47" s="56" t="s">
        <v>1000</v>
      </c>
      <c r="F47" s="16" t="s">
        <v>230</v>
      </c>
      <c r="G47" s="17">
        <v>257</v>
      </c>
      <c r="H47" s="17">
        <v>413</v>
      </c>
      <c r="I47" s="18" t="s">
        <v>2333</v>
      </c>
      <c r="J47" s="52" t="s">
        <v>50</v>
      </c>
      <c r="K47" s="9"/>
    </row>
    <row r="48" spans="1:12" ht="28.5" customHeight="1" x14ac:dyDescent="0.2">
      <c r="A48" s="59">
        <f t="shared" si="0"/>
        <v>43</v>
      </c>
      <c r="B48" s="15" t="s">
        <v>1062</v>
      </c>
      <c r="C48" s="15" t="s">
        <v>15</v>
      </c>
      <c r="D48" s="15"/>
      <c r="E48" s="56" t="s">
        <v>1000</v>
      </c>
      <c r="F48" s="16" t="s">
        <v>214</v>
      </c>
      <c r="G48" s="17">
        <v>3413</v>
      </c>
      <c r="H48" s="17">
        <v>11094</v>
      </c>
      <c r="I48" s="18" t="s">
        <v>2225</v>
      </c>
      <c r="J48" s="52" t="s">
        <v>50</v>
      </c>
      <c r="K48" s="9" t="s">
        <v>2334</v>
      </c>
    </row>
    <row r="49" spans="1:239" ht="28.5" customHeight="1" x14ac:dyDescent="0.2">
      <c r="A49" s="59">
        <f t="shared" si="0"/>
        <v>44</v>
      </c>
      <c r="B49" s="15" t="s">
        <v>1063</v>
      </c>
      <c r="C49" s="15" t="s">
        <v>15</v>
      </c>
      <c r="D49" s="15"/>
      <c r="E49" s="56" t="s">
        <v>1000</v>
      </c>
      <c r="F49" s="16" t="s">
        <v>231</v>
      </c>
      <c r="G49" s="17">
        <v>2064</v>
      </c>
      <c r="H49" s="17">
        <v>3124</v>
      </c>
      <c r="I49" s="18" t="s">
        <v>2335</v>
      </c>
      <c r="J49" s="52" t="s">
        <v>50</v>
      </c>
      <c r="K49" s="9"/>
    </row>
    <row r="50" spans="1:239" ht="28.5" customHeight="1" x14ac:dyDescent="0.2">
      <c r="A50" s="59">
        <f t="shared" si="0"/>
        <v>45</v>
      </c>
      <c r="B50" s="15" t="s">
        <v>2336</v>
      </c>
      <c r="C50" s="15" t="s">
        <v>15</v>
      </c>
      <c r="D50" s="15"/>
      <c r="E50" s="56" t="s">
        <v>1000</v>
      </c>
      <c r="F50" s="16" t="s">
        <v>100</v>
      </c>
      <c r="G50" s="17">
        <v>522</v>
      </c>
      <c r="H50" s="17">
        <v>749</v>
      </c>
      <c r="I50" s="18" t="s">
        <v>2337</v>
      </c>
      <c r="J50" s="52" t="s">
        <v>50</v>
      </c>
      <c r="K50" s="9"/>
    </row>
    <row r="51" spans="1:239" ht="28.5" customHeight="1" x14ac:dyDescent="0.2">
      <c r="A51" s="59">
        <f t="shared" si="0"/>
        <v>46</v>
      </c>
      <c r="B51" s="15" t="s">
        <v>1064</v>
      </c>
      <c r="C51" s="15" t="s">
        <v>15</v>
      </c>
      <c r="D51" s="15"/>
      <c r="E51" s="56">
        <v>2015.11</v>
      </c>
      <c r="F51" s="16" t="s">
        <v>234</v>
      </c>
      <c r="G51" s="17">
        <v>2239</v>
      </c>
      <c r="H51" s="17">
        <v>5773</v>
      </c>
      <c r="I51" s="18" t="s">
        <v>2135</v>
      </c>
      <c r="J51" s="52" t="s">
        <v>50</v>
      </c>
      <c r="K51" s="10"/>
    </row>
    <row r="52" spans="1:239" ht="28.5" customHeight="1" x14ac:dyDescent="0.2">
      <c r="A52" s="59">
        <f t="shared" si="0"/>
        <v>47</v>
      </c>
      <c r="B52" s="15" t="s">
        <v>1067</v>
      </c>
      <c r="C52" s="15" t="s">
        <v>15</v>
      </c>
      <c r="D52" s="15"/>
      <c r="E52" s="56">
        <v>2016.03</v>
      </c>
      <c r="F52" s="16" t="s">
        <v>120</v>
      </c>
      <c r="G52" s="17">
        <v>3776</v>
      </c>
      <c r="H52" s="17">
        <v>7897</v>
      </c>
      <c r="I52" s="18" t="s">
        <v>2350</v>
      </c>
      <c r="J52" s="52" t="s">
        <v>50</v>
      </c>
      <c r="K52" s="10"/>
    </row>
    <row r="53" spans="1:239" ht="28.5" customHeight="1" x14ac:dyDescent="0.2">
      <c r="A53" s="59">
        <f t="shared" si="0"/>
        <v>48</v>
      </c>
      <c r="B53" s="15" t="s">
        <v>1068</v>
      </c>
      <c r="C53" s="15" t="s">
        <v>15</v>
      </c>
      <c r="D53" s="15"/>
      <c r="E53" s="56">
        <v>2016.03</v>
      </c>
      <c r="F53" s="16" t="s">
        <v>176</v>
      </c>
      <c r="G53" s="17">
        <v>332</v>
      </c>
      <c r="H53" s="17">
        <v>622</v>
      </c>
      <c r="I53" s="18" t="s">
        <v>2213</v>
      </c>
      <c r="J53" s="52" t="s">
        <v>50</v>
      </c>
      <c r="K53" s="10"/>
    </row>
    <row r="54" spans="1:239" ht="28.5" customHeight="1" x14ac:dyDescent="0.2">
      <c r="A54" s="59">
        <f t="shared" si="0"/>
        <v>49</v>
      </c>
      <c r="B54" s="15" t="s">
        <v>1069</v>
      </c>
      <c r="C54" s="15" t="s">
        <v>15</v>
      </c>
      <c r="D54" s="15"/>
      <c r="E54" s="56">
        <v>2016.05</v>
      </c>
      <c r="F54" s="16" t="s">
        <v>201</v>
      </c>
      <c r="G54" s="17">
        <v>396</v>
      </c>
      <c r="H54" s="17">
        <v>868</v>
      </c>
      <c r="I54" s="18" t="s">
        <v>2174</v>
      </c>
      <c r="J54" s="52" t="s">
        <v>50</v>
      </c>
      <c r="K54" s="10"/>
    </row>
    <row r="55" spans="1:239" ht="28.5" customHeight="1" x14ac:dyDescent="0.2">
      <c r="A55" s="59">
        <f t="shared" si="0"/>
        <v>50</v>
      </c>
      <c r="B55" s="15" t="s">
        <v>1069</v>
      </c>
      <c r="C55" s="15" t="s">
        <v>15</v>
      </c>
      <c r="D55" s="15"/>
      <c r="E55" s="56">
        <v>2016.05</v>
      </c>
      <c r="F55" s="16" t="s">
        <v>201</v>
      </c>
      <c r="G55" s="17">
        <v>311</v>
      </c>
      <c r="H55" s="17">
        <v>598</v>
      </c>
      <c r="I55" s="18" t="s">
        <v>2174</v>
      </c>
      <c r="J55" s="52" t="s">
        <v>50</v>
      </c>
      <c r="K55" s="10"/>
    </row>
    <row r="56" spans="1:239" ht="28.5" customHeight="1" x14ac:dyDescent="0.2">
      <c r="A56" s="59">
        <f t="shared" si="0"/>
        <v>51</v>
      </c>
      <c r="B56" s="15" t="s">
        <v>1070</v>
      </c>
      <c r="C56" s="15" t="s">
        <v>15</v>
      </c>
      <c r="D56" s="15"/>
      <c r="E56" s="56">
        <v>2016.06</v>
      </c>
      <c r="F56" s="16" t="s">
        <v>203</v>
      </c>
      <c r="G56" s="17">
        <v>847</v>
      </c>
      <c r="H56" s="17">
        <v>1763</v>
      </c>
      <c r="I56" s="18" t="s">
        <v>4</v>
      </c>
      <c r="J56" s="52" t="s">
        <v>50</v>
      </c>
      <c r="K56" s="10"/>
    </row>
    <row r="57" spans="1:239" ht="28.5" customHeight="1" x14ac:dyDescent="0.2">
      <c r="A57" s="59">
        <f t="shared" si="0"/>
        <v>52</v>
      </c>
      <c r="B57" s="15" t="s">
        <v>1071</v>
      </c>
      <c r="C57" s="15" t="s">
        <v>15</v>
      </c>
      <c r="D57" s="15"/>
      <c r="E57" s="56">
        <v>2016.06</v>
      </c>
      <c r="F57" s="16" t="s">
        <v>204</v>
      </c>
      <c r="G57" s="17">
        <v>806</v>
      </c>
      <c r="H57" s="17">
        <v>1693</v>
      </c>
      <c r="I57" s="18" t="s">
        <v>2187</v>
      </c>
      <c r="J57" s="52" t="s">
        <v>50</v>
      </c>
      <c r="K57" s="10"/>
    </row>
    <row r="58" spans="1:239" s="61" customFormat="1" ht="28.5" customHeight="1" x14ac:dyDescent="0.2">
      <c r="A58" s="59">
        <f t="shared" si="0"/>
        <v>53</v>
      </c>
      <c r="B58" s="15" t="s">
        <v>1072</v>
      </c>
      <c r="C58" s="15" t="s">
        <v>15</v>
      </c>
      <c r="D58" s="15"/>
      <c r="E58" s="56">
        <v>2016.06</v>
      </c>
      <c r="F58" s="16" t="s">
        <v>120</v>
      </c>
      <c r="G58" s="17">
        <v>2966</v>
      </c>
      <c r="H58" s="17">
        <v>6158</v>
      </c>
      <c r="I58" s="18" t="s">
        <v>4</v>
      </c>
      <c r="J58" s="52" t="s">
        <v>50</v>
      </c>
      <c r="K58" s="10"/>
      <c r="L58" s="3"/>
    </row>
    <row r="59" spans="1:239" s="61" customFormat="1" ht="28.5" customHeight="1" x14ac:dyDescent="0.2">
      <c r="A59" s="59">
        <f t="shared" si="0"/>
        <v>54</v>
      </c>
      <c r="B59" s="15" t="s">
        <v>1073</v>
      </c>
      <c r="C59" s="15" t="s">
        <v>15</v>
      </c>
      <c r="D59" s="15"/>
      <c r="E59" s="56">
        <v>2016.07</v>
      </c>
      <c r="F59" s="16" t="s">
        <v>208</v>
      </c>
      <c r="G59" s="17">
        <v>1618</v>
      </c>
      <c r="H59" s="17">
        <v>3203</v>
      </c>
      <c r="I59" s="18" t="s">
        <v>2225</v>
      </c>
      <c r="J59" s="52" t="s">
        <v>50</v>
      </c>
      <c r="K59" s="10"/>
      <c r="L59" s="3"/>
    </row>
    <row r="60" spans="1:239" s="61" customFormat="1" ht="28.5" customHeight="1" x14ac:dyDescent="0.2">
      <c r="A60" s="59">
        <f t="shared" si="0"/>
        <v>55</v>
      </c>
      <c r="B60" s="15" t="s">
        <v>1074</v>
      </c>
      <c r="C60" s="15" t="s">
        <v>15</v>
      </c>
      <c r="D60" s="15"/>
      <c r="E60" s="56">
        <v>2016.07</v>
      </c>
      <c r="F60" s="16" t="s">
        <v>120</v>
      </c>
      <c r="G60" s="17">
        <v>1594</v>
      </c>
      <c r="H60" s="17">
        <v>3155</v>
      </c>
      <c r="I60" s="18" t="s">
        <v>2213</v>
      </c>
      <c r="J60" s="52" t="s">
        <v>50</v>
      </c>
      <c r="K60" s="10"/>
      <c r="L60" s="3"/>
    </row>
    <row r="61" spans="1:239" s="61" customFormat="1" ht="28.5" customHeight="1" x14ac:dyDescent="0.2">
      <c r="A61" s="59">
        <f t="shared" si="0"/>
        <v>56</v>
      </c>
      <c r="B61" s="15" t="s">
        <v>1075</v>
      </c>
      <c r="C61" s="15" t="s">
        <v>15</v>
      </c>
      <c r="D61" s="15"/>
      <c r="E61" s="56">
        <v>2016.07</v>
      </c>
      <c r="F61" s="16" t="s">
        <v>209</v>
      </c>
      <c r="G61" s="17">
        <v>1184</v>
      </c>
      <c r="H61" s="17">
        <v>2170</v>
      </c>
      <c r="I61" s="18" t="s">
        <v>4</v>
      </c>
      <c r="J61" s="52" t="s">
        <v>50</v>
      </c>
      <c r="K61" s="10"/>
      <c r="L61" s="3"/>
    </row>
    <row r="62" spans="1:239" s="8" customFormat="1" ht="28.5" customHeight="1" x14ac:dyDescent="0.2">
      <c r="A62" s="59">
        <f t="shared" si="0"/>
        <v>57</v>
      </c>
      <c r="B62" s="15" t="s">
        <v>1080</v>
      </c>
      <c r="C62" s="15" t="s">
        <v>15</v>
      </c>
      <c r="D62" s="15"/>
      <c r="E62" s="56">
        <v>2016.08</v>
      </c>
      <c r="F62" s="16" t="s">
        <v>218</v>
      </c>
      <c r="G62" s="17">
        <v>1009</v>
      </c>
      <c r="H62" s="17">
        <v>2016</v>
      </c>
      <c r="I62" s="18" t="s">
        <v>4</v>
      </c>
      <c r="J62" s="52" t="s">
        <v>50</v>
      </c>
      <c r="K62" s="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row>
    <row r="63" spans="1:239" s="8" customFormat="1" ht="28.5" customHeight="1" x14ac:dyDescent="0.2">
      <c r="A63" s="59">
        <f t="shared" si="0"/>
        <v>58</v>
      </c>
      <c r="B63" s="15" t="s">
        <v>1081</v>
      </c>
      <c r="C63" s="15" t="s">
        <v>15</v>
      </c>
      <c r="D63" s="15"/>
      <c r="E63" s="56">
        <v>2016.08</v>
      </c>
      <c r="F63" s="16" t="s">
        <v>88</v>
      </c>
      <c r="G63" s="17">
        <v>1833</v>
      </c>
      <c r="H63" s="17">
        <v>4327</v>
      </c>
      <c r="I63" s="18" t="s">
        <v>2174</v>
      </c>
      <c r="J63" s="52" t="s">
        <v>50</v>
      </c>
      <c r="K63" s="9"/>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row>
    <row r="64" spans="1:239" s="8" customFormat="1" ht="28.5" customHeight="1" x14ac:dyDescent="0.2">
      <c r="A64" s="59">
        <f t="shared" si="0"/>
        <v>59</v>
      </c>
      <c r="B64" s="15" t="s">
        <v>1082</v>
      </c>
      <c r="C64" s="15" t="s">
        <v>15</v>
      </c>
      <c r="D64" s="15"/>
      <c r="E64" s="56">
        <v>2016.09</v>
      </c>
      <c r="F64" s="16" t="s">
        <v>169</v>
      </c>
      <c r="G64" s="17">
        <v>7422</v>
      </c>
      <c r="H64" s="17">
        <v>11353</v>
      </c>
      <c r="I64" s="18" t="s">
        <v>4</v>
      </c>
      <c r="J64" s="52" t="s">
        <v>50</v>
      </c>
      <c r="K64" s="10"/>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row>
    <row r="65" spans="1:239" s="8" customFormat="1" ht="28.5" customHeight="1" x14ac:dyDescent="0.2">
      <c r="A65" s="59">
        <f t="shared" si="0"/>
        <v>60</v>
      </c>
      <c r="B65" s="15" t="s">
        <v>1083</v>
      </c>
      <c r="C65" s="15" t="s">
        <v>15</v>
      </c>
      <c r="D65" s="15"/>
      <c r="E65" s="56">
        <v>2016.09</v>
      </c>
      <c r="F65" s="16" t="s">
        <v>170</v>
      </c>
      <c r="G65" s="17">
        <v>788</v>
      </c>
      <c r="H65" s="17">
        <v>1530</v>
      </c>
      <c r="I65" s="18" t="s">
        <v>40</v>
      </c>
      <c r="J65" s="52" t="s">
        <v>50</v>
      </c>
      <c r="K65" s="10" t="s">
        <v>2188</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row>
    <row r="66" spans="1:239" s="8" customFormat="1" ht="28.5" customHeight="1" x14ac:dyDescent="0.2">
      <c r="A66" s="59">
        <f t="shared" si="0"/>
        <v>61</v>
      </c>
      <c r="B66" s="15" t="s">
        <v>1084</v>
      </c>
      <c r="C66" s="15" t="s">
        <v>15</v>
      </c>
      <c r="D66" s="15"/>
      <c r="E66" s="56">
        <v>2016.09</v>
      </c>
      <c r="F66" s="16" t="s">
        <v>176</v>
      </c>
      <c r="G66" s="17">
        <v>1662</v>
      </c>
      <c r="H66" s="17">
        <v>3194</v>
      </c>
      <c r="I66" s="18" t="s">
        <v>40</v>
      </c>
      <c r="J66" s="52" t="s">
        <v>50</v>
      </c>
      <c r="K66" s="10"/>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row>
    <row r="67" spans="1:239" s="8" customFormat="1" ht="28.5" customHeight="1" x14ac:dyDescent="0.2">
      <c r="A67" s="59">
        <f t="shared" ref="A67:A130" si="1">ROW()-5</f>
        <v>62</v>
      </c>
      <c r="B67" s="15" t="s">
        <v>1085</v>
      </c>
      <c r="C67" s="15" t="s">
        <v>15</v>
      </c>
      <c r="D67" s="15"/>
      <c r="E67" s="56">
        <v>2016.09</v>
      </c>
      <c r="F67" s="16" t="s">
        <v>176</v>
      </c>
      <c r="G67" s="17">
        <v>1805</v>
      </c>
      <c r="H67" s="17">
        <v>3271</v>
      </c>
      <c r="I67" s="18" t="s">
        <v>40</v>
      </c>
      <c r="J67" s="52" t="s">
        <v>50</v>
      </c>
      <c r="K67" s="10"/>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row>
    <row r="68" spans="1:239" s="8" customFormat="1" ht="28.5" customHeight="1" x14ac:dyDescent="0.2">
      <c r="A68" s="59">
        <f t="shared" si="1"/>
        <v>63</v>
      </c>
      <c r="B68" s="15" t="s">
        <v>1086</v>
      </c>
      <c r="C68" s="15" t="s">
        <v>15</v>
      </c>
      <c r="D68" s="15"/>
      <c r="E68" s="56">
        <v>2016.09</v>
      </c>
      <c r="F68" s="16" t="s">
        <v>176</v>
      </c>
      <c r="G68" s="17">
        <v>299</v>
      </c>
      <c r="H68" s="17">
        <v>480</v>
      </c>
      <c r="I68" s="18" t="s">
        <v>4</v>
      </c>
      <c r="J68" s="52" t="s">
        <v>50</v>
      </c>
      <c r="K68" s="10"/>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row>
    <row r="69" spans="1:239" s="8" customFormat="1" ht="28.5" customHeight="1" x14ac:dyDescent="0.2">
      <c r="A69" s="59">
        <f t="shared" si="1"/>
        <v>64</v>
      </c>
      <c r="B69" s="15" t="s">
        <v>1087</v>
      </c>
      <c r="C69" s="15" t="s">
        <v>15</v>
      </c>
      <c r="D69" s="15"/>
      <c r="E69" s="56">
        <v>2016.09</v>
      </c>
      <c r="F69" s="16" t="s">
        <v>176</v>
      </c>
      <c r="G69" s="17">
        <v>890</v>
      </c>
      <c r="H69" s="17">
        <v>1662</v>
      </c>
      <c r="I69" s="18" t="s">
        <v>40</v>
      </c>
      <c r="J69" s="52" t="s">
        <v>50</v>
      </c>
      <c r="K69" s="10"/>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row>
    <row r="70" spans="1:239" s="8" customFormat="1" ht="28.5" customHeight="1" x14ac:dyDescent="0.2">
      <c r="A70" s="59">
        <f t="shared" si="1"/>
        <v>65</v>
      </c>
      <c r="B70" s="15" t="s">
        <v>1088</v>
      </c>
      <c r="C70" s="15" t="s">
        <v>15</v>
      </c>
      <c r="D70" s="15"/>
      <c r="E70" s="56">
        <v>2016.09</v>
      </c>
      <c r="F70" s="16" t="s">
        <v>176</v>
      </c>
      <c r="G70" s="17">
        <v>191</v>
      </c>
      <c r="H70" s="17">
        <v>343</v>
      </c>
      <c r="I70" s="18" t="s">
        <v>40</v>
      </c>
      <c r="J70" s="52" t="s">
        <v>50</v>
      </c>
      <c r="K70" s="10"/>
      <c r="L70" s="62"/>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row>
    <row r="71" spans="1:239" s="8" customFormat="1" ht="28.5" customHeight="1" x14ac:dyDescent="0.2">
      <c r="A71" s="59">
        <f t="shared" si="1"/>
        <v>66</v>
      </c>
      <c r="B71" s="15" t="s">
        <v>1089</v>
      </c>
      <c r="C71" s="15" t="s">
        <v>15</v>
      </c>
      <c r="D71" s="15"/>
      <c r="E71" s="56">
        <v>2016.09</v>
      </c>
      <c r="F71" s="16" t="s">
        <v>177</v>
      </c>
      <c r="G71" s="17">
        <v>2128</v>
      </c>
      <c r="H71" s="17">
        <v>3881</v>
      </c>
      <c r="I71" s="18" t="s">
        <v>40</v>
      </c>
      <c r="J71" s="52" t="s">
        <v>50</v>
      </c>
      <c r="K71" s="10"/>
      <c r="L71" s="62"/>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row>
    <row r="72" spans="1:239" s="8" customFormat="1" ht="28.5" customHeight="1" x14ac:dyDescent="0.2">
      <c r="A72" s="59">
        <f t="shared" si="1"/>
        <v>67</v>
      </c>
      <c r="B72" s="15" t="s">
        <v>1090</v>
      </c>
      <c r="C72" s="15" t="s">
        <v>15</v>
      </c>
      <c r="D72" s="15"/>
      <c r="E72" s="56">
        <v>2016.09</v>
      </c>
      <c r="F72" s="16" t="s">
        <v>178</v>
      </c>
      <c r="G72" s="17">
        <v>866</v>
      </c>
      <c r="H72" s="17">
        <v>1450</v>
      </c>
      <c r="I72" s="18" t="s">
        <v>40</v>
      </c>
      <c r="J72" s="52" t="s">
        <v>50</v>
      </c>
      <c r="K72" s="10"/>
      <c r="L72" s="62"/>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row>
    <row r="73" spans="1:239" s="8" customFormat="1" ht="28.5" customHeight="1" x14ac:dyDescent="0.2">
      <c r="A73" s="59">
        <f t="shared" si="1"/>
        <v>68</v>
      </c>
      <c r="B73" s="15" t="s">
        <v>1091</v>
      </c>
      <c r="C73" s="15" t="s">
        <v>15</v>
      </c>
      <c r="D73" s="15"/>
      <c r="E73" s="56" t="s">
        <v>900</v>
      </c>
      <c r="F73" s="16" t="s">
        <v>182</v>
      </c>
      <c r="G73" s="17">
        <v>784</v>
      </c>
      <c r="H73" s="17">
        <v>1809</v>
      </c>
      <c r="I73" s="18" t="s">
        <v>4</v>
      </c>
      <c r="J73" s="52" t="s">
        <v>50</v>
      </c>
      <c r="K73" s="9" t="s">
        <v>2268</v>
      </c>
      <c r="L73" s="62"/>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row>
    <row r="74" spans="1:239" ht="28.5" customHeight="1" x14ac:dyDescent="0.2">
      <c r="A74" s="59">
        <f t="shared" si="1"/>
        <v>69</v>
      </c>
      <c r="B74" s="15" t="s">
        <v>1092</v>
      </c>
      <c r="C74" s="15" t="s">
        <v>15</v>
      </c>
      <c r="D74" s="16"/>
      <c r="E74" s="56">
        <v>2016.11</v>
      </c>
      <c r="F74" s="16" t="s">
        <v>177</v>
      </c>
      <c r="G74" s="20">
        <v>1187</v>
      </c>
      <c r="H74" s="21">
        <v>2430</v>
      </c>
      <c r="I74" s="18" t="s">
        <v>4</v>
      </c>
      <c r="J74" s="22" t="s">
        <v>50</v>
      </c>
      <c r="K74" s="10"/>
      <c r="L74" s="62"/>
    </row>
    <row r="75" spans="1:239" ht="28.5" customHeight="1" x14ac:dyDescent="0.2">
      <c r="A75" s="59">
        <f t="shared" si="1"/>
        <v>70</v>
      </c>
      <c r="B75" s="15" t="s">
        <v>1093</v>
      </c>
      <c r="C75" s="15" t="s">
        <v>15</v>
      </c>
      <c r="D75" s="16"/>
      <c r="E75" s="56">
        <v>2016.11</v>
      </c>
      <c r="F75" s="16" t="s">
        <v>192</v>
      </c>
      <c r="G75" s="20">
        <v>12449</v>
      </c>
      <c r="H75" s="21">
        <v>29031</v>
      </c>
      <c r="I75" s="18" t="s">
        <v>4</v>
      </c>
      <c r="J75" s="22" t="s">
        <v>50</v>
      </c>
      <c r="K75" s="10"/>
      <c r="L75" s="62"/>
    </row>
    <row r="76" spans="1:239" ht="28.5" customHeight="1" x14ac:dyDescent="0.2">
      <c r="A76" s="59">
        <f t="shared" si="1"/>
        <v>71</v>
      </c>
      <c r="B76" s="15" t="s">
        <v>2387</v>
      </c>
      <c r="C76" s="15" t="s">
        <v>15</v>
      </c>
      <c r="D76" s="16"/>
      <c r="E76" s="56">
        <v>2016.11</v>
      </c>
      <c r="F76" s="16" t="s">
        <v>194</v>
      </c>
      <c r="G76" s="23">
        <v>4049</v>
      </c>
      <c r="H76" s="83">
        <v>6429</v>
      </c>
      <c r="I76" s="18" t="s">
        <v>40</v>
      </c>
      <c r="J76" s="22" t="s">
        <v>50</v>
      </c>
      <c r="K76" s="10"/>
      <c r="L76" s="62"/>
    </row>
    <row r="77" spans="1:239" ht="28.5" customHeight="1" x14ac:dyDescent="0.2">
      <c r="A77" s="59">
        <f t="shared" si="1"/>
        <v>72</v>
      </c>
      <c r="B77" s="15" t="s">
        <v>1094</v>
      </c>
      <c r="C77" s="15" t="s">
        <v>15</v>
      </c>
      <c r="D77" s="16"/>
      <c r="E77" s="56">
        <v>2016.11</v>
      </c>
      <c r="F77" s="16" t="s">
        <v>194</v>
      </c>
      <c r="G77" s="23">
        <v>291</v>
      </c>
      <c r="H77" s="83">
        <v>515</v>
      </c>
      <c r="I77" s="18" t="s">
        <v>40</v>
      </c>
      <c r="J77" s="22" t="s">
        <v>50</v>
      </c>
      <c r="K77" s="10"/>
      <c r="L77" s="62"/>
    </row>
    <row r="78" spans="1:239" ht="28.5" customHeight="1" x14ac:dyDescent="0.2">
      <c r="A78" s="59">
        <f t="shared" si="1"/>
        <v>73</v>
      </c>
      <c r="B78" s="15" t="s">
        <v>1095</v>
      </c>
      <c r="C78" s="15" t="s">
        <v>15</v>
      </c>
      <c r="D78" s="15"/>
      <c r="E78" s="56">
        <v>2016.12</v>
      </c>
      <c r="F78" s="16" t="s">
        <v>136</v>
      </c>
      <c r="G78" s="17">
        <v>2043</v>
      </c>
      <c r="H78" s="17">
        <v>3348</v>
      </c>
      <c r="I78" s="18" t="s">
        <v>4</v>
      </c>
      <c r="J78" s="22" t="s">
        <v>50</v>
      </c>
      <c r="K78" s="10"/>
      <c r="L78" s="62"/>
    </row>
    <row r="79" spans="1:239" ht="28.5" customHeight="1" x14ac:dyDescent="0.2">
      <c r="A79" s="59">
        <f t="shared" si="1"/>
        <v>74</v>
      </c>
      <c r="B79" s="15" t="s">
        <v>1096</v>
      </c>
      <c r="C79" s="15" t="s">
        <v>15</v>
      </c>
      <c r="D79" s="15"/>
      <c r="E79" s="56">
        <v>2016.12</v>
      </c>
      <c r="F79" s="16" t="s">
        <v>137</v>
      </c>
      <c r="G79" s="17">
        <v>2234</v>
      </c>
      <c r="H79" s="17">
        <v>4484</v>
      </c>
      <c r="I79" s="18" t="s">
        <v>40</v>
      </c>
      <c r="J79" s="22" t="s">
        <v>50</v>
      </c>
      <c r="K79" s="10"/>
      <c r="L79" s="62"/>
    </row>
    <row r="80" spans="1:239" ht="28.5" customHeight="1" x14ac:dyDescent="0.2">
      <c r="A80" s="59">
        <f t="shared" si="1"/>
        <v>75</v>
      </c>
      <c r="B80" s="15" t="s">
        <v>1097</v>
      </c>
      <c r="C80" s="15" t="s">
        <v>15</v>
      </c>
      <c r="D80" s="15"/>
      <c r="E80" s="56">
        <v>2016.12</v>
      </c>
      <c r="F80" s="16" t="s">
        <v>140</v>
      </c>
      <c r="G80" s="17">
        <v>828</v>
      </c>
      <c r="H80" s="17">
        <v>1414</v>
      </c>
      <c r="I80" s="22" t="s">
        <v>2292</v>
      </c>
      <c r="J80" s="22" t="s">
        <v>50</v>
      </c>
      <c r="K80" s="10"/>
      <c r="L80" s="62"/>
    </row>
    <row r="81" spans="1:12" ht="28.5" customHeight="1" x14ac:dyDescent="0.2">
      <c r="A81" s="59">
        <f t="shared" si="1"/>
        <v>76</v>
      </c>
      <c r="B81" s="15" t="s">
        <v>1098</v>
      </c>
      <c r="C81" s="15" t="s">
        <v>15</v>
      </c>
      <c r="D81" s="15"/>
      <c r="E81" s="56">
        <v>2016.12</v>
      </c>
      <c r="F81" s="16" t="s">
        <v>140</v>
      </c>
      <c r="G81" s="17">
        <v>224</v>
      </c>
      <c r="H81" s="17">
        <v>403</v>
      </c>
      <c r="I81" s="22" t="s">
        <v>2174</v>
      </c>
      <c r="J81" s="22" t="s">
        <v>50</v>
      </c>
      <c r="K81" s="10"/>
      <c r="L81" s="62"/>
    </row>
    <row r="82" spans="1:12" ht="28.5" customHeight="1" x14ac:dyDescent="0.2">
      <c r="A82" s="59">
        <f t="shared" si="1"/>
        <v>77</v>
      </c>
      <c r="B82" s="15" t="s">
        <v>1099</v>
      </c>
      <c r="C82" s="15" t="s">
        <v>15</v>
      </c>
      <c r="D82" s="15"/>
      <c r="E82" s="56">
        <v>2017.01</v>
      </c>
      <c r="F82" s="16" t="s">
        <v>143</v>
      </c>
      <c r="G82" s="20">
        <v>1060</v>
      </c>
      <c r="H82" s="17">
        <v>1749</v>
      </c>
      <c r="I82" s="18" t="s">
        <v>40</v>
      </c>
      <c r="J82" s="22" t="s">
        <v>50</v>
      </c>
      <c r="K82" s="10"/>
      <c r="L82" s="62"/>
    </row>
    <row r="83" spans="1:12" ht="28.5" customHeight="1" x14ac:dyDescent="0.2">
      <c r="A83" s="59">
        <f t="shared" si="1"/>
        <v>78</v>
      </c>
      <c r="B83" s="15" t="s">
        <v>1100</v>
      </c>
      <c r="C83" s="15" t="s">
        <v>15</v>
      </c>
      <c r="D83" s="15"/>
      <c r="E83" s="56">
        <v>2017.03</v>
      </c>
      <c r="F83" s="16" t="s">
        <v>155</v>
      </c>
      <c r="G83" s="17">
        <v>1295</v>
      </c>
      <c r="H83" s="17">
        <v>3469</v>
      </c>
      <c r="I83" s="18" t="s">
        <v>4</v>
      </c>
      <c r="J83" s="22" t="s">
        <v>50</v>
      </c>
      <c r="K83" s="9" t="s">
        <v>2274</v>
      </c>
      <c r="L83" s="62"/>
    </row>
    <row r="84" spans="1:12" ht="28.5" customHeight="1" x14ac:dyDescent="0.2">
      <c r="A84" s="59">
        <f t="shared" si="1"/>
        <v>79</v>
      </c>
      <c r="B84" s="15" t="s">
        <v>2412</v>
      </c>
      <c r="C84" s="15" t="s">
        <v>15</v>
      </c>
      <c r="D84" s="15"/>
      <c r="E84" s="56">
        <v>2017.03</v>
      </c>
      <c r="F84" s="16" t="s">
        <v>157</v>
      </c>
      <c r="G84" s="20">
        <v>1206</v>
      </c>
      <c r="H84" s="17">
        <v>2302</v>
      </c>
      <c r="I84" s="18" t="s">
        <v>4</v>
      </c>
      <c r="J84" s="22" t="s">
        <v>50</v>
      </c>
      <c r="K84" s="10"/>
      <c r="L84" s="62"/>
    </row>
    <row r="85" spans="1:12" ht="28.5" customHeight="1" x14ac:dyDescent="0.2">
      <c r="A85" s="59">
        <f t="shared" si="1"/>
        <v>80</v>
      </c>
      <c r="B85" s="25" t="s">
        <v>2420</v>
      </c>
      <c r="C85" s="15" t="s">
        <v>15</v>
      </c>
      <c r="D85" s="15"/>
      <c r="E85" s="56">
        <v>2017.04</v>
      </c>
      <c r="F85" s="16" t="s">
        <v>161</v>
      </c>
      <c r="G85" s="17">
        <v>993</v>
      </c>
      <c r="H85" s="17">
        <v>1878</v>
      </c>
      <c r="I85" s="18" t="s">
        <v>4</v>
      </c>
      <c r="J85" s="22" t="s">
        <v>50</v>
      </c>
      <c r="K85" s="10"/>
      <c r="L85" s="62"/>
    </row>
    <row r="86" spans="1:12" ht="28.5" customHeight="1" x14ac:dyDescent="0.2">
      <c r="A86" s="59">
        <f t="shared" si="1"/>
        <v>81</v>
      </c>
      <c r="B86" s="25" t="s">
        <v>2421</v>
      </c>
      <c r="C86" s="15" t="s">
        <v>15</v>
      </c>
      <c r="D86" s="15"/>
      <c r="E86" s="56">
        <v>2017.04</v>
      </c>
      <c r="F86" s="16" t="s">
        <v>164</v>
      </c>
      <c r="G86" s="17">
        <v>797</v>
      </c>
      <c r="H86" s="17">
        <v>1392</v>
      </c>
      <c r="I86" s="18" t="s">
        <v>4</v>
      </c>
      <c r="J86" s="22" t="s">
        <v>50</v>
      </c>
      <c r="K86" s="10"/>
      <c r="L86" s="62"/>
    </row>
    <row r="87" spans="1:12" ht="28.5" customHeight="1" x14ac:dyDescent="0.2">
      <c r="A87" s="59">
        <f t="shared" si="1"/>
        <v>82</v>
      </c>
      <c r="B87" s="25" t="s">
        <v>1101</v>
      </c>
      <c r="C87" s="15" t="s">
        <v>15</v>
      </c>
      <c r="D87" s="15"/>
      <c r="E87" s="56">
        <v>2017.06</v>
      </c>
      <c r="F87" s="16" t="s">
        <v>109</v>
      </c>
      <c r="G87" s="17">
        <v>403</v>
      </c>
      <c r="H87" s="17">
        <v>829</v>
      </c>
      <c r="I87" s="18" t="s">
        <v>40</v>
      </c>
      <c r="J87" s="52" t="s">
        <v>50</v>
      </c>
      <c r="K87" s="10"/>
      <c r="L87" s="62"/>
    </row>
    <row r="88" spans="1:12" ht="28.5" customHeight="1" x14ac:dyDescent="0.2">
      <c r="A88" s="59">
        <f t="shared" si="1"/>
        <v>83</v>
      </c>
      <c r="B88" s="25" t="s">
        <v>1102</v>
      </c>
      <c r="C88" s="15" t="s">
        <v>15</v>
      </c>
      <c r="D88" s="15"/>
      <c r="E88" s="56">
        <v>2017.06</v>
      </c>
      <c r="F88" s="16" t="s">
        <v>94</v>
      </c>
      <c r="G88" s="17">
        <v>722</v>
      </c>
      <c r="H88" s="17">
        <v>1700</v>
      </c>
      <c r="I88" s="18" t="s">
        <v>3</v>
      </c>
      <c r="J88" s="52" t="s">
        <v>50</v>
      </c>
      <c r="K88" s="10"/>
      <c r="L88" s="62"/>
    </row>
    <row r="89" spans="1:12" ht="28.5" customHeight="1" x14ac:dyDescent="0.2">
      <c r="A89" s="59">
        <f t="shared" si="1"/>
        <v>84</v>
      </c>
      <c r="B89" s="25" t="s">
        <v>1103</v>
      </c>
      <c r="C89" s="15" t="s">
        <v>15</v>
      </c>
      <c r="D89" s="15"/>
      <c r="E89" s="56">
        <v>2017.06</v>
      </c>
      <c r="F89" s="16" t="s">
        <v>106</v>
      </c>
      <c r="G89" s="17">
        <v>1991</v>
      </c>
      <c r="H89" s="17">
        <v>5826</v>
      </c>
      <c r="I89" s="18" t="s">
        <v>4</v>
      </c>
      <c r="J89" s="22" t="s">
        <v>50</v>
      </c>
      <c r="K89" s="10" t="s">
        <v>2188</v>
      </c>
      <c r="L89" s="62"/>
    </row>
    <row r="90" spans="1:12" s="62" customFormat="1" ht="28.5" customHeight="1" x14ac:dyDescent="0.2">
      <c r="A90" s="59">
        <f t="shared" si="1"/>
        <v>85</v>
      </c>
      <c r="B90" s="15" t="s">
        <v>1104</v>
      </c>
      <c r="C90" s="15" t="s">
        <v>15</v>
      </c>
      <c r="D90" s="15"/>
      <c r="E90" s="56">
        <v>2017.06</v>
      </c>
      <c r="F90" s="16" t="s">
        <v>72</v>
      </c>
      <c r="G90" s="17">
        <v>280</v>
      </c>
      <c r="H90" s="17">
        <v>663</v>
      </c>
      <c r="I90" s="18" t="s">
        <v>71</v>
      </c>
      <c r="J90" s="52" t="s">
        <v>50</v>
      </c>
      <c r="K90" s="10" t="s">
        <v>2444</v>
      </c>
    </row>
    <row r="91" spans="1:12" s="62" customFormat="1" ht="28.5" customHeight="1" x14ac:dyDescent="0.2">
      <c r="A91" s="59">
        <f t="shared" si="1"/>
        <v>86</v>
      </c>
      <c r="B91" s="25" t="s">
        <v>1105</v>
      </c>
      <c r="C91" s="15" t="s">
        <v>15</v>
      </c>
      <c r="D91" s="15"/>
      <c r="E91" s="56">
        <v>2017.07</v>
      </c>
      <c r="F91" s="16" t="s">
        <v>102</v>
      </c>
      <c r="G91" s="17">
        <v>1564</v>
      </c>
      <c r="H91" s="17">
        <v>3448</v>
      </c>
      <c r="I91" s="18" t="s">
        <v>71</v>
      </c>
      <c r="J91" s="52" t="s">
        <v>50</v>
      </c>
      <c r="K91" s="10"/>
    </row>
    <row r="92" spans="1:12" s="62" customFormat="1" ht="28.5" customHeight="1" x14ac:dyDescent="0.2">
      <c r="A92" s="59">
        <f t="shared" si="1"/>
        <v>87</v>
      </c>
      <c r="B92" s="25" t="s">
        <v>1106</v>
      </c>
      <c r="C92" s="15" t="s">
        <v>15</v>
      </c>
      <c r="D92" s="15"/>
      <c r="E92" s="56">
        <v>2017.07</v>
      </c>
      <c r="F92" s="16" t="s">
        <v>101</v>
      </c>
      <c r="G92" s="17">
        <v>356</v>
      </c>
      <c r="H92" s="17">
        <v>768</v>
      </c>
      <c r="I92" s="18" t="s">
        <v>71</v>
      </c>
      <c r="J92" s="52" t="s">
        <v>50</v>
      </c>
      <c r="K92" s="10"/>
    </row>
    <row r="93" spans="1:12" s="62" customFormat="1" ht="28.5" customHeight="1" x14ac:dyDescent="0.2">
      <c r="A93" s="59">
        <f t="shared" si="1"/>
        <v>88</v>
      </c>
      <c r="B93" s="25" t="s">
        <v>2446</v>
      </c>
      <c r="C93" s="15" t="s">
        <v>15</v>
      </c>
      <c r="D93" s="15"/>
      <c r="E93" s="56">
        <v>2017.07</v>
      </c>
      <c r="F93" s="16" t="s">
        <v>98</v>
      </c>
      <c r="G93" s="17">
        <v>800</v>
      </c>
      <c r="H93" s="17">
        <v>1556</v>
      </c>
      <c r="I93" s="18" t="s">
        <v>2174</v>
      </c>
      <c r="J93" s="52" t="s">
        <v>50</v>
      </c>
      <c r="K93" s="10"/>
    </row>
    <row r="94" spans="1:12" s="62" customFormat="1" ht="28.5" customHeight="1" x14ac:dyDescent="0.2">
      <c r="A94" s="59">
        <f t="shared" si="1"/>
        <v>89</v>
      </c>
      <c r="B94" s="25" t="s">
        <v>1108</v>
      </c>
      <c r="C94" s="15" t="s">
        <v>15</v>
      </c>
      <c r="D94" s="15"/>
      <c r="E94" s="56">
        <v>2017.07</v>
      </c>
      <c r="F94" s="16" t="s">
        <v>91</v>
      </c>
      <c r="G94" s="17">
        <v>316</v>
      </c>
      <c r="H94" s="17">
        <v>655</v>
      </c>
      <c r="I94" s="18" t="s">
        <v>2174</v>
      </c>
      <c r="J94" s="52" t="s">
        <v>50</v>
      </c>
      <c r="K94" s="10"/>
    </row>
    <row r="95" spans="1:12" s="62" customFormat="1" ht="28.5" customHeight="1" x14ac:dyDescent="0.2">
      <c r="A95" s="59">
        <f t="shared" si="1"/>
        <v>90</v>
      </c>
      <c r="B95" s="25" t="s">
        <v>1109</v>
      </c>
      <c r="C95" s="15" t="s">
        <v>15</v>
      </c>
      <c r="D95" s="16"/>
      <c r="E95" s="56">
        <v>2017.08</v>
      </c>
      <c r="F95" s="16" t="s">
        <v>79</v>
      </c>
      <c r="G95" s="17">
        <v>1359</v>
      </c>
      <c r="H95" s="17">
        <v>3120</v>
      </c>
      <c r="I95" s="18" t="s">
        <v>2</v>
      </c>
      <c r="J95" s="52" t="s">
        <v>50</v>
      </c>
      <c r="K95" s="10"/>
    </row>
    <row r="96" spans="1:12" s="62" customFormat="1" ht="28.5" customHeight="1" x14ac:dyDescent="0.2">
      <c r="A96" s="59">
        <f t="shared" si="1"/>
        <v>91</v>
      </c>
      <c r="B96" s="25" t="s">
        <v>1110</v>
      </c>
      <c r="C96" s="15" t="s">
        <v>15</v>
      </c>
      <c r="D96" s="16"/>
      <c r="E96" s="56">
        <v>2017.08</v>
      </c>
      <c r="F96" s="16" t="s">
        <v>75</v>
      </c>
      <c r="G96" s="17">
        <v>1801</v>
      </c>
      <c r="H96" s="17">
        <v>3722</v>
      </c>
      <c r="I96" s="18" t="s">
        <v>2</v>
      </c>
      <c r="J96" s="52" t="s">
        <v>50</v>
      </c>
      <c r="K96" s="10"/>
    </row>
    <row r="97" spans="1:12" s="62" customFormat="1" ht="28.5" customHeight="1" x14ac:dyDescent="0.2">
      <c r="A97" s="59">
        <f t="shared" si="1"/>
        <v>92</v>
      </c>
      <c r="B97" s="25" t="s">
        <v>1111</v>
      </c>
      <c r="C97" s="15" t="s">
        <v>15</v>
      </c>
      <c r="D97" s="15"/>
      <c r="E97" s="56">
        <v>2017.09</v>
      </c>
      <c r="F97" s="16" t="s">
        <v>2452</v>
      </c>
      <c r="G97" s="17">
        <v>1386</v>
      </c>
      <c r="H97" s="17">
        <v>2433</v>
      </c>
      <c r="I97" s="18" t="s">
        <v>4</v>
      </c>
      <c r="J97" s="52" t="s">
        <v>50</v>
      </c>
      <c r="K97" s="10"/>
    </row>
    <row r="98" spans="1:12" s="62" customFormat="1" ht="28.5" customHeight="1" x14ac:dyDescent="0.2">
      <c r="A98" s="59">
        <f t="shared" si="1"/>
        <v>93</v>
      </c>
      <c r="B98" s="25" t="s">
        <v>1112</v>
      </c>
      <c r="C98" s="15" t="s">
        <v>15</v>
      </c>
      <c r="D98" s="15"/>
      <c r="E98" s="56">
        <v>2017.09</v>
      </c>
      <c r="F98" s="16" t="s">
        <v>2453</v>
      </c>
      <c r="G98" s="17">
        <v>1557</v>
      </c>
      <c r="H98" s="17">
        <v>2883</v>
      </c>
      <c r="I98" s="18" t="s">
        <v>4</v>
      </c>
      <c r="J98" s="52" t="s">
        <v>50</v>
      </c>
      <c r="K98" s="10"/>
    </row>
    <row r="99" spans="1:12" s="62" customFormat="1" ht="28.5" customHeight="1" x14ac:dyDescent="0.2">
      <c r="A99" s="59">
        <f t="shared" si="1"/>
        <v>94</v>
      </c>
      <c r="B99" s="25" t="s">
        <v>1113</v>
      </c>
      <c r="C99" s="15" t="s">
        <v>15</v>
      </c>
      <c r="D99" s="15"/>
      <c r="E99" s="56">
        <v>2017.09</v>
      </c>
      <c r="F99" s="16" t="s">
        <v>2454</v>
      </c>
      <c r="G99" s="17">
        <v>129</v>
      </c>
      <c r="H99" s="17">
        <v>275</v>
      </c>
      <c r="I99" s="18" t="s">
        <v>40</v>
      </c>
      <c r="J99" s="52" t="s">
        <v>50</v>
      </c>
      <c r="K99" s="10"/>
    </row>
    <row r="100" spans="1:12" s="62" customFormat="1" ht="28.5" customHeight="1" x14ac:dyDescent="0.2">
      <c r="A100" s="59">
        <f t="shared" si="1"/>
        <v>95</v>
      </c>
      <c r="B100" s="25" t="s">
        <v>1114</v>
      </c>
      <c r="C100" s="15" t="s">
        <v>15</v>
      </c>
      <c r="D100" s="15"/>
      <c r="E100" s="56">
        <v>2017.09</v>
      </c>
      <c r="F100" s="16" t="s">
        <v>503</v>
      </c>
      <c r="G100" s="17">
        <v>2818</v>
      </c>
      <c r="H100" s="17">
        <v>5386</v>
      </c>
      <c r="I100" s="18" t="s">
        <v>2455</v>
      </c>
      <c r="J100" s="52" t="s">
        <v>50</v>
      </c>
      <c r="K100" s="10"/>
    </row>
    <row r="101" spans="1:12" s="62" customFormat="1" ht="28.5" customHeight="1" x14ac:dyDescent="0.2">
      <c r="A101" s="59">
        <f t="shared" si="1"/>
        <v>96</v>
      </c>
      <c r="B101" s="25" t="s">
        <v>1115</v>
      </c>
      <c r="C101" s="15" t="s">
        <v>15</v>
      </c>
      <c r="D101" s="15"/>
      <c r="E101" s="56">
        <v>2017.11</v>
      </c>
      <c r="F101" s="16" t="s">
        <v>408</v>
      </c>
      <c r="G101" s="17">
        <v>3300</v>
      </c>
      <c r="H101" s="17">
        <v>5899</v>
      </c>
      <c r="I101" s="18" t="s">
        <v>40</v>
      </c>
      <c r="J101" s="52" t="s">
        <v>50</v>
      </c>
      <c r="K101" s="10"/>
    </row>
    <row r="102" spans="1:12" s="62" customFormat="1" ht="28.5" customHeight="1" x14ac:dyDescent="0.2">
      <c r="A102" s="59">
        <f t="shared" si="1"/>
        <v>97</v>
      </c>
      <c r="B102" s="25" t="s">
        <v>1116</v>
      </c>
      <c r="C102" s="15" t="s">
        <v>15</v>
      </c>
      <c r="D102" s="16"/>
      <c r="E102" s="56">
        <v>2017.12</v>
      </c>
      <c r="F102" s="26" t="s">
        <v>510</v>
      </c>
      <c r="G102" s="17">
        <v>492</v>
      </c>
      <c r="H102" s="17">
        <v>935</v>
      </c>
      <c r="I102" s="18" t="s">
        <v>40</v>
      </c>
      <c r="J102" s="52" t="s">
        <v>50</v>
      </c>
      <c r="K102" s="10"/>
    </row>
    <row r="103" spans="1:12" s="62" customFormat="1" ht="28.5" customHeight="1" x14ac:dyDescent="0.2">
      <c r="A103" s="59">
        <f t="shared" si="1"/>
        <v>98</v>
      </c>
      <c r="B103" s="25" t="s">
        <v>1117</v>
      </c>
      <c r="C103" s="15" t="s">
        <v>15</v>
      </c>
      <c r="D103" s="16"/>
      <c r="E103" s="56">
        <v>2017.12</v>
      </c>
      <c r="F103" s="26" t="s">
        <v>511</v>
      </c>
      <c r="G103" s="17">
        <v>231</v>
      </c>
      <c r="H103" s="17">
        <v>497</v>
      </c>
      <c r="I103" s="18" t="s">
        <v>40</v>
      </c>
      <c r="J103" s="52" t="s">
        <v>50</v>
      </c>
      <c r="K103" s="10"/>
    </row>
    <row r="104" spans="1:12" s="62" customFormat="1" ht="28.5" customHeight="1" x14ac:dyDescent="0.2">
      <c r="A104" s="59">
        <f t="shared" si="1"/>
        <v>99</v>
      </c>
      <c r="B104" s="25" t="s">
        <v>1118</v>
      </c>
      <c r="C104" s="15" t="s">
        <v>15</v>
      </c>
      <c r="D104" s="16"/>
      <c r="E104" s="56">
        <v>2017.12</v>
      </c>
      <c r="F104" s="26" t="s">
        <v>512</v>
      </c>
      <c r="G104" s="17">
        <v>614</v>
      </c>
      <c r="H104" s="17">
        <v>1532</v>
      </c>
      <c r="I104" s="18" t="s">
        <v>2174</v>
      </c>
      <c r="J104" s="52" t="s">
        <v>50</v>
      </c>
      <c r="K104" s="10"/>
      <c r="L104" s="6"/>
    </row>
    <row r="105" spans="1:12" s="62" customFormat="1" ht="28.5" customHeight="1" x14ac:dyDescent="0.2">
      <c r="A105" s="59">
        <f t="shared" si="1"/>
        <v>100</v>
      </c>
      <c r="B105" s="25" t="s">
        <v>1104</v>
      </c>
      <c r="C105" s="15" t="s">
        <v>15</v>
      </c>
      <c r="D105" s="16"/>
      <c r="E105" s="56">
        <v>2017.12</v>
      </c>
      <c r="F105" s="26" t="s">
        <v>131</v>
      </c>
      <c r="G105" s="17">
        <v>1881</v>
      </c>
      <c r="H105" s="17">
        <v>4271</v>
      </c>
      <c r="I105" s="18" t="s">
        <v>2174</v>
      </c>
      <c r="J105" s="52" t="s">
        <v>50</v>
      </c>
      <c r="K105" s="10" t="s">
        <v>2444</v>
      </c>
      <c r="L105" s="6"/>
    </row>
    <row r="106" spans="1:12" s="62" customFormat="1" ht="28.5" customHeight="1" x14ac:dyDescent="0.2">
      <c r="A106" s="59">
        <f t="shared" si="1"/>
        <v>101</v>
      </c>
      <c r="B106" s="25" t="s">
        <v>1119</v>
      </c>
      <c r="C106" s="15" t="s">
        <v>15</v>
      </c>
      <c r="D106" s="16"/>
      <c r="E106" s="56">
        <v>2017.12</v>
      </c>
      <c r="F106" s="26" t="s">
        <v>392</v>
      </c>
      <c r="G106" s="17">
        <v>1102</v>
      </c>
      <c r="H106" s="17">
        <v>2723</v>
      </c>
      <c r="I106" s="18" t="s">
        <v>2174</v>
      </c>
      <c r="J106" s="52" t="s">
        <v>50</v>
      </c>
      <c r="K106" s="10"/>
      <c r="L106" s="6"/>
    </row>
    <row r="107" spans="1:12" s="62" customFormat="1" ht="28.5" customHeight="1" x14ac:dyDescent="0.2">
      <c r="A107" s="59">
        <f t="shared" si="1"/>
        <v>102</v>
      </c>
      <c r="B107" s="25" t="s">
        <v>1121</v>
      </c>
      <c r="C107" s="15" t="s">
        <v>15</v>
      </c>
      <c r="D107" s="16"/>
      <c r="E107" s="56">
        <v>2017.12</v>
      </c>
      <c r="F107" s="26" t="s">
        <v>2477</v>
      </c>
      <c r="G107" s="17">
        <v>1014</v>
      </c>
      <c r="H107" s="17">
        <v>1563</v>
      </c>
      <c r="I107" s="18" t="s">
        <v>2174</v>
      </c>
      <c r="J107" s="52" t="s">
        <v>50</v>
      </c>
      <c r="K107" s="10"/>
      <c r="L107" s="6"/>
    </row>
    <row r="108" spans="1:12" s="62" customFormat="1" ht="28.5" customHeight="1" x14ac:dyDescent="0.2">
      <c r="A108" s="59">
        <f t="shared" si="1"/>
        <v>103</v>
      </c>
      <c r="B108" s="15" t="s">
        <v>1122</v>
      </c>
      <c r="C108" s="25" t="s">
        <v>15</v>
      </c>
      <c r="D108" s="15"/>
      <c r="E108" s="56">
        <v>2018.01</v>
      </c>
      <c r="F108" s="16" t="s">
        <v>517</v>
      </c>
      <c r="G108" s="17">
        <v>1105</v>
      </c>
      <c r="H108" s="17">
        <v>2340</v>
      </c>
      <c r="I108" s="18" t="s">
        <v>4</v>
      </c>
      <c r="J108" s="52" t="s">
        <v>50</v>
      </c>
      <c r="K108" s="10"/>
      <c r="L108" s="6"/>
    </row>
    <row r="109" spans="1:12" s="62" customFormat="1" ht="28.5" customHeight="1" x14ac:dyDescent="0.2">
      <c r="A109" s="59">
        <f t="shared" si="1"/>
        <v>104</v>
      </c>
      <c r="B109" s="15" t="s">
        <v>1123</v>
      </c>
      <c r="C109" s="15" t="s">
        <v>15</v>
      </c>
      <c r="D109" s="15"/>
      <c r="E109" s="56">
        <v>2018.02</v>
      </c>
      <c r="F109" s="16" t="s">
        <v>311</v>
      </c>
      <c r="G109" s="17">
        <v>990</v>
      </c>
      <c r="H109" s="17">
        <v>2034</v>
      </c>
      <c r="I109" s="18" t="s">
        <v>2</v>
      </c>
      <c r="J109" s="52" t="s">
        <v>2492</v>
      </c>
      <c r="K109" s="8"/>
      <c r="L109" s="6"/>
    </row>
    <row r="110" spans="1:12" s="62" customFormat="1" ht="28.5" customHeight="1" x14ac:dyDescent="0.2">
      <c r="A110" s="59">
        <f t="shared" si="1"/>
        <v>105</v>
      </c>
      <c r="B110" s="25" t="s">
        <v>1125</v>
      </c>
      <c r="C110" s="15" t="s">
        <v>15</v>
      </c>
      <c r="D110" s="15"/>
      <c r="E110" s="56">
        <v>2018.03</v>
      </c>
      <c r="F110" s="16" t="s">
        <v>2499</v>
      </c>
      <c r="G110" s="17">
        <v>1227</v>
      </c>
      <c r="H110" s="17">
        <v>2054</v>
      </c>
      <c r="I110" s="18" t="s">
        <v>2</v>
      </c>
      <c r="J110" s="52" t="s">
        <v>2500</v>
      </c>
      <c r="K110" s="10"/>
      <c r="L110" s="6"/>
    </row>
    <row r="111" spans="1:12" s="62" customFormat="1" ht="28.5" customHeight="1" x14ac:dyDescent="0.2">
      <c r="A111" s="59">
        <f t="shared" si="1"/>
        <v>106</v>
      </c>
      <c r="B111" s="25" t="s">
        <v>1126</v>
      </c>
      <c r="C111" s="15" t="s">
        <v>15</v>
      </c>
      <c r="D111" s="15"/>
      <c r="E111" s="56">
        <v>2018.04</v>
      </c>
      <c r="F111" s="26" t="s">
        <v>534</v>
      </c>
      <c r="G111" s="17">
        <v>2669</v>
      </c>
      <c r="H111" s="17">
        <v>3903</v>
      </c>
      <c r="I111" s="18" t="s">
        <v>2174</v>
      </c>
      <c r="J111" s="52" t="s">
        <v>2500</v>
      </c>
      <c r="K111" s="10"/>
      <c r="L111" s="6"/>
    </row>
    <row r="112" spans="1:12" s="62" customFormat="1" ht="28.5" customHeight="1" x14ac:dyDescent="0.2">
      <c r="A112" s="59">
        <f t="shared" si="1"/>
        <v>107</v>
      </c>
      <c r="B112" s="25" t="s">
        <v>1128</v>
      </c>
      <c r="C112" s="15" t="s">
        <v>15</v>
      </c>
      <c r="D112" s="15"/>
      <c r="E112" s="56">
        <v>2018.05</v>
      </c>
      <c r="F112" s="16" t="s">
        <v>2516</v>
      </c>
      <c r="G112" s="17">
        <v>791</v>
      </c>
      <c r="H112" s="17">
        <v>1771</v>
      </c>
      <c r="I112" s="18" t="s">
        <v>4</v>
      </c>
      <c r="J112" s="52" t="s">
        <v>2500</v>
      </c>
      <c r="K112" s="10" t="s">
        <v>2295</v>
      </c>
      <c r="L112" s="6"/>
    </row>
    <row r="113" spans="1:12" s="62" customFormat="1" ht="28.5" customHeight="1" x14ac:dyDescent="0.2">
      <c r="A113" s="59">
        <f t="shared" si="1"/>
        <v>108</v>
      </c>
      <c r="B113" s="15" t="s">
        <v>1129</v>
      </c>
      <c r="C113" s="15" t="s">
        <v>15</v>
      </c>
      <c r="D113" s="15"/>
      <c r="E113" s="56">
        <v>2018.05</v>
      </c>
      <c r="F113" s="16" t="s">
        <v>2517</v>
      </c>
      <c r="G113" s="17">
        <v>337</v>
      </c>
      <c r="H113" s="17">
        <v>647</v>
      </c>
      <c r="I113" s="18" t="s">
        <v>3</v>
      </c>
      <c r="J113" s="52" t="s">
        <v>2500</v>
      </c>
      <c r="K113" s="10"/>
      <c r="L113" s="6"/>
    </row>
    <row r="114" spans="1:12" s="62" customFormat="1" ht="28.5" customHeight="1" x14ac:dyDescent="0.2">
      <c r="A114" s="59">
        <f t="shared" si="1"/>
        <v>109</v>
      </c>
      <c r="B114" s="25" t="s">
        <v>1130</v>
      </c>
      <c r="C114" s="15" t="s">
        <v>15</v>
      </c>
      <c r="D114" s="15"/>
      <c r="E114" s="56">
        <v>2018.06</v>
      </c>
      <c r="F114" s="16" t="s">
        <v>2524</v>
      </c>
      <c r="G114" s="17">
        <v>1150</v>
      </c>
      <c r="H114" s="17">
        <v>2876</v>
      </c>
      <c r="I114" s="18" t="s">
        <v>1131</v>
      </c>
      <c r="J114" s="52" t="s">
        <v>30</v>
      </c>
      <c r="K114" s="10"/>
      <c r="L114" s="6"/>
    </row>
    <row r="115" spans="1:12" s="62" customFormat="1" ht="28.5" customHeight="1" x14ac:dyDescent="0.2">
      <c r="A115" s="59">
        <f t="shared" si="1"/>
        <v>110</v>
      </c>
      <c r="B115" s="25" t="s">
        <v>1132</v>
      </c>
      <c r="C115" s="15" t="s">
        <v>15</v>
      </c>
      <c r="D115" s="15"/>
      <c r="E115" s="56">
        <v>2018.06</v>
      </c>
      <c r="F115" s="16" t="s">
        <v>398</v>
      </c>
      <c r="G115" s="17">
        <v>4113</v>
      </c>
      <c r="H115" s="17">
        <v>7652</v>
      </c>
      <c r="I115" s="18" t="s">
        <v>40</v>
      </c>
      <c r="J115" s="52" t="s">
        <v>2494</v>
      </c>
      <c r="K115" s="10"/>
      <c r="L115" s="6"/>
    </row>
    <row r="116" spans="1:12" s="62" customFormat="1" ht="28.5" customHeight="1" x14ac:dyDescent="0.2">
      <c r="A116" s="59">
        <f t="shared" si="1"/>
        <v>111</v>
      </c>
      <c r="B116" s="27" t="s">
        <v>1133</v>
      </c>
      <c r="C116" s="27" t="s">
        <v>15</v>
      </c>
      <c r="D116" s="15"/>
      <c r="E116" s="69">
        <v>2018.07</v>
      </c>
      <c r="F116" s="29" t="s">
        <v>2531</v>
      </c>
      <c r="G116" s="30">
        <v>496</v>
      </c>
      <c r="H116" s="30">
        <v>835</v>
      </c>
      <c r="I116" s="31" t="s">
        <v>2185</v>
      </c>
      <c r="J116" s="84" t="s">
        <v>2494</v>
      </c>
      <c r="K116" s="24"/>
      <c r="L116" s="6"/>
    </row>
    <row r="117" spans="1:12" s="62" customFormat="1" ht="28.5" customHeight="1" x14ac:dyDescent="0.2">
      <c r="A117" s="59">
        <f t="shared" si="1"/>
        <v>112</v>
      </c>
      <c r="B117" s="27" t="s">
        <v>1134</v>
      </c>
      <c r="C117" s="27" t="s">
        <v>15</v>
      </c>
      <c r="D117" s="15"/>
      <c r="E117" s="69">
        <v>2018.07</v>
      </c>
      <c r="F117" s="29" t="s">
        <v>2532</v>
      </c>
      <c r="G117" s="30">
        <v>2953</v>
      </c>
      <c r="H117" s="30">
        <v>6144</v>
      </c>
      <c r="I117" s="31" t="s">
        <v>2174</v>
      </c>
      <c r="J117" s="84" t="s">
        <v>2494</v>
      </c>
      <c r="K117" s="10"/>
      <c r="L117" s="6"/>
    </row>
    <row r="118" spans="1:12" s="62" customFormat="1" ht="28.5" customHeight="1" x14ac:dyDescent="0.2">
      <c r="A118" s="59">
        <f t="shared" si="1"/>
        <v>113</v>
      </c>
      <c r="B118" s="28" t="s">
        <v>1135</v>
      </c>
      <c r="C118" s="27" t="s">
        <v>15</v>
      </c>
      <c r="D118" s="15"/>
      <c r="E118" s="69">
        <v>2018.07</v>
      </c>
      <c r="F118" s="29" t="s">
        <v>2533</v>
      </c>
      <c r="G118" s="30">
        <v>1383</v>
      </c>
      <c r="H118" s="30">
        <v>2597</v>
      </c>
      <c r="I118" s="31" t="s">
        <v>3</v>
      </c>
      <c r="J118" s="84" t="s">
        <v>2500</v>
      </c>
      <c r="K118" s="24"/>
      <c r="L118" s="6"/>
    </row>
    <row r="119" spans="1:12" s="62" customFormat="1" ht="28.5" customHeight="1" x14ac:dyDescent="0.2">
      <c r="A119" s="59">
        <f t="shared" si="1"/>
        <v>114</v>
      </c>
      <c r="B119" s="27" t="s">
        <v>1136</v>
      </c>
      <c r="C119" s="27" t="s">
        <v>15</v>
      </c>
      <c r="D119" s="15"/>
      <c r="E119" s="69">
        <v>2018.07</v>
      </c>
      <c r="F119" s="29" t="s">
        <v>2534</v>
      </c>
      <c r="G119" s="30">
        <v>796</v>
      </c>
      <c r="H119" s="30">
        <v>2602</v>
      </c>
      <c r="I119" s="31" t="s">
        <v>4</v>
      </c>
      <c r="J119" s="84" t="s">
        <v>2500</v>
      </c>
      <c r="K119" s="24"/>
      <c r="L119" s="6"/>
    </row>
    <row r="120" spans="1:12" s="62" customFormat="1" ht="28.5" customHeight="1" x14ac:dyDescent="0.2">
      <c r="A120" s="59">
        <f t="shared" si="1"/>
        <v>115</v>
      </c>
      <c r="B120" s="15" t="s">
        <v>1137</v>
      </c>
      <c r="C120" s="15" t="s">
        <v>15</v>
      </c>
      <c r="D120" s="16"/>
      <c r="E120" s="56">
        <v>2018.08</v>
      </c>
      <c r="F120" s="32" t="s">
        <v>2555</v>
      </c>
      <c r="G120" s="17">
        <v>1007</v>
      </c>
      <c r="H120" s="17">
        <v>1997</v>
      </c>
      <c r="I120" s="18" t="s">
        <v>2141</v>
      </c>
      <c r="J120" s="52" t="s">
        <v>2500</v>
      </c>
      <c r="K120" s="10"/>
      <c r="L120" s="6"/>
    </row>
    <row r="121" spans="1:12" s="62" customFormat="1" ht="28.5" customHeight="1" x14ac:dyDescent="0.2">
      <c r="A121" s="59">
        <f t="shared" si="1"/>
        <v>116</v>
      </c>
      <c r="B121" s="15" t="s">
        <v>1138</v>
      </c>
      <c r="C121" s="15" t="s">
        <v>15</v>
      </c>
      <c r="D121" s="16"/>
      <c r="E121" s="56">
        <v>2018.08</v>
      </c>
      <c r="F121" s="32" t="s">
        <v>552</v>
      </c>
      <c r="G121" s="17">
        <v>361</v>
      </c>
      <c r="H121" s="17">
        <v>335</v>
      </c>
      <c r="I121" s="18" t="s">
        <v>2174</v>
      </c>
      <c r="J121" s="52" t="s">
        <v>2500</v>
      </c>
      <c r="K121" s="10" t="s">
        <v>2444</v>
      </c>
      <c r="L121" s="63"/>
    </row>
    <row r="122" spans="1:12" s="62" customFormat="1" ht="28.5" customHeight="1" x14ac:dyDescent="0.2">
      <c r="A122" s="59">
        <f t="shared" si="1"/>
        <v>117</v>
      </c>
      <c r="B122" s="15" t="s">
        <v>1139</v>
      </c>
      <c r="C122" s="15" t="s">
        <v>15</v>
      </c>
      <c r="D122" s="16"/>
      <c r="E122" s="56">
        <v>2018.08</v>
      </c>
      <c r="F122" s="26" t="s">
        <v>2556</v>
      </c>
      <c r="G122" s="17">
        <v>777</v>
      </c>
      <c r="H122" s="17">
        <v>1751</v>
      </c>
      <c r="I122" s="18" t="s">
        <v>2174</v>
      </c>
      <c r="J122" s="52" t="s">
        <v>2500</v>
      </c>
      <c r="K122" s="10"/>
      <c r="L122" s="63"/>
    </row>
    <row r="123" spans="1:12" s="62" customFormat="1" ht="28.5" customHeight="1" x14ac:dyDescent="0.2">
      <c r="A123" s="59">
        <f t="shared" si="1"/>
        <v>118</v>
      </c>
      <c r="B123" s="15" t="s">
        <v>1140</v>
      </c>
      <c r="C123" s="15" t="s">
        <v>15</v>
      </c>
      <c r="D123" s="16"/>
      <c r="E123" s="56">
        <v>2018.08</v>
      </c>
      <c r="F123" s="32" t="s">
        <v>2557</v>
      </c>
      <c r="G123" s="17">
        <v>6475</v>
      </c>
      <c r="H123" s="17">
        <v>13293</v>
      </c>
      <c r="I123" s="18" t="s">
        <v>2174</v>
      </c>
      <c r="J123" s="52" t="s">
        <v>2500</v>
      </c>
      <c r="K123" s="10"/>
      <c r="L123" s="63"/>
    </row>
    <row r="124" spans="1:12" s="6" customFormat="1" ht="28.5" customHeight="1" x14ac:dyDescent="0.2">
      <c r="A124" s="59">
        <f t="shared" si="1"/>
        <v>119</v>
      </c>
      <c r="B124" s="15" t="s">
        <v>1141</v>
      </c>
      <c r="C124" s="15" t="s">
        <v>15</v>
      </c>
      <c r="D124" s="16"/>
      <c r="E124" s="56">
        <v>2018.08</v>
      </c>
      <c r="F124" s="26" t="s">
        <v>2558</v>
      </c>
      <c r="G124" s="17">
        <v>1758</v>
      </c>
      <c r="H124" s="17">
        <v>3390</v>
      </c>
      <c r="I124" s="31" t="s">
        <v>4</v>
      </c>
      <c r="J124" s="52" t="s">
        <v>2500</v>
      </c>
      <c r="K124" s="10"/>
      <c r="L124" s="63"/>
    </row>
    <row r="125" spans="1:12" s="6" customFormat="1" ht="28.5" customHeight="1" x14ac:dyDescent="0.2">
      <c r="A125" s="59">
        <f t="shared" si="1"/>
        <v>120</v>
      </c>
      <c r="B125" s="25" t="s">
        <v>1142</v>
      </c>
      <c r="C125" s="15" t="s">
        <v>15</v>
      </c>
      <c r="D125" s="11"/>
      <c r="E125" s="56">
        <v>2018.09</v>
      </c>
      <c r="F125" s="16" t="s">
        <v>2562</v>
      </c>
      <c r="G125" s="33">
        <v>1181</v>
      </c>
      <c r="H125" s="33">
        <v>2682</v>
      </c>
      <c r="I125" s="31" t="s">
        <v>4</v>
      </c>
      <c r="J125" s="37" t="s">
        <v>50</v>
      </c>
      <c r="K125" s="10"/>
      <c r="L125" s="63"/>
    </row>
    <row r="126" spans="1:12" s="6" customFormat="1" ht="28.5" customHeight="1" x14ac:dyDescent="0.2">
      <c r="A126" s="59">
        <f t="shared" si="1"/>
        <v>121</v>
      </c>
      <c r="B126" s="15" t="s">
        <v>1143</v>
      </c>
      <c r="C126" s="15" t="s">
        <v>15</v>
      </c>
      <c r="D126" s="15"/>
      <c r="E126" s="56" t="s">
        <v>555</v>
      </c>
      <c r="F126" s="32" t="s">
        <v>2570</v>
      </c>
      <c r="G126" s="17">
        <v>1960</v>
      </c>
      <c r="H126" s="17">
        <v>4427</v>
      </c>
      <c r="I126" s="18" t="s">
        <v>2174</v>
      </c>
      <c r="J126" s="52" t="s">
        <v>2500</v>
      </c>
      <c r="K126" s="10"/>
      <c r="L126" s="63"/>
    </row>
    <row r="127" spans="1:12" s="6" customFormat="1" ht="28.5" customHeight="1" x14ac:dyDescent="0.2">
      <c r="A127" s="59">
        <f t="shared" si="1"/>
        <v>122</v>
      </c>
      <c r="B127" s="15" t="s">
        <v>1147</v>
      </c>
      <c r="C127" s="15" t="s">
        <v>15</v>
      </c>
      <c r="D127" s="15"/>
      <c r="E127" s="56" t="s">
        <v>555</v>
      </c>
      <c r="F127" s="26" t="s">
        <v>2573</v>
      </c>
      <c r="G127" s="17">
        <v>1819</v>
      </c>
      <c r="H127" s="17">
        <v>4728</v>
      </c>
      <c r="I127" s="31" t="s">
        <v>4</v>
      </c>
      <c r="J127" s="52" t="s">
        <v>2495</v>
      </c>
      <c r="K127" s="64" t="s">
        <v>2216</v>
      </c>
      <c r="L127" s="63"/>
    </row>
    <row r="128" spans="1:12" s="6" customFormat="1" ht="28.5" customHeight="1" x14ac:dyDescent="0.2">
      <c r="A128" s="59">
        <f t="shared" si="1"/>
        <v>123</v>
      </c>
      <c r="B128" s="15" t="s">
        <v>1148</v>
      </c>
      <c r="C128" s="15" t="s">
        <v>15</v>
      </c>
      <c r="D128" s="15"/>
      <c r="E128" s="56" t="s">
        <v>555</v>
      </c>
      <c r="F128" s="16" t="s">
        <v>2574</v>
      </c>
      <c r="G128" s="33">
        <v>1319</v>
      </c>
      <c r="H128" s="33">
        <v>1977</v>
      </c>
      <c r="I128" s="18" t="s">
        <v>2174</v>
      </c>
      <c r="J128" s="37" t="s">
        <v>50</v>
      </c>
      <c r="K128" s="10"/>
      <c r="L128" s="63"/>
    </row>
    <row r="129" spans="1:12" s="6" customFormat="1" ht="28.5" customHeight="1" x14ac:dyDescent="0.2">
      <c r="A129" s="59">
        <f t="shared" si="1"/>
        <v>124</v>
      </c>
      <c r="B129" s="85" t="s">
        <v>2575</v>
      </c>
      <c r="C129" s="15" t="s">
        <v>15</v>
      </c>
      <c r="D129" s="15"/>
      <c r="E129" s="56" t="s">
        <v>555</v>
      </c>
      <c r="F129" s="16" t="s">
        <v>2576</v>
      </c>
      <c r="G129" s="33">
        <v>2849</v>
      </c>
      <c r="H129" s="33">
        <v>5237</v>
      </c>
      <c r="I129" s="18" t="s">
        <v>2174</v>
      </c>
      <c r="J129" s="37" t="s">
        <v>2500</v>
      </c>
      <c r="K129" s="10"/>
      <c r="L129" s="63"/>
    </row>
    <row r="130" spans="1:12" s="6" customFormat="1" ht="28.5" customHeight="1" x14ac:dyDescent="0.2">
      <c r="A130" s="59">
        <f t="shared" si="1"/>
        <v>125</v>
      </c>
      <c r="B130" s="25" t="s">
        <v>1149</v>
      </c>
      <c r="C130" s="15" t="s">
        <v>15</v>
      </c>
      <c r="D130" s="15"/>
      <c r="E130" s="56">
        <v>2018.11</v>
      </c>
      <c r="F130" s="35" t="s">
        <v>2590</v>
      </c>
      <c r="G130" s="36">
        <v>5666</v>
      </c>
      <c r="H130" s="33">
        <v>10918</v>
      </c>
      <c r="I130" s="37" t="s">
        <v>2174</v>
      </c>
      <c r="J130" s="37" t="s">
        <v>2492</v>
      </c>
      <c r="K130" s="10"/>
      <c r="L130" s="63"/>
    </row>
    <row r="131" spans="1:12" s="6" customFormat="1" ht="28.5" customHeight="1" x14ac:dyDescent="0.2">
      <c r="A131" s="59">
        <f t="shared" ref="A131:A188" si="2">ROW()-5</f>
        <v>126</v>
      </c>
      <c r="B131" s="15" t="s">
        <v>1150</v>
      </c>
      <c r="C131" s="15" t="s">
        <v>15</v>
      </c>
      <c r="D131" s="15"/>
      <c r="E131" s="56">
        <v>2018.11</v>
      </c>
      <c r="F131" s="16" t="s">
        <v>2590</v>
      </c>
      <c r="G131" s="33">
        <v>4568</v>
      </c>
      <c r="H131" s="33">
        <v>10725</v>
      </c>
      <c r="I131" s="31" t="s">
        <v>4</v>
      </c>
      <c r="J131" s="37" t="s">
        <v>2500</v>
      </c>
      <c r="K131" s="10"/>
      <c r="L131" s="63"/>
    </row>
    <row r="132" spans="1:12" s="6" customFormat="1" ht="28.5" customHeight="1" x14ac:dyDescent="0.2">
      <c r="A132" s="59">
        <f t="shared" si="2"/>
        <v>127</v>
      </c>
      <c r="B132" s="25" t="s">
        <v>1151</v>
      </c>
      <c r="C132" s="15" t="s">
        <v>15</v>
      </c>
      <c r="D132" s="15"/>
      <c r="E132" s="56">
        <v>2018.11</v>
      </c>
      <c r="F132" s="16" t="s">
        <v>2590</v>
      </c>
      <c r="G132" s="33">
        <v>112</v>
      </c>
      <c r="H132" s="33">
        <v>264</v>
      </c>
      <c r="I132" s="37" t="s">
        <v>2465</v>
      </c>
      <c r="J132" s="37" t="s">
        <v>2500</v>
      </c>
      <c r="K132" s="10"/>
      <c r="L132" s="63"/>
    </row>
    <row r="133" spans="1:12" s="6" customFormat="1" ht="28.5" customHeight="1" x14ac:dyDescent="0.2">
      <c r="A133" s="59">
        <f t="shared" si="2"/>
        <v>128</v>
      </c>
      <c r="B133" s="15" t="s">
        <v>1152</v>
      </c>
      <c r="C133" s="15" t="s">
        <v>15</v>
      </c>
      <c r="D133" s="15"/>
      <c r="E133" s="56">
        <v>2018.11</v>
      </c>
      <c r="F133" s="16" t="s">
        <v>2590</v>
      </c>
      <c r="G133" s="33">
        <v>551</v>
      </c>
      <c r="H133" s="33">
        <v>1345</v>
      </c>
      <c r="I133" s="18" t="s">
        <v>2129</v>
      </c>
      <c r="J133" s="37" t="s">
        <v>2500</v>
      </c>
      <c r="K133" s="10"/>
      <c r="L133" s="63"/>
    </row>
    <row r="134" spans="1:12" s="6" customFormat="1" ht="28.5" customHeight="1" x14ac:dyDescent="0.2">
      <c r="A134" s="59">
        <f t="shared" si="2"/>
        <v>129</v>
      </c>
      <c r="B134" s="25" t="s">
        <v>1153</v>
      </c>
      <c r="C134" s="15" t="s">
        <v>15</v>
      </c>
      <c r="D134" s="15"/>
      <c r="E134" s="56">
        <v>2018.11</v>
      </c>
      <c r="F134" s="35" t="s">
        <v>2590</v>
      </c>
      <c r="G134" s="36">
        <v>128</v>
      </c>
      <c r="H134" s="33">
        <v>278</v>
      </c>
      <c r="I134" s="37" t="s">
        <v>2129</v>
      </c>
      <c r="J134" s="37" t="s">
        <v>2500</v>
      </c>
      <c r="K134" s="10"/>
      <c r="L134" s="63"/>
    </row>
    <row r="135" spans="1:12" s="6" customFormat="1" ht="28.5" customHeight="1" x14ac:dyDescent="0.2">
      <c r="A135" s="59">
        <f t="shared" si="2"/>
        <v>130</v>
      </c>
      <c r="B135" s="25" t="s">
        <v>1154</v>
      </c>
      <c r="C135" s="15" t="s">
        <v>15</v>
      </c>
      <c r="D135" s="15"/>
      <c r="E135" s="56">
        <v>2018.11</v>
      </c>
      <c r="F135" s="35" t="s">
        <v>2591</v>
      </c>
      <c r="G135" s="36">
        <v>3254</v>
      </c>
      <c r="H135" s="33">
        <v>6405</v>
      </c>
      <c r="I135" s="37" t="s">
        <v>2174</v>
      </c>
      <c r="J135" s="37" t="s">
        <v>2500</v>
      </c>
      <c r="K135" s="10"/>
      <c r="L135" s="63"/>
    </row>
    <row r="136" spans="1:12" s="6" customFormat="1" ht="28.5" customHeight="1" x14ac:dyDescent="0.2">
      <c r="A136" s="59">
        <f t="shared" si="2"/>
        <v>131</v>
      </c>
      <c r="B136" s="25" t="s">
        <v>1155</v>
      </c>
      <c r="C136" s="15" t="s">
        <v>15</v>
      </c>
      <c r="D136" s="19"/>
      <c r="E136" s="56">
        <v>2018.11</v>
      </c>
      <c r="F136" s="35" t="s">
        <v>2555</v>
      </c>
      <c r="G136" s="36">
        <v>481</v>
      </c>
      <c r="H136" s="33">
        <v>1252</v>
      </c>
      <c r="I136" s="37" t="s">
        <v>2174</v>
      </c>
      <c r="J136" s="37" t="s">
        <v>2500</v>
      </c>
      <c r="K136" s="10"/>
      <c r="L136" s="63"/>
    </row>
    <row r="137" spans="1:12" s="6" customFormat="1" ht="28.5" customHeight="1" x14ac:dyDescent="0.2">
      <c r="A137" s="59">
        <f t="shared" si="2"/>
        <v>132</v>
      </c>
      <c r="B137" s="15" t="s">
        <v>1156</v>
      </c>
      <c r="C137" s="15" t="s">
        <v>15</v>
      </c>
      <c r="D137" s="19"/>
      <c r="E137" s="56">
        <v>2018.11</v>
      </c>
      <c r="F137" s="35" t="s">
        <v>2555</v>
      </c>
      <c r="G137" s="17">
        <v>227</v>
      </c>
      <c r="H137" s="17">
        <v>624</v>
      </c>
      <c r="I137" s="37" t="s">
        <v>2174</v>
      </c>
      <c r="J137" s="37" t="s">
        <v>2500</v>
      </c>
      <c r="K137" s="10"/>
      <c r="L137" s="63"/>
    </row>
    <row r="138" spans="1:12" s="6" customFormat="1" ht="28.5" customHeight="1" x14ac:dyDescent="0.2">
      <c r="A138" s="59">
        <f t="shared" si="2"/>
        <v>133</v>
      </c>
      <c r="B138" s="15" t="s">
        <v>1157</v>
      </c>
      <c r="C138" s="15" t="s">
        <v>15</v>
      </c>
      <c r="D138" s="11"/>
      <c r="E138" s="56">
        <v>2018.12</v>
      </c>
      <c r="F138" s="35" t="s">
        <v>558</v>
      </c>
      <c r="G138" s="17">
        <v>1670</v>
      </c>
      <c r="H138" s="17">
        <v>2870</v>
      </c>
      <c r="I138" s="37" t="s">
        <v>2225</v>
      </c>
      <c r="J138" s="37" t="s">
        <v>33</v>
      </c>
      <c r="K138" s="10"/>
      <c r="L138" s="63"/>
    </row>
    <row r="139" spans="1:12" s="6" customFormat="1" ht="28.5" customHeight="1" x14ac:dyDescent="0.2">
      <c r="A139" s="59">
        <f t="shared" si="2"/>
        <v>134</v>
      </c>
      <c r="B139" s="15" t="s">
        <v>1158</v>
      </c>
      <c r="C139" s="15" t="s">
        <v>15</v>
      </c>
      <c r="D139" s="11"/>
      <c r="E139" s="56">
        <v>2018.12</v>
      </c>
      <c r="F139" s="35" t="s">
        <v>504</v>
      </c>
      <c r="G139" s="17">
        <v>437</v>
      </c>
      <c r="H139" s="17">
        <v>923</v>
      </c>
      <c r="I139" s="37" t="s">
        <v>2141</v>
      </c>
      <c r="J139" s="37" t="s">
        <v>33</v>
      </c>
      <c r="K139" s="8"/>
      <c r="L139" s="63"/>
    </row>
    <row r="140" spans="1:12" s="6" customFormat="1" ht="28.5" customHeight="1" x14ac:dyDescent="0.2">
      <c r="A140" s="59">
        <f t="shared" si="2"/>
        <v>135</v>
      </c>
      <c r="B140" s="15" t="s">
        <v>1159</v>
      </c>
      <c r="C140" s="15" t="s">
        <v>15</v>
      </c>
      <c r="D140" s="11"/>
      <c r="E140" s="56">
        <v>2018.12</v>
      </c>
      <c r="F140" s="35" t="s">
        <v>560</v>
      </c>
      <c r="G140" s="17">
        <v>569</v>
      </c>
      <c r="H140" s="17">
        <v>844</v>
      </c>
      <c r="I140" s="31" t="s">
        <v>4</v>
      </c>
      <c r="J140" s="37" t="s">
        <v>33</v>
      </c>
      <c r="K140" s="8"/>
      <c r="L140" s="63"/>
    </row>
    <row r="141" spans="1:12" s="63" customFormat="1" ht="28.5" customHeight="1" x14ac:dyDescent="0.2">
      <c r="A141" s="59">
        <f t="shared" si="2"/>
        <v>136</v>
      </c>
      <c r="B141" s="15" t="s">
        <v>569</v>
      </c>
      <c r="C141" s="15" t="s">
        <v>15</v>
      </c>
      <c r="D141" s="11"/>
      <c r="E141" s="56">
        <v>2018.12</v>
      </c>
      <c r="F141" s="32" t="s">
        <v>570</v>
      </c>
      <c r="G141" s="33">
        <v>6739</v>
      </c>
      <c r="H141" s="33">
        <v>12362</v>
      </c>
      <c r="I141" s="37" t="s">
        <v>2174</v>
      </c>
      <c r="J141" s="37" t="s">
        <v>33</v>
      </c>
      <c r="K141" s="8"/>
    </row>
    <row r="142" spans="1:12" s="63" customFormat="1" ht="28.5" customHeight="1" x14ac:dyDescent="0.2">
      <c r="A142" s="59">
        <f t="shared" si="2"/>
        <v>137</v>
      </c>
      <c r="B142" s="28" t="s">
        <v>574</v>
      </c>
      <c r="C142" s="15" t="s">
        <v>15</v>
      </c>
      <c r="D142" s="15"/>
      <c r="E142" s="90" t="s">
        <v>2612</v>
      </c>
      <c r="F142" s="29" t="s">
        <v>575</v>
      </c>
      <c r="G142" s="91">
        <v>1527</v>
      </c>
      <c r="H142" s="91">
        <v>2992</v>
      </c>
      <c r="I142" s="92" t="s">
        <v>41</v>
      </c>
      <c r="J142" s="93" t="s">
        <v>33</v>
      </c>
      <c r="K142" s="24" t="s">
        <v>2613</v>
      </c>
    </row>
    <row r="143" spans="1:12" s="63" customFormat="1" ht="28.5" customHeight="1" x14ac:dyDescent="0.2">
      <c r="A143" s="59">
        <f t="shared" si="2"/>
        <v>138</v>
      </c>
      <c r="B143" s="11" t="s">
        <v>1053</v>
      </c>
      <c r="C143" s="15" t="s">
        <v>15</v>
      </c>
      <c r="D143" s="15"/>
      <c r="E143" s="70" t="s">
        <v>2617</v>
      </c>
      <c r="F143" s="11" t="s">
        <v>599</v>
      </c>
      <c r="G143" s="49">
        <v>3210</v>
      </c>
      <c r="H143" s="49">
        <v>7213</v>
      </c>
      <c r="I143" s="50" t="s">
        <v>2174</v>
      </c>
      <c r="J143" s="94" t="s">
        <v>33</v>
      </c>
      <c r="K143" s="38" t="s">
        <v>2613</v>
      </c>
    </row>
    <row r="144" spans="1:12" s="63" customFormat="1" ht="28.5" customHeight="1" x14ac:dyDescent="0.2">
      <c r="A144" s="59">
        <f t="shared" si="2"/>
        <v>139</v>
      </c>
      <c r="B144" s="11" t="s">
        <v>1160</v>
      </c>
      <c r="C144" s="15" t="s">
        <v>15</v>
      </c>
      <c r="D144" s="15"/>
      <c r="E144" s="70" t="s">
        <v>2617</v>
      </c>
      <c r="F144" s="11" t="s">
        <v>108</v>
      </c>
      <c r="G144" s="49">
        <v>848</v>
      </c>
      <c r="H144" s="49">
        <v>1692</v>
      </c>
      <c r="I144" s="50" t="s">
        <v>2221</v>
      </c>
      <c r="J144" s="94" t="s">
        <v>33</v>
      </c>
      <c r="K144" s="8"/>
    </row>
    <row r="145" spans="1:11" s="63" customFormat="1" ht="28.5" customHeight="1" x14ac:dyDescent="0.2">
      <c r="A145" s="59">
        <f t="shared" si="2"/>
        <v>140</v>
      </c>
      <c r="B145" s="15" t="s">
        <v>1161</v>
      </c>
      <c r="C145" s="15" t="s">
        <v>15</v>
      </c>
      <c r="D145" s="15"/>
      <c r="E145" s="56">
        <v>2019.03</v>
      </c>
      <c r="F145" s="35" t="s">
        <v>607</v>
      </c>
      <c r="G145" s="17">
        <v>6647</v>
      </c>
      <c r="H145" s="17">
        <v>15159</v>
      </c>
      <c r="I145" s="50" t="s">
        <v>2619</v>
      </c>
      <c r="J145" s="37" t="s">
        <v>33</v>
      </c>
      <c r="K145" s="8"/>
    </row>
    <row r="146" spans="1:11" s="63" customFormat="1" ht="28.5" customHeight="1" x14ac:dyDescent="0.2">
      <c r="A146" s="59">
        <f t="shared" si="2"/>
        <v>141</v>
      </c>
      <c r="B146" s="15" t="s">
        <v>1162</v>
      </c>
      <c r="C146" s="15" t="s">
        <v>15</v>
      </c>
      <c r="D146" s="15"/>
      <c r="E146" s="56">
        <v>2019.03</v>
      </c>
      <c r="F146" s="35" t="s">
        <v>2627</v>
      </c>
      <c r="G146" s="17">
        <v>1635</v>
      </c>
      <c r="H146" s="17">
        <v>3301</v>
      </c>
      <c r="I146" s="50" t="s">
        <v>2619</v>
      </c>
      <c r="J146" s="37" t="s">
        <v>33</v>
      </c>
      <c r="K146" s="8" t="s">
        <v>2628</v>
      </c>
    </row>
    <row r="147" spans="1:11" s="63" customFormat="1" ht="28.5" customHeight="1" x14ac:dyDescent="0.2">
      <c r="A147" s="59">
        <f t="shared" si="2"/>
        <v>142</v>
      </c>
      <c r="B147" s="15" t="s">
        <v>600</v>
      </c>
      <c r="C147" s="15" t="s">
        <v>15</v>
      </c>
      <c r="D147" s="15"/>
      <c r="E147" s="56">
        <v>2019.03</v>
      </c>
      <c r="F147" s="35" t="s">
        <v>608</v>
      </c>
      <c r="G147" s="17">
        <v>9301</v>
      </c>
      <c r="H147" s="17">
        <v>13867</v>
      </c>
      <c r="I147" s="37" t="s">
        <v>40</v>
      </c>
      <c r="J147" s="37" t="s">
        <v>33</v>
      </c>
      <c r="K147" s="8"/>
    </row>
    <row r="148" spans="1:11" s="63" customFormat="1" ht="28.5" customHeight="1" x14ac:dyDescent="0.2">
      <c r="A148" s="59">
        <f t="shared" si="2"/>
        <v>143</v>
      </c>
      <c r="B148" s="15" t="s">
        <v>1165</v>
      </c>
      <c r="C148" s="15" t="s">
        <v>15</v>
      </c>
      <c r="D148" s="15"/>
      <c r="E148" s="56">
        <v>2019.04</v>
      </c>
      <c r="F148" s="35" t="s">
        <v>619</v>
      </c>
      <c r="G148" s="17">
        <v>4110</v>
      </c>
      <c r="H148" s="17">
        <v>9360</v>
      </c>
      <c r="I148" s="37" t="s">
        <v>41</v>
      </c>
      <c r="J148" s="37" t="s">
        <v>50</v>
      </c>
      <c r="K148" s="8"/>
    </row>
    <row r="149" spans="1:11" s="63" customFormat="1" ht="28.5" customHeight="1" x14ac:dyDescent="0.2">
      <c r="A149" s="59">
        <f t="shared" si="2"/>
        <v>144</v>
      </c>
      <c r="B149" s="15" t="s">
        <v>1166</v>
      </c>
      <c r="C149" s="15" t="s">
        <v>15</v>
      </c>
      <c r="D149" s="15"/>
      <c r="E149" s="56">
        <v>2019.04</v>
      </c>
      <c r="F149" s="35" t="s">
        <v>616</v>
      </c>
      <c r="G149" s="17">
        <v>11749</v>
      </c>
      <c r="H149" s="17">
        <v>24371</v>
      </c>
      <c r="I149" s="37" t="s">
        <v>41</v>
      </c>
      <c r="J149" s="37" t="s">
        <v>50</v>
      </c>
      <c r="K149" s="8"/>
    </row>
    <row r="150" spans="1:11" s="63" customFormat="1" ht="28.5" customHeight="1" x14ac:dyDescent="0.2">
      <c r="A150" s="59">
        <f t="shared" si="2"/>
        <v>145</v>
      </c>
      <c r="B150" s="15" t="s">
        <v>1167</v>
      </c>
      <c r="C150" s="15" t="s">
        <v>15</v>
      </c>
      <c r="D150" s="15"/>
      <c r="E150" s="56">
        <v>2019.05</v>
      </c>
      <c r="F150" s="35" t="s">
        <v>630</v>
      </c>
      <c r="G150" s="17">
        <v>4349</v>
      </c>
      <c r="H150" s="17">
        <v>11031</v>
      </c>
      <c r="I150" s="37" t="s">
        <v>41</v>
      </c>
      <c r="J150" s="37" t="s">
        <v>50</v>
      </c>
      <c r="K150" s="8"/>
    </row>
    <row r="151" spans="1:11" s="63" customFormat="1" ht="28.5" customHeight="1" x14ac:dyDescent="0.2">
      <c r="A151" s="59">
        <f t="shared" si="2"/>
        <v>146</v>
      </c>
      <c r="B151" s="15" t="s">
        <v>1168</v>
      </c>
      <c r="C151" s="15" t="s">
        <v>15</v>
      </c>
      <c r="D151" s="15"/>
      <c r="E151" s="56">
        <v>2019.08</v>
      </c>
      <c r="F151" s="35" t="s">
        <v>666</v>
      </c>
      <c r="G151" s="17">
        <v>1289</v>
      </c>
      <c r="H151" s="17">
        <v>2784</v>
      </c>
      <c r="I151" s="37" t="s">
        <v>612</v>
      </c>
      <c r="J151" s="37" t="s">
        <v>33</v>
      </c>
      <c r="K151" s="8" t="s">
        <v>2626</v>
      </c>
    </row>
    <row r="152" spans="1:11" s="63" customFormat="1" ht="28.5" customHeight="1" x14ac:dyDescent="0.2">
      <c r="A152" s="59">
        <f t="shared" si="2"/>
        <v>147</v>
      </c>
      <c r="B152" s="15" t="s">
        <v>1169</v>
      </c>
      <c r="C152" s="15" t="s">
        <v>15</v>
      </c>
      <c r="D152" s="11"/>
      <c r="E152" s="56">
        <v>2019.09</v>
      </c>
      <c r="F152" s="35" t="s">
        <v>670</v>
      </c>
      <c r="G152" s="17">
        <v>1277</v>
      </c>
      <c r="H152" s="17">
        <v>2419</v>
      </c>
      <c r="I152" s="37" t="s">
        <v>41</v>
      </c>
      <c r="J152" s="37" t="s">
        <v>50</v>
      </c>
      <c r="K152" s="8" t="s">
        <v>1170</v>
      </c>
    </row>
    <row r="153" spans="1:11" s="63" customFormat="1" ht="28.5" customHeight="1" x14ac:dyDescent="0.2">
      <c r="A153" s="59">
        <f t="shared" si="2"/>
        <v>148</v>
      </c>
      <c r="B153" s="15" t="s">
        <v>1171</v>
      </c>
      <c r="C153" s="15" t="s">
        <v>15</v>
      </c>
      <c r="D153" s="11"/>
      <c r="E153" s="56">
        <v>2019.09</v>
      </c>
      <c r="F153" s="35" t="s">
        <v>676</v>
      </c>
      <c r="G153" s="17">
        <v>410</v>
      </c>
      <c r="H153" s="17">
        <v>780</v>
      </c>
      <c r="I153" s="37" t="s">
        <v>41</v>
      </c>
      <c r="J153" s="37" t="s">
        <v>50</v>
      </c>
      <c r="K153" s="8" t="s">
        <v>2444</v>
      </c>
    </row>
    <row r="154" spans="1:11" s="63" customFormat="1" ht="28.5" customHeight="1" x14ac:dyDescent="0.2">
      <c r="A154" s="59">
        <f t="shared" si="2"/>
        <v>149</v>
      </c>
      <c r="B154" s="15" t="s">
        <v>1172</v>
      </c>
      <c r="C154" s="15" t="s">
        <v>15</v>
      </c>
      <c r="D154" s="11"/>
      <c r="E154" s="56">
        <v>2019.09</v>
      </c>
      <c r="F154" s="35" t="s">
        <v>678</v>
      </c>
      <c r="G154" s="17">
        <v>2212</v>
      </c>
      <c r="H154" s="17">
        <v>3718</v>
      </c>
      <c r="I154" s="50" t="s">
        <v>2221</v>
      </c>
      <c r="J154" s="37" t="s">
        <v>50</v>
      </c>
      <c r="K154" s="8" t="s">
        <v>2274</v>
      </c>
    </row>
    <row r="155" spans="1:11" s="63" customFormat="1" ht="28.5" customHeight="1" x14ac:dyDescent="0.2">
      <c r="A155" s="59">
        <f t="shared" si="2"/>
        <v>150</v>
      </c>
      <c r="B155" s="15" t="s">
        <v>1173</v>
      </c>
      <c r="C155" s="15" t="s">
        <v>15</v>
      </c>
      <c r="D155" s="11"/>
      <c r="E155" s="56" t="s">
        <v>936</v>
      </c>
      <c r="F155" s="35" t="s">
        <v>637</v>
      </c>
      <c r="G155" s="17">
        <v>4381</v>
      </c>
      <c r="H155" s="17">
        <v>8668</v>
      </c>
      <c r="I155" s="37" t="s">
        <v>41</v>
      </c>
      <c r="J155" s="37" t="s">
        <v>50</v>
      </c>
      <c r="K155" s="8" t="s">
        <v>2482</v>
      </c>
    </row>
    <row r="156" spans="1:11" s="63" customFormat="1" ht="28.5" customHeight="1" x14ac:dyDescent="0.2">
      <c r="A156" s="59">
        <f t="shared" si="2"/>
        <v>151</v>
      </c>
      <c r="B156" s="15" t="s">
        <v>1334</v>
      </c>
      <c r="C156" s="15" t="s">
        <v>15</v>
      </c>
      <c r="D156" s="15"/>
      <c r="E156" s="56" t="s">
        <v>2644</v>
      </c>
      <c r="F156" s="35" t="s">
        <v>685</v>
      </c>
      <c r="G156" s="17">
        <v>51</v>
      </c>
      <c r="H156" s="37" t="s">
        <v>2645</v>
      </c>
      <c r="I156" s="50" t="s">
        <v>2205</v>
      </c>
      <c r="J156" s="37" t="s">
        <v>611</v>
      </c>
      <c r="K156" s="8" t="s">
        <v>2295</v>
      </c>
    </row>
    <row r="157" spans="1:11" s="63" customFormat="1" ht="28.5" customHeight="1" x14ac:dyDescent="0.2">
      <c r="A157" s="59">
        <f t="shared" si="2"/>
        <v>152</v>
      </c>
      <c r="B157" s="15" t="s">
        <v>2648</v>
      </c>
      <c r="C157" s="15" t="s">
        <v>15</v>
      </c>
      <c r="D157" s="15"/>
      <c r="E157" s="56">
        <v>2019.11</v>
      </c>
      <c r="F157" s="35" t="s">
        <v>691</v>
      </c>
      <c r="G157" s="17">
        <v>1504</v>
      </c>
      <c r="H157" s="17">
        <v>2876</v>
      </c>
      <c r="I157" s="37" t="s">
        <v>41</v>
      </c>
      <c r="J157" s="37" t="s">
        <v>50</v>
      </c>
      <c r="K157" s="8" t="s">
        <v>2482</v>
      </c>
    </row>
    <row r="158" spans="1:11" s="63" customFormat="1" ht="28.5" customHeight="1" x14ac:dyDescent="0.2">
      <c r="A158" s="59">
        <f t="shared" si="2"/>
        <v>153</v>
      </c>
      <c r="B158" s="15" t="s">
        <v>1176</v>
      </c>
      <c r="C158" s="15" t="s">
        <v>15</v>
      </c>
      <c r="D158" s="15"/>
      <c r="E158" s="56">
        <v>2019.11</v>
      </c>
      <c r="F158" s="35" t="s">
        <v>692</v>
      </c>
      <c r="G158" s="17">
        <v>1158</v>
      </c>
      <c r="H158" s="17">
        <v>2011</v>
      </c>
      <c r="I158" s="37" t="s">
        <v>41</v>
      </c>
      <c r="J158" s="37" t="s">
        <v>50</v>
      </c>
      <c r="K158" s="8" t="s">
        <v>2444</v>
      </c>
    </row>
    <row r="159" spans="1:11" s="63" customFormat="1" ht="28.5" customHeight="1" x14ac:dyDescent="0.2">
      <c r="A159" s="59">
        <f t="shared" si="2"/>
        <v>154</v>
      </c>
      <c r="B159" s="15" t="s">
        <v>2649</v>
      </c>
      <c r="C159" s="15" t="s">
        <v>15</v>
      </c>
      <c r="D159" s="15"/>
      <c r="E159" s="56">
        <v>2019.11</v>
      </c>
      <c r="F159" s="35" t="s">
        <v>695</v>
      </c>
      <c r="G159" s="17">
        <v>385</v>
      </c>
      <c r="H159" s="17">
        <v>840</v>
      </c>
      <c r="I159" s="37" t="s">
        <v>2221</v>
      </c>
      <c r="J159" s="37" t="s">
        <v>696</v>
      </c>
      <c r="K159" s="8" t="s">
        <v>2274</v>
      </c>
    </row>
    <row r="160" spans="1:11" s="63" customFormat="1" ht="28.5" customHeight="1" x14ac:dyDescent="0.2">
      <c r="A160" s="59">
        <f t="shared" si="2"/>
        <v>155</v>
      </c>
      <c r="B160" s="15" t="s">
        <v>1177</v>
      </c>
      <c r="C160" s="15" t="s">
        <v>15</v>
      </c>
      <c r="D160" s="15"/>
      <c r="E160" s="56">
        <v>2019.11</v>
      </c>
      <c r="F160" s="35" t="s">
        <v>694</v>
      </c>
      <c r="G160" s="17">
        <v>895</v>
      </c>
      <c r="H160" s="17">
        <v>1990</v>
      </c>
      <c r="I160" s="37" t="s">
        <v>41</v>
      </c>
      <c r="J160" s="37" t="s">
        <v>50</v>
      </c>
      <c r="K160" s="8" t="s">
        <v>2482</v>
      </c>
    </row>
    <row r="161" spans="1:12" s="63" customFormat="1" ht="28.5" customHeight="1" x14ac:dyDescent="0.2">
      <c r="A161" s="59">
        <f t="shared" si="2"/>
        <v>156</v>
      </c>
      <c r="B161" s="15" t="s">
        <v>1178</v>
      </c>
      <c r="C161" s="15" t="s">
        <v>15</v>
      </c>
      <c r="D161" s="15"/>
      <c r="E161" s="56">
        <v>2019.11</v>
      </c>
      <c r="F161" s="35" t="s">
        <v>699</v>
      </c>
      <c r="G161" s="17">
        <v>412</v>
      </c>
      <c r="H161" s="17">
        <v>778</v>
      </c>
      <c r="I161" s="37" t="s">
        <v>41</v>
      </c>
      <c r="J161" s="37" t="s">
        <v>50</v>
      </c>
      <c r="K161" s="8" t="s">
        <v>2650</v>
      </c>
    </row>
    <row r="162" spans="1:12" s="63" customFormat="1" ht="28.5" customHeight="1" x14ac:dyDescent="0.2">
      <c r="A162" s="59">
        <f t="shared" si="2"/>
        <v>157</v>
      </c>
      <c r="B162" s="15" t="s">
        <v>1179</v>
      </c>
      <c r="C162" s="15" t="s">
        <v>15</v>
      </c>
      <c r="D162" s="11"/>
      <c r="E162" s="56">
        <v>2019.12</v>
      </c>
      <c r="F162" s="35" t="s">
        <v>703</v>
      </c>
      <c r="G162" s="17">
        <v>6254</v>
      </c>
      <c r="H162" s="17">
        <v>14808</v>
      </c>
      <c r="I162" s="37" t="s">
        <v>2221</v>
      </c>
      <c r="J162" s="37" t="s">
        <v>50</v>
      </c>
      <c r="K162" s="8"/>
    </row>
    <row r="163" spans="1:12" s="63" customFormat="1" ht="28.5" customHeight="1" x14ac:dyDescent="0.2">
      <c r="A163" s="59">
        <f t="shared" si="2"/>
        <v>158</v>
      </c>
      <c r="B163" s="15" t="s">
        <v>1180</v>
      </c>
      <c r="C163" s="15" t="s">
        <v>15</v>
      </c>
      <c r="D163" s="11"/>
      <c r="E163" s="56">
        <v>2019.12</v>
      </c>
      <c r="F163" s="35" t="s">
        <v>707</v>
      </c>
      <c r="G163" s="17">
        <v>1384</v>
      </c>
      <c r="H163" s="17">
        <v>3391</v>
      </c>
      <c r="I163" s="37" t="s">
        <v>41</v>
      </c>
      <c r="J163" s="37" t="s">
        <v>50</v>
      </c>
      <c r="K163" s="8" t="s">
        <v>2654</v>
      </c>
    </row>
    <row r="164" spans="1:12" s="63" customFormat="1" ht="28.5" customHeight="1" x14ac:dyDescent="0.2">
      <c r="A164" s="59">
        <f t="shared" si="2"/>
        <v>159</v>
      </c>
      <c r="B164" s="15" t="s">
        <v>2655</v>
      </c>
      <c r="C164" s="15" t="s">
        <v>15</v>
      </c>
      <c r="D164" s="11"/>
      <c r="E164" s="56">
        <v>2019.12</v>
      </c>
      <c r="F164" s="35" t="s">
        <v>702</v>
      </c>
      <c r="G164" s="17">
        <v>527</v>
      </c>
      <c r="H164" s="17">
        <v>1202</v>
      </c>
      <c r="I164" s="37" t="s">
        <v>41</v>
      </c>
      <c r="J164" s="37" t="s">
        <v>50</v>
      </c>
      <c r="K164" s="8" t="s">
        <v>2444</v>
      </c>
    </row>
    <row r="165" spans="1:12" s="63" customFormat="1" ht="28.5" customHeight="1" x14ac:dyDescent="0.2">
      <c r="A165" s="59">
        <f t="shared" si="2"/>
        <v>160</v>
      </c>
      <c r="B165" s="15" t="s">
        <v>2656</v>
      </c>
      <c r="C165" s="15" t="s">
        <v>15</v>
      </c>
      <c r="D165" s="11"/>
      <c r="E165" s="56">
        <v>2019.12</v>
      </c>
      <c r="F165" s="35" t="s">
        <v>705</v>
      </c>
      <c r="G165" s="17">
        <v>546</v>
      </c>
      <c r="H165" s="17">
        <v>1405</v>
      </c>
      <c r="I165" s="37" t="s">
        <v>41</v>
      </c>
      <c r="J165" s="37" t="s">
        <v>50</v>
      </c>
      <c r="K165" s="8"/>
    </row>
    <row r="166" spans="1:12" s="63" customFormat="1" ht="28.5" customHeight="1" x14ac:dyDescent="0.2">
      <c r="A166" s="59">
        <f t="shared" si="2"/>
        <v>161</v>
      </c>
      <c r="B166" s="15" t="s">
        <v>1181</v>
      </c>
      <c r="C166" s="15" t="s">
        <v>15</v>
      </c>
      <c r="D166" s="11"/>
      <c r="E166" s="56">
        <v>2019.12</v>
      </c>
      <c r="F166" s="35" t="s">
        <v>706</v>
      </c>
      <c r="G166" s="17">
        <v>3019</v>
      </c>
      <c r="H166" s="17">
        <v>5841</v>
      </c>
      <c r="I166" s="37" t="s">
        <v>41</v>
      </c>
      <c r="J166" s="37" t="s">
        <v>50</v>
      </c>
      <c r="K166" s="8"/>
    </row>
    <row r="167" spans="1:12" s="63" customFormat="1" ht="28.5" customHeight="1" x14ac:dyDescent="0.2">
      <c r="A167" s="59">
        <f t="shared" si="2"/>
        <v>162</v>
      </c>
      <c r="B167" s="15" t="s">
        <v>1183</v>
      </c>
      <c r="C167" s="15" t="s">
        <v>15</v>
      </c>
      <c r="D167" s="34"/>
      <c r="E167" s="56">
        <v>2020.03</v>
      </c>
      <c r="F167" s="35" t="s">
        <v>634</v>
      </c>
      <c r="G167" s="17">
        <v>809</v>
      </c>
      <c r="H167" s="17">
        <v>1655</v>
      </c>
      <c r="I167" s="37" t="s">
        <v>2211</v>
      </c>
      <c r="J167" s="37" t="s">
        <v>50</v>
      </c>
      <c r="K167" s="8" t="s">
        <v>2274</v>
      </c>
    </row>
    <row r="168" spans="1:12" s="63" customFormat="1" ht="28.5" customHeight="1" x14ac:dyDescent="0.2">
      <c r="A168" s="59">
        <f t="shared" si="2"/>
        <v>163</v>
      </c>
      <c r="B168" s="15" t="s">
        <v>728</v>
      </c>
      <c r="C168" s="34" t="s">
        <v>15</v>
      </c>
      <c r="D168" s="34"/>
      <c r="E168" s="56">
        <v>2020.04</v>
      </c>
      <c r="F168" s="35" t="s">
        <v>729</v>
      </c>
      <c r="G168" s="17">
        <v>1281</v>
      </c>
      <c r="H168" s="17">
        <v>2668</v>
      </c>
      <c r="I168" s="37" t="s">
        <v>41</v>
      </c>
      <c r="J168" s="37" t="s">
        <v>50</v>
      </c>
      <c r="K168" s="8" t="s">
        <v>2444</v>
      </c>
    </row>
    <row r="169" spans="1:12" s="63" customFormat="1" ht="28.5" customHeight="1" x14ac:dyDescent="0.2">
      <c r="A169" s="59">
        <f t="shared" si="2"/>
        <v>164</v>
      </c>
      <c r="B169" s="15" t="s">
        <v>732</v>
      </c>
      <c r="C169" s="34" t="s">
        <v>70</v>
      </c>
      <c r="D169" s="34"/>
      <c r="E169" s="56">
        <v>2020.04</v>
      </c>
      <c r="F169" s="35" t="s">
        <v>730</v>
      </c>
      <c r="G169" s="17">
        <v>1231</v>
      </c>
      <c r="H169" s="17">
        <v>2420</v>
      </c>
      <c r="I169" s="37" t="s">
        <v>41</v>
      </c>
      <c r="J169" s="37" t="s">
        <v>50</v>
      </c>
      <c r="K169" s="8" t="s">
        <v>2482</v>
      </c>
    </row>
    <row r="170" spans="1:12" s="63" customFormat="1" ht="28.5" customHeight="1" x14ac:dyDescent="0.2">
      <c r="A170" s="59">
        <f t="shared" si="2"/>
        <v>165</v>
      </c>
      <c r="B170" s="15" t="s">
        <v>1178</v>
      </c>
      <c r="C170" s="34" t="s">
        <v>70</v>
      </c>
      <c r="D170" s="34"/>
      <c r="E170" s="56">
        <v>2020.04</v>
      </c>
      <c r="F170" s="35" t="s">
        <v>699</v>
      </c>
      <c r="G170" s="17">
        <v>224</v>
      </c>
      <c r="H170" s="17">
        <v>224</v>
      </c>
      <c r="I170" s="37" t="s">
        <v>41</v>
      </c>
      <c r="J170" s="37" t="s">
        <v>50</v>
      </c>
      <c r="K170" s="8"/>
    </row>
    <row r="171" spans="1:12" s="63" customFormat="1" ht="28.5" customHeight="1" x14ac:dyDescent="0.2">
      <c r="A171" s="59">
        <f t="shared" si="2"/>
        <v>166</v>
      </c>
      <c r="B171" s="15" t="s">
        <v>1184</v>
      </c>
      <c r="C171" s="34" t="s">
        <v>70</v>
      </c>
      <c r="D171" s="11"/>
      <c r="E171" s="56">
        <v>2020.05</v>
      </c>
      <c r="F171" s="35" t="s">
        <v>2664</v>
      </c>
      <c r="G171" s="17">
        <v>4884</v>
      </c>
      <c r="H171" s="17">
        <v>10003</v>
      </c>
      <c r="I171" s="37" t="s">
        <v>41</v>
      </c>
      <c r="J171" s="37" t="s">
        <v>50</v>
      </c>
      <c r="K171" s="8" t="s">
        <v>2665</v>
      </c>
    </row>
    <row r="172" spans="1:12" s="63" customFormat="1" ht="28.5" customHeight="1" x14ac:dyDescent="0.2">
      <c r="A172" s="59">
        <f t="shared" si="2"/>
        <v>167</v>
      </c>
      <c r="B172" s="11" t="s">
        <v>1185</v>
      </c>
      <c r="C172" s="11" t="s">
        <v>70</v>
      </c>
      <c r="D172" s="11"/>
      <c r="E172" s="55">
        <v>2020.06</v>
      </c>
      <c r="F172" s="12" t="s">
        <v>751</v>
      </c>
      <c r="G172" s="13">
        <v>3076</v>
      </c>
      <c r="H172" s="13">
        <v>8183</v>
      </c>
      <c r="I172" s="14" t="s">
        <v>41</v>
      </c>
      <c r="J172" s="46" t="s">
        <v>50</v>
      </c>
      <c r="K172" s="8" t="s">
        <v>2482</v>
      </c>
    </row>
    <row r="173" spans="1:12" s="63" customFormat="1" ht="28.5" customHeight="1" x14ac:dyDescent="0.2">
      <c r="A173" s="59">
        <f t="shared" si="2"/>
        <v>168</v>
      </c>
      <c r="B173" s="11" t="s">
        <v>1186</v>
      </c>
      <c r="C173" s="11" t="s">
        <v>70</v>
      </c>
      <c r="D173" s="11"/>
      <c r="E173" s="55">
        <v>2020.07</v>
      </c>
      <c r="F173" s="12" t="s">
        <v>762</v>
      </c>
      <c r="G173" s="13">
        <v>602</v>
      </c>
      <c r="H173" s="13">
        <v>1337</v>
      </c>
      <c r="I173" s="14" t="s">
        <v>41</v>
      </c>
      <c r="J173" s="46" t="s">
        <v>50</v>
      </c>
      <c r="K173" s="8" t="s">
        <v>2634</v>
      </c>
      <c r="L173" s="62"/>
    </row>
    <row r="174" spans="1:12" s="63" customFormat="1" ht="28.5" customHeight="1" x14ac:dyDescent="0.2">
      <c r="A174" s="59">
        <f t="shared" si="2"/>
        <v>169</v>
      </c>
      <c r="B174" s="11" t="s">
        <v>787</v>
      </c>
      <c r="C174" s="11" t="s">
        <v>70</v>
      </c>
      <c r="D174" s="11"/>
      <c r="E174" s="55">
        <v>2020.09</v>
      </c>
      <c r="F174" s="12" t="s">
        <v>146</v>
      </c>
      <c r="G174" s="13">
        <v>2286</v>
      </c>
      <c r="H174" s="13">
        <v>4477</v>
      </c>
      <c r="I174" s="14" t="s">
        <v>29</v>
      </c>
      <c r="J174" s="46" t="s">
        <v>50</v>
      </c>
      <c r="K174" s="8" t="s">
        <v>784</v>
      </c>
      <c r="L174" s="62"/>
    </row>
    <row r="175" spans="1:12" s="63" customFormat="1" ht="28.5" customHeight="1" x14ac:dyDescent="0.2">
      <c r="A175" s="59">
        <f t="shared" si="2"/>
        <v>170</v>
      </c>
      <c r="B175" s="11" t="s">
        <v>814</v>
      </c>
      <c r="C175" s="11" t="s">
        <v>70</v>
      </c>
      <c r="D175" s="11"/>
      <c r="E175" s="55" t="s">
        <v>803</v>
      </c>
      <c r="F175" s="12" t="s">
        <v>648</v>
      </c>
      <c r="G175" s="13">
        <v>761</v>
      </c>
      <c r="H175" s="13">
        <v>1775</v>
      </c>
      <c r="I175" s="37" t="s">
        <v>711</v>
      </c>
      <c r="J175" s="46" t="s">
        <v>50</v>
      </c>
      <c r="K175" s="8"/>
      <c r="L175" s="62"/>
    </row>
    <row r="176" spans="1:12" s="63" customFormat="1" ht="28.5" customHeight="1" x14ac:dyDescent="0.2">
      <c r="A176" s="59">
        <f t="shared" si="2"/>
        <v>171</v>
      </c>
      <c r="B176" s="11" t="s">
        <v>1187</v>
      </c>
      <c r="C176" s="11" t="s">
        <v>70</v>
      </c>
      <c r="D176" s="11"/>
      <c r="E176" s="55" t="s">
        <v>803</v>
      </c>
      <c r="F176" s="12" t="s">
        <v>815</v>
      </c>
      <c r="G176" s="13">
        <v>639</v>
      </c>
      <c r="H176" s="13">
        <v>1407</v>
      </c>
      <c r="I176" s="14" t="s">
        <v>41</v>
      </c>
      <c r="J176" s="46" t="s">
        <v>50</v>
      </c>
      <c r="K176" s="8" t="s">
        <v>784</v>
      </c>
      <c r="L176" s="62"/>
    </row>
    <row r="177" spans="1:12" s="63" customFormat="1" ht="28.5" customHeight="1" x14ac:dyDescent="0.2">
      <c r="A177" s="59">
        <f t="shared" si="2"/>
        <v>172</v>
      </c>
      <c r="B177" s="11" t="s">
        <v>1188</v>
      </c>
      <c r="C177" s="11" t="s">
        <v>15</v>
      </c>
      <c r="D177" s="11"/>
      <c r="E177" s="55">
        <v>2020.11</v>
      </c>
      <c r="F177" s="12" t="s">
        <v>768</v>
      </c>
      <c r="G177" s="13">
        <v>5750</v>
      </c>
      <c r="H177" s="13">
        <v>15385</v>
      </c>
      <c r="I177" s="14" t="s">
        <v>711</v>
      </c>
      <c r="J177" s="46" t="s">
        <v>50</v>
      </c>
      <c r="K177" s="8"/>
      <c r="L177" s="62"/>
    </row>
    <row r="178" spans="1:12" s="63" customFormat="1" ht="28.5" customHeight="1" x14ac:dyDescent="0.2">
      <c r="A178" s="59">
        <f t="shared" si="2"/>
        <v>173</v>
      </c>
      <c r="B178" s="11" t="s">
        <v>2671</v>
      </c>
      <c r="C178" s="11" t="s">
        <v>70</v>
      </c>
      <c r="D178" s="11"/>
      <c r="E178" s="55">
        <v>2020.11</v>
      </c>
      <c r="F178" s="12" t="s">
        <v>1189</v>
      </c>
      <c r="G178" s="13">
        <v>862</v>
      </c>
      <c r="H178" s="13">
        <v>1955</v>
      </c>
      <c r="I178" s="14" t="s">
        <v>41</v>
      </c>
      <c r="J178" s="46" t="s">
        <v>50</v>
      </c>
      <c r="K178" s="8" t="s">
        <v>784</v>
      </c>
      <c r="L178" s="62"/>
    </row>
    <row r="179" spans="1:12" s="63" customFormat="1" ht="28.5" customHeight="1" x14ac:dyDescent="0.2">
      <c r="A179" s="59">
        <f t="shared" si="2"/>
        <v>174</v>
      </c>
      <c r="B179" s="11" t="s">
        <v>2058</v>
      </c>
      <c r="C179" s="11" t="s">
        <v>70</v>
      </c>
      <c r="D179" s="11"/>
      <c r="E179" s="55">
        <v>2020.12</v>
      </c>
      <c r="F179" s="12" t="s">
        <v>2059</v>
      </c>
      <c r="G179" s="13">
        <v>3571</v>
      </c>
      <c r="H179" s="13">
        <v>6909</v>
      </c>
      <c r="I179" s="14" t="s">
        <v>51</v>
      </c>
      <c r="J179" s="46" t="s">
        <v>50</v>
      </c>
      <c r="K179" s="8" t="s">
        <v>2060</v>
      </c>
      <c r="L179" s="62"/>
    </row>
    <row r="180" spans="1:12" s="63" customFormat="1" ht="28.5" customHeight="1" x14ac:dyDescent="0.2">
      <c r="A180" s="59">
        <f t="shared" si="2"/>
        <v>175</v>
      </c>
      <c r="B180" s="11" t="s">
        <v>2073</v>
      </c>
      <c r="C180" s="11" t="s">
        <v>70</v>
      </c>
      <c r="D180" s="11"/>
      <c r="E180" s="11" t="s">
        <v>2069</v>
      </c>
      <c r="F180" s="12" t="s">
        <v>2074</v>
      </c>
      <c r="G180" s="13">
        <v>1364</v>
      </c>
      <c r="H180" s="13">
        <v>2966</v>
      </c>
      <c r="I180" s="14" t="s">
        <v>51</v>
      </c>
      <c r="J180" s="46" t="s">
        <v>50</v>
      </c>
      <c r="K180" s="8" t="s">
        <v>784</v>
      </c>
      <c r="L180" s="62"/>
    </row>
    <row r="181" spans="1:12" s="63" customFormat="1" ht="28.5" customHeight="1" x14ac:dyDescent="0.2">
      <c r="A181" s="59">
        <f t="shared" si="2"/>
        <v>176</v>
      </c>
      <c r="B181" s="11" t="s">
        <v>2075</v>
      </c>
      <c r="C181" s="11" t="s">
        <v>70</v>
      </c>
      <c r="D181" s="11"/>
      <c r="E181" s="11" t="s">
        <v>2069</v>
      </c>
      <c r="F181" s="12" t="s">
        <v>580</v>
      </c>
      <c r="G181" s="13">
        <v>549</v>
      </c>
      <c r="H181" s="13">
        <v>1242</v>
      </c>
      <c r="I181" s="14" t="s">
        <v>41</v>
      </c>
      <c r="J181" s="46" t="s">
        <v>50</v>
      </c>
      <c r="K181" s="8" t="s">
        <v>784</v>
      </c>
      <c r="L181" s="62"/>
    </row>
    <row r="182" spans="1:12" s="63" customFormat="1" ht="28.5" customHeight="1" x14ac:dyDescent="0.2">
      <c r="A182" s="59">
        <f t="shared" si="2"/>
        <v>177</v>
      </c>
      <c r="B182" s="11" t="s">
        <v>2086</v>
      </c>
      <c r="C182" s="11" t="s">
        <v>15</v>
      </c>
      <c r="D182" s="11"/>
      <c r="E182" s="11" t="s">
        <v>2080</v>
      </c>
      <c r="F182" s="12" t="s">
        <v>2087</v>
      </c>
      <c r="G182" s="13">
        <v>2172</v>
      </c>
      <c r="H182" s="13">
        <v>5783</v>
      </c>
      <c r="I182" s="14" t="s">
        <v>41</v>
      </c>
      <c r="J182" s="46" t="s">
        <v>50</v>
      </c>
      <c r="K182" s="8"/>
      <c r="L182" s="62"/>
    </row>
    <row r="183" spans="1:12" s="63" customFormat="1" ht="28.5" customHeight="1" x14ac:dyDescent="0.2">
      <c r="A183" s="59">
        <f t="shared" si="2"/>
        <v>178</v>
      </c>
      <c r="B183" s="11" t="s">
        <v>2088</v>
      </c>
      <c r="C183" s="11" t="s">
        <v>15</v>
      </c>
      <c r="D183" s="11"/>
      <c r="E183" s="11" t="s">
        <v>2080</v>
      </c>
      <c r="F183" s="12" t="s">
        <v>570</v>
      </c>
      <c r="G183" s="13">
        <v>5829</v>
      </c>
      <c r="H183" s="13">
        <v>12140</v>
      </c>
      <c r="I183" s="14" t="s">
        <v>51</v>
      </c>
      <c r="J183" s="46" t="s">
        <v>50</v>
      </c>
      <c r="K183" s="8"/>
      <c r="L183" s="62"/>
    </row>
    <row r="184" spans="1:12" s="63" customFormat="1" ht="28.2" customHeight="1" x14ac:dyDescent="0.2">
      <c r="A184" s="59">
        <f t="shared" si="2"/>
        <v>179</v>
      </c>
      <c r="B184" s="11" t="s">
        <v>2682</v>
      </c>
      <c r="C184" s="11" t="s">
        <v>15</v>
      </c>
      <c r="D184" s="11"/>
      <c r="E184" s="11" t="s">
        <v>2092</v>
      </c>
      <c r="F184" s="12" t="s">
        <v>2095</v>
      </c>
      <c r="G184" s="13">
        <v>3815</v>
      </c>
      <c r="H184" s="13">
        <v>8503</v>
      </c>
      <c r="I184" s="14" t="s">
        <v>711</v>
      </c>
      <c r="J184" s="46" t="s">
        <v>50</v>
      </c>
      <c r="K184" s="8"/>
      <c r="L184" s="62"/>
    </row>
    <row r="185" spans="1:12" x14ac:dyDescent="0.2">
      <c r="A185" s="59">
        <f t="shared" si="2"/>
        <v>180</v>
      </c>
      <c r="B185" s="11" t="s">
        <v>2734</v>
      </c>
      <c r="C185" s="11" t="s">
        <v>15</v>
      </c>
      <c r="D185" s="11"/>
      <c r="E185" s="11" t="s">
        <v>2735</v>
      </c>
      <c r="F185" s="12" t="s">
        <v>2736</v>
      </c>
      <c r="G185" s="13">
        <v>11803</v>
      </c>
      <c r="H185" s="13">
        <v>24708</v>
      </c>
      <c r="I185" s="14" t="s">
        <v>51</v>
      </c>
      <c r="J185" s="46" t="s">
        <v>50</v>
      </c>
      <c r="K185" s="8" t="s">
        <v>784</v>
      </c>
    </row>
    <row r="186" spans="1:12" x14ac:dyDescent="0.2">
      <c r="A186" s="59">
        <f t="shared" si="2"/>
        <v>181</v>
      </c>
      <c r="B186" s="11" t="s">
        <v>2737</v>
      </c>
      <c r="C186" s="11" t="s">
        <v>15</v>
      </c>
      <c r="D186" s="11"/>
      <c r="E186" s="11" t="s">
        <v>2735</v>
      </c>
      <c r="F186" s="12" t="s">
        <v>2738</v>
      </c>
      <c r="G186" s="13">
        <v>6456</v>
      </c>
      <c r="H186" s="13">
        <v>12667</v>
      </c>
      <c r="I186" s="14" t="s">
        <v>711</v>
      </c>
      <c r="J186" s="46" t="s">
        <v>50</v>
      </c>
      <c r="K186" s="8" t="s">
        <v>784</v>
      </c>
    </row>
    <row r="187" spans="1:12" x14ac:dyDescent="0.2">
      <c r="A187" s="59">
        <f t="shared" si="2"/>
        <v>182</v>
      </c>
      <c r="B187" s="11" t="s">
        <v>2739</v>
      </c>
      <c r="C187" s="11" t="s">
        <v>15</v>
      </c>
      <c r="D187" s="11"/>
      <c r="E187" s="11" t="s">
        <v>2735</v>
      </c>
      <c r="F187" s="12" t="s">
        <v>2740</v>
      </c>
      <c r="G187" s="13">
        <v>653</v>
      </c>
      <c r="H187" s="13">
        <v>1357</v>
      </c>
      <c r="I187" s="14" t="s">
        <v>41</v>
      </c>
      <c r="J187" s="46" t="s">
        <v>50</v>
      </c>
      <c r="K187" s="8" t="s">
        <v>784</v>
      </c>
    </row>
    <row r="188" spans="1:12" x14ac:dyDescent="0.2">
      <c r="A188" s="59">
        <f t="shared" si="2"/>
        <v>183</v>
      </c>
      <c r="B188" s="11" t="s">
        <v>2741</v>
      </c>
      <c r="C188" s="11" t="s">
        <v>15</v>
      </c>
      <c r="D188" s="11"/>
      <c r="E188" s="11" t="s">
        <v>2735</v>
      </c>
      <c r="F188" s="12" t="s">
        <v>412</v>
      </c>
      <c r="G188" s="13">
        <v>4274</v>
      </c>
      <c r="H188" s="13">
        <v>9764</v>
      </c>
      <c r="I188" s="14" t="s">
        <v>711</v>
      </c>
      <c r="J188" s="46" t="s">
        <v>50</v>
      </c>
    </row>
    <row r="189" spans="1:12" s="60" customFormat="1" x14ac:dyDescent="0.2">
      <c r="A189" s="140" t="s">
        <v>2701</v>
      </c>
      <c r="B189" s="141"/>
      <c r="C189" s="141"/>
      <c r="D189" s="141"/>
      <c r="E189" s="141"/>
      <c r="F189" s="141"/>
      <c r="G189" s="141"/>
      <c r="H189" s="141"/>
      <c r="I189" s="141"/>
      <c r="J189" s="141"/>
      <c r="K189" s="142"/>
    </row>
    <row r="190" spans="1:12" s="63" customFormat="1" ht="28.5" customHeight="1" x14ac:dyDescent="0.2">
      <c r="A190" s="44">
        <f t="shared" ref="A190:A221" si="3">ROW()-6</f>
        <v>184</v>
      </c>
      <c r="B190" s="11" t="s">
        <v>25</v>
      </c>
      <c r="C190" s="11" t="s">
        <v>17</v>
      </c>
      <c r="D190" s="11"/>
      <c r="E190" s="55">
        <v>2005.09</v>
      </c>
      <c r="F190" s="12" t="s">
        <v>353</v>
      </c>
      <c r="G190" s="13">
        <v>4209</v>
      </c>
      <c r="H190" s="13">
        <v>14192</v>
      </c>
      <c r="I190" s="14" t="s">
        <v>5</v>
      </c>
      <c r="J190" s="46" t="s">
        <v>50</v>
      </c>
      <c r="K190" s="8"/>
      <c r="L190" s="60"/>
    </row>
    <row r="191" spans="1:12" s="63" customFormat="1" ht="28.5" customHeight="1" x14ac:dyDescent="0.2">
      <c r="A191" s="44">
        <f t="shared" si="3"/>
        <v>185</v>
      </c>
      <c r="B191" s="11" t="s">
        <v>1542</v>
      </c>
      <c r="C191" s="11" t="s">
        <v>17</v>
      </c>
      <c r="D191" s="11"/>
      <c r="E191" s="55">
        <v>2005.12</v>
      </c>
      <c r="F191" s="12" t="s">
        <v>144</v>
      </c>
      <c r="G191" s="13">
        <v>1711</v>
      </c>
      <c r="H191" s="13">
        <v>4946</v>
      </c>
      <c r="I191" s="14" t="s">
        <v>4</v>
      </c>
      <c r="J191" s="46" t="s">
        <v>50</v>
      </c>
      <c r="K191" s="8"/>
      <c r="L191" s="60"/>
    </row>
    <row r="192" spans="1:12" s="63" customFormat="1" ht="28.5" customHeight="1" x14ac:dyDescent="0.2">
      <c r="A192" s="44">
        <f t="shared" si="3"/>
        <v>186</v>
      </c>
      <c r="B192" s="11" t="s">
        <v>1543</v>
      </c>
      <c r="C192" s="11" t="s">
        <v>17</v>
      </c>
      <c r="D192" s="11"/>
      <c r="E192" s="55" t="s">
        <v>2122</v>
      </c>
      <c r="F192" s="12" t="s">
        <v>144</v>
      </c>
      <c r="G192" s="13">
        <v>937</v>
      </c>
      <c r="H192" s="13">
        <v>2339</v>
      </c>
      <c r="I192" s="14" t="s">
        <v>4</v>
      </c>
      <c r="J192" s="46" t="s">
        <v>50</v>
      </c>
      <c r="K192" s="8"/>
      <c r="L192" s="60"/>
    </row>
    <row r="193" spans="1:12" s="63" customFormat="1" ht="28.5" customHeight="1" x14ac:dyDescent="0.2">
      <c r="A193" s="44">
        <f t="shared" si="3"/>
        <v>187</v>
      </c>
      <c r="B193" s="11" t="s">
        <v>1544</v>
      </c>
      <c r="C193" s="11" t="s">
        <v>17</v>
      </c>
      <c r="D193" s="11"/>
      <c r="E193" s="55">
        <v>2005.12</v>
      </c>
      <c r="F193" s="12" t="s">
        <v>144</v>
      </c>
      <c r="G193" s="13">
        <v>1578</v>
      </c>
      <c r="H193" s="13">
        <v>1146</v>
      </c>
      <c r="I193" s="14" t="s">
        <v>2</v>
      </c>
      <c r="J193" s="46" t="s">
        <v>50</v>
      </c>
      <c r="K193" s="8"/>
      <c r="L193" s="60"/>
    </row>
    <row r="194" spans="1:12" s="63" customFormat="1" ht="28.5" customHeight="1" x14ac:dyDescent="0.2">
      <c r="A194" s="44">
        <f t="shared" si="3"/>
        <v>188</v>
      </c>
      <c r="B194" s="11" t="s">
        <v>1545</v>
      </c>
      <c r="C194" s="11" t="s">
        <v>17</v>
      </c>
      <c r="D194" s="11"/>
      <c r="E194" s="55">
        <v>2005.12</v>
      </c>
      <c r="F194" s="12" t="s">
        <v>144</v>
      </c>
      <c r="G194" s="13">
        <v>444</v>
      </c>
      <c r="H194" s="13">
        <v>383</v>
      </c>
      <c r="I194" s="14" t="s">
        <v>2</v>
      </c>
      <c r="J194" s="46" t="s">
        <v>50</v>
      </c>
      <c r="K194" s="8"/>
      <c r="L194" s="60"/>
    </row>
    <row r="195" spans="1:12" s="63" customFormat="1" ht="28.5" customHeight="1" x14ac:dyDescent="0.2">
      <c r="A195" s="44">
        <f t="shared" si="3"/>
        <v>189</v>
      </c>
      <c r="B195" s="11" t="s">
        <v>1546</v>
      </c>
      <c r="C195" s="11" t="s">
        <v>17</v>
      </c>
      <c r="D195" s="11"/>
      <c r="E195" s="56">
        <v>2008.03</v>
      </c>
      <c r="F195" s="16" t="s">
        <v>399</v>
      </c>
      <c r="G195" s="17">
        <v>313</v>
      </c>
      <c r="H195" s="17">
        <v>855</v>
      </c>
      <c r="I195" s="18" t="s">
        <v>2</v>
      </c>
      <c r="J195" s="52" t="s">
        <v>50</v>
      </c>
      <c r="K195" s="10"/>
      <c r="L195" s="71"/>
    </row>
    <row r="196" spans="1:12" s="63" customFormat="1" ht="28.5" customHeight="1" x14ac:dyDescent="0.2">
      <c r="A196" s="44">
        <f t="shared" si="3"/>
        <v>190</v>
      </c>
      <c r="B196" s="11" t="s">
        <v>1547</v>
      </c>
      <c r="C196" s="11" t="s">
        <v>17</v>
      </c>
      <c r="D196" s="11"/>
      <c r="E196" s="56">
        <v>2008.04</v>
      </c>
      <c r="F196" s="16" t="s">
        <v>129</v>
      </c>
      <c r="G196" s="17">
        <v>2644</v>
      </c>
      <c r="H196" s="17">
        <v>5045</v>
      </c>
      <c r="I196" s="18" t="s">
        <v>4</v>
      </c>
      <c r="J196" s="52" t="s">
        <v>50</v>
      </c>
      <c r="K196" s="10"/>
      <c r="L196" s="60"/>
    </row>
    <row r="197" spans="1:12" s="63" customFormat="1" ht="28.5" customHeight="1" x14ac:dyDescent="0.2">
      <c r="A197" s="44">
        <f t="shared" si="3"/>
        <v>191</v>
      </c>
      <c r="B197" s="11" t="s">
        <v>1548</v>
      </c>
      <c r="C197" s="11" t="s">
        <v>17</v>
      </c>
      <c r="D197" s="11"/>
      <c r="E197" s="56">
        <v>2008.05</v>
      </c>
      <c r="F197" s="16" t="s">
        <v>245</v>
      </c>
      <c r="G197" s="17">
        <v>3209</v>
      </c>
      <c r="H197" s="17">
        <v>7349</v>
      </c>
      <c r="I197" s="52" t="s">
        <v>4</v>
      </c>
      <c r="J197" s="52" t="s">
        <v>50</v>
      </c>
      <c r="K197" s="10"/>
      <c r="L197" s="60"/>
    </row>
    <row r="198" spans="1:12" s="62" customFormat="1" ht="28.5" customHeight="1" x14ac:dyDescent="0.2">
      <c r="A198" s="44">
        <f t="shared" si="3"/>
        <v>192</v>
      </c>
      <c r="B198" s="11" t="s">
        <v>1549</v>
      </c>
      <c r="C198" s="11" t="s">
        <v>17</v>
      </c>
      <c r="D198" s="11"/>
      <c r="E198" s="56">
        <v>2008.05</v>
      </c>
      <c r="F198" s="16" t="s">
        <v>245</v>
      </c>
      <c r="G198" s="17">
        <v>3347</v>
      </c>
      <c r="H198" s="17">
        <v>6608</v>
      </c>
      <c r="I198" s="18" t="s">
        <v>2</v>
      </c>
      <c r="J198" s="52" t="s">
        <v>50</v>
      </c>
      <c r="K198" s="10"/>
      <c r="L198" s="60"/>
    </row>
    <row r="199" spans="1:12" s="62" customFormat="1" ht="28.5" customHeight="1" x14ac:dyDescent="0.2">
      <c r="A199" s="44">
        <f t="shared" si="3"/>
        <v>193</v>
      </c>
      <c r="B199" s="11" t="s">
        <v>1550</v>
      </c>
      <c r="C199" s="11" t="s">
        <v>17</v>
      </c>
      <c r="D199" s="11"/>
      <c r="E199" s="55">
        <v>2009.01</v>
      </c>
      <c r="F199" s="12" t="s">
        <v>458</v>
      </c>
      <c r="G199" s="13">
        <v>290</v>
      </c>
      <c r="H199" s="13">
        <v>524</v>
      </c>
      <c r="I199" s="46" t="s">
        <v>2</v>
      </c>
      <c r="J199" s="46" t="s">
        <v>50</v>
      </c>
      <c r="K199" s="8"/>
      <c r="L199" s="60"/>
    </row>
    <row r="200" spans="1:12" s="62" customFormat="1" ht="28.5" customHeight="1" x14ac:dyDescent="0.2">
      <c r="A200" s="44">
        <f t="shared" si="3"/>
        <v>194</v>
      </c>
      <c r="B200" s="11" t="s">
        <v>1209</v>
      </c>
      <c r="C200" s="11" t="s">
        <v>17</v>
      </c>
      <c r="D200" s="15"/>
      <c r="E200" s="55">
        <v>2009.03</v>
      </c>
      <c r="F200" s="12" t="s">
        <v>144</v>
      </c>
      <c r="G200" s="13">
        <v>1355</v>
      </c>
      <c r="H200" s="13">
        <v>2523</v>
      </c>
      <c r="I200" s="46" t="s">
        <v>2</v>
      </c>
      <c r="J200" s="46" t="s">
        <v>50</v>
      </c>
      <c r="K200" s="8"/>
      <c r="L200" s="60"/>
    </row>
    <row r="201" spans="1:12" s="62" customFormat="1" ht="28.5" customHeight="1" x14ac:dyDescent="0.2">
      <c r="A201" s="44">
        <f t="shared" si="3"/>
        <v>195</v>
      </c>
      <c r="B201" s="11" t="s">
        <v>46</v>
      </c>
      <c r="C201" s="11" t="s">
        <v>17</v>
      </c>
      <c r="D201" s="11"/>
      <c r="E201" s="56">
        <v>2010.06</v>
      </c>
      <c r="F201" s="12" t="s">
        <v>420</v>
      </c>
      <c r="G201" s="13">
        <v>177</v>
      </c>
      <c r="H201" s="13">
        <v>312</v>
      </c>
      <c r="I201" s="46" t="s">
        <v>4</v>
      </c>
      <c r="J201" s="46" t="s">
        <v>50</v>
      </c>
      <c r="K201" s="8"/>
      <c r="L201" s="60"/>
    </row>
    <row r="202" spans="1:12" s="62" customFormat="1" ht="28.5" customHeight="1" x14ac:dyDescent="0.2">
      <c r="A202" s="44">
        <f t="shared" si="3"/>
        <v>196</v>
      </c>
      <c r="B202" s="15" t="s">
        <v>34</v>
      </c>
      <c r="C202" s="11" t="s">
        <v>17</v>
      </c>
      <c r="D202" s="11"/>
      <c r="E202" s="56">
        <v>2010.07</v>
      </c>
      <c r="F202" s="16" t="s">
        <v>138</v>
      </c>
      <c r="G202" s="17">
        <v>7048</v>
      </c>
      <c r="H202" s="17">
        <v>7663</v>
      </c>
      <c r="I202" s="18" t="s">
        <v>2</v>
      </c>
      <c r="J202" s="52" t="s">
        <v>50</v>
      </c>
      <c r="K202" s="8"/>
      <c r="L202" s="60"/>
    </row>
    <row r="203" spans="1:12" s="62" customFormat="1" ht="28.5" customHeight="1" x14ac:dyDescent="0.2">
      <c r="A203" s="44">
        <f t="shared" si="3"/>
        <v>197</v>
      </c>
      <c r="B203" s="11" t="s">
        <v>48</v>
      </c>
      <c r="C203" s="11" t="s">
        <v>17</v>
      </c>
      <c r="D203" s="15"/>
      <c r="E203" s="56">
        <v>2010.07</v>
      </c>
      <c r="F203" s="12" t="s">
        <v>423</v>
      </c>
      <c r="G203" s="13">
        <v>1385</v>
      </c>
      <c r="H203" s="13">
        <v>2630</v>
      </c>
      <c r="I203" s="14" t="s">
        <v>2</v>
      </c>
      <c r="J203" s="46" t="s">
        <v>50</v>
      </c>
      <c r="K203" s="8"/>
      <c r="L203" s="60"/>
    </row>
    <row r="204" spans="1:12" s="62" customFormat="1" ht="28.5" customHeight="1" x14ac:dyDescent="0.2">
      <c r="A204" s="44">
        <f t="shared" si="3"/>
        <v>198</v>
      </c>
      <c r="B204" s="11" t="s">
        <v>1859</v>
      </c>
      <c r="C204" s="11" t="s">
        <v>17</v>
      </c>
      <c r="D204" s="15"/>
      <c r="E204" s="56" t="s">
        <v>2150</v>
      </c>
      <c r="F204" s="12" t="s">
        <v>374</v>
      </c>
      <c r="G204" s="13">
        <v>136</v>
      </c>
      <c r="H204" s="13">
        <v>200</v>
      </c>
      <c r="I204" s="46" t="s">
        <v>4</v>
      </c>
      <c r="J204" s="58" t="s">
        <v>50</v>
      </c>
      <c r="K204" s="39"/>
      <c r="L204" s="60"/>
    </row>
    <row r="205" spans="1:12" s="62" customFormat="1" ht="28.5" customHeight="1" x14ac:dyDescent="0.2">
      <c r="A205" s="44">
        <f t="shared" si="3"/>
        <v>199</v>
      </c>
      <c r="B205" s="11" t="s">
        <v>1551</v>
      </c>
      <c r="C205" s="11" t="s">
        <v>17</v>
      </c>
      <c r="D205" s="11"/>
      <c r="E205" s="56">
        <v>2011.02</v>
      </c>
      <c r="F205" s="12" t="s">
        <v>441</v>
      </c>
      <c r="G205" s="13">
        <v>3064</v>
      </c>
      <c r="H205" s="13">
        <v>6173</v>
      </c>
      <c r="I205" s="14" t="s">
        <v>2</v>
      </c>
      <c r="J205" s="46" t="s">
        <v>50</v>
      </c>
      <c r="K205" s="8"/>
      <c r="L205" s="60"/>
    </row>
    <row r="206" spans="1:12" s="62" customFormat="1" ht="28.5" customHeight="1" x14ac:dyDescent="0.2">
      <c r="A206" s="44">
        <f t="shared" si="3"/>
        <v>200</v>
      </c>
      <c r="B206" s="11" t="s">
        <v>1552</v>
      </c>
      <c r="C206" s="11" t="s">
        <v>17</v>
      </c>
      <c r="D206" s="11"/>
      <c r="E206" s="56">
        <v>2011.05</v>
      </c>
      <c r="F206" s="12" t="s">
        <v>446</v>
      </c>
      <c r="G206" s="13">
        <v>2561</v>
      </c>
      <c r="H206" s="13">
        <v>5737</v>
      </c>
      <c r="I206" s="14" t="s">
        <v>2</v>
      </c>
      <c r="J206" s="46" t="s">
        <v>50</v>
      </c>
      <c r="K206" s="8"/>
      <c r="L206" s="60"/>
    </row>
    <row r="207" spans="1:12" s="62" customFormat="1" ht="28.5" customHeight="1" x14ac:dyDescent="0.2">
      <c r="A207" s="44">
        <f t="shared" si="3"/>
        <v>201</v>
      </c>
      <c r="B207" s="11" t="s">
        <v>1553</v>
      </c>
      <c r="C207" s="11" t="s">
        <v>17</v>
      </c>
      <c r="D207" s="11"/>
      <c r="E207" s="56">
        <v>2011.05</v>
      </c>
      <c r="F207" s="12" t="s">
        <v>448</v>
      </c>
      <c r="G207" s="13">
        <v>412</v>
      </c>
      <c r="H207" s="13">
        <v>884</v>
      </c>
      <c r="I207" s="14" t="s">
        <v>2</v>
      </c>
      <c r="J207" s="46" t="s">
        <v>50</v>
      </c>
      <c r="K207" s="8"/>
      <c r="L207" s="60"/>
    </row>
    <row r="208" spans="1:12" s="62" customFormat="1" ht="28.5" customHeight="1" x14ac:dyDescent="0.2">
      <c r="A208" s="44">
        <f t="shared" si="3"/>
        <v>202</v>
      </c>
      <c r="B208" s="11" t="s">
        <v>2166</v>
      </c>
      <c r="C208" s="11" t="s">
        <v>17</v>
      </c>
      <c r="D208" s="11"/>
      <c r="E208" s="56">
        <v>2011.09</v>
      </c>
      <c r="F208" s="12" t="s">
        <v>382</v>
      </c>
      <c r="G208" s="13">
        <v>310</v>
      </c>
      <c r="H208" s="13">
        <v>290</v>
      </c>
      <c r="I208" s="14" t="s">
        <v>2137</v>
      </c>
      <c r="J208" s="46" t="s">
        <v>50</v>
      </c>
      <c r="K208" s="8"/>
      <c r="L208" s="60"/>
    </row>
    <row r="209" spans="1:12" s="62" customFormat="1" ht="28.5" customHeight="1" x14ac:dyDescent="0.2">
      <c r="A209" s="44">
        <f t="shared" si="3"/>
        <v>203</v>
      </c>
      <c r="B209" s="11" t="s">
        <v>1030</v>
      </c>
      <c r="C209" s="11" t="s">
        <v>17</v>
      </c>
      <c r="D209" s="15"/>
      <c r="E209" s="56">
        <v>2012.02</v>
      </c>
      <c r="F209" s="12" t="s">
        <v>402</v>
      </c>
      <c r="G209" s="13">
        <v>2051</v>
      </c>
      <c r="H209" s="13">
        <v>2590</v>
      </c>
      <c r="I209" s="14" t="s">
        <v>2135</v>
      </c>
      <c r="J209" s="46" t="s">
        <v>50</v>
      </c>
      <c r="K209" s="8"/>
      <c r="L209" s="60"/>
    </row>
    <row r="210" spans="1:12" s="62" customFormat="1" ht="28.5" customHeight="1" x14ac:dyDescent="0.2">
      <c r="A210" s="44">
        <f t="shared" si="3"/>
        <v>204</v>
      </c>
      <c r="B210" s="11" t="s">
        <v>1555</v>
      </c>
      <c r="C210" s="11" t="s">
        <v>17</v>
      </c>
      <c r="D210" s="11"/>
      <c r="E210" s="55">
        <v>2012.05</v>
      </c>
      <c r="F210" s="12" t="s">
        <v>356</v>
      </c>
      <c r="G210" s="13">
        <v>1955</v>
      </c>
      <c r="H210" s="13">
        <v>4921</v>
      </c>
      <c r="I210" s="14" t="s">
        <v>2187</v>
      </c>
      <c r="J210" s="46" t="s">
        <v>50</v>
      </c>
      <c r="K210" s="8" t="s">
        <v>2188</v>
      </c>
      <c r="L210" s="60"/>
    </row>
    <row r="211" spans="1:12" s="62" customFormat="1" ht="28.5" customHeight="1" x14ac:dyDescent="0.2">
      <c r="A211" s="44">
        <f t="shared" si="3"/>
        <v>205</v>
      </c>
      <c r="B211" s="11" t="s">
        <v>1556</v>
      </c>
      <c r="C211" s="11" t="s">
        <v>17</v>
      </c>
      <c r="D211" s="11"/>
      <c r="E211" s="55">
        <v>2012.06</v>
      </c>
      <c r="F211" s="12" t="s">
        <v>416</v>
      </c>
      <c r="G211" s="13">
        <v>2263</v>
      </c>
      <c r="H211" s="13">
        <v>2269</v>
      </c>
      <c r="I211" s="14" t="s">
        <v>2</v>
      </c>
      <c r="J211" s="46" t="s">
        <v>50</v>
      </c>
      <c r="K211" s="8"/>
      <c r="L211" s="60"/>
    </row>
    <row r="212" spans="1:12" s="62" customFormat="1" ht="28.5" customHeight="1" x14ac:dyDescent="0.2">
      <c r="A212" s="44">
        <f t="shared" si="3"/>
        <v>206</v>
      </c>
      <c r="B212" s="11" t="s">
        <v>1557</v>
      </c>
      <c r="C212" s="11" t="s">
        <v>17</v>
      </c>
      <c r="D212" s="11"/>
      <c r="E212" s="55" t="s">
        <v>2202</v>
      </c>
      <c r="F212" s="12" t="s">
        <v>144</v>
      </c>
      <c r="G212" s="13">
        <v>1249</v>
      </c>
      <c r="H212" s="13">
        <v>2575</v>
      </c>
      <c r="I212" s="14" t="s">
        <v>863</v>
      </c>
      <c r="J212" s="46" t="s">
        <v>50</v>
      </c>
      <c r="K212" s="8"/>
      <c r="L212" s="60"/>
    </row>
    <row r="213" spans="1:12" s="62" customFormat="1" ht="28.5" customHeight="1" x14ac:dyDescent="0.2">
      <c r="A213" s="44">
        <f t="shared" si="3"/>
        <v>207</v>
      </c>
      <c r="B213" s="53" t="s">
        <v>1558</v>
      </c>
      <c r="C213" s="11" t="s">
        <v>17</v>
      </c>
      <c r="D213" s="11"/>
      <c r="E213" s="56">
        <v>2012.11</v>
      </c>
      <c r="F213" s="12" t="s">
        <v>311</v>
      </c>
      <c r="G213" s="13">
        <v>1789</v>
      </c>
      <c r="H213" s="13">
        <v>5148</v>
      </c>
      <c r="I213" s="14" t="s">
        <v>2193</v>
      </c>
      <c r="J213" s="46" t="s">
        <v>50</v>
      </c>
      <c r="K213" s="8"/>
      <c r="L213" s="60"/>
    </row>
    <row r="214" spans="1:12" ht="28.5" customHeight="1" x14ac:dyDescent="0.2">
      <c r="A214" s="44">
        <f t="shared" si="3"/>
        <v>208</v>
      </c>
      <c r="B214" s="15" t="s">
        <v>1559</v>
      </c>
      <c r="C214" s="11" t="s">
        <v>17</v>
      </c>
      <c r="D214" s="11"/>
      <c r="E214" s="55">
        <v>2013.02</v>
      </c>
      <c r="F214" s="12" t="s">
        <v>244</v>
      </c>
      <c r="G214" s="13">
        <v>1072</v>
      </c>
      <c r="H214" s="13">
        <v>2757</v>
      </c>
      <c r="I214" s="14" t="s">
        <v>2208</v>
      </c>
      <c r="J214" s="46" t="s">
        <v>50</v>
      </c>
      <c r="L214" s="60"/>
    </row>
    <row r="215" spans="1:12" s="62" customFormat="1" ht="28.2" customHeight="1" x14ac:dyDescent="0.2">
      <c r="A215" s="44">
        <f t="shared" si="3"/>
        <v>209</v>
      </c>
      <c r="B215" s="15" t="s">
        <v>1560</v>
      </c>
      <c r="C215" s="11" t="s">
        <v>17</v>
      </c>
      <c r="D215" s="11"/>
      <c r="E215" s="55">
        <v>2013.02</v>
      </c>
      <c r="F215" s="12" t="s">
        <v>370</v>
      </c>
      <c r="G215" s="13">
        <v>1467</v>
      </c>
      <c r="H215" s="13">
        <v>2711</v>
      </c>
      <c r="I215" s="14" t="s">
        <v>2135</v>
      </c>
      <c r="J215" s="46" t="s">
        <v>50</v>
      </c>
      <c r="K215" s="8"/>
      <c r="L215" s="60"/>
    </row>
    <row r="216" spans="1:12" ht="28.5" customHeight="1" x14ac:dyDescent="0.2">
      <c r="A216" s="44">
        <f t="shared" si="3"/>
        <v>210</v>
      </c>
      <c r="B216" s="15" t="s">
        <v>1561</v>
      </c>
      <c r="C216" s="15" t="s">
        <v>17</v>
      </c>
      <c r="D216" s="15"/>
      <c r="E216" s="55">
        <v>2013.06</v>
      </c>
      <c r="F216" s="12" t="s">
        <v>296</v>
      </c>
      <c r="G216" s="13">
        <v>8152</v>
      </c>
      <c r="H216" s="13">
        <v>15899</v>
      </c>
      <c r="I216" s="14" t="s">
        <v>2218</v>
      </c>
      <c r="J216" s="46" t="s">
        <v>50</v>
      </c>
      <c r="K216" s="8" t="s">
        <v>2219</v>
      </c>
      <c r="L216" s="60"/>
    </row>
    <row r="217" spans="1:12" ht="28.5" customHeight="1" x14ac:dyDescent="0.2">
      <c r="A217" s="44">
        <f t="shared" si="3"/>
        <v>211</v>
      </c>
      <c r="B217" s="15" t="s">
        <v>1562</v>
      </c>
      <c r="C217" s="15" t="s">
        <v>17</v>
      </c>
      <c r="D217" s="11"/>
      <c r="E217" s="55">
        <v>2013.07</v>
      </c>
      <c r="F217" s="12" t="s">
        <v>340</v>
      </c>
      <c r="G217" s="13">
        <v>776</v>
      </c>
      <c r="H217" s="13">
        <v>1604</v>
      </c>
      <c r="I217" s="14" t="s">
        <v>2135</v>
      </c>
      <c r="J217" s="46" t="s">
        <v>50</v>
      </c>
      <c r="L217" s="60"/>
    </row>
    <row r="218" spans="1:12" ht="28.5" customHeight="1" x14ac:dyDescent="0.2">
      <c r="A218" s="44">
        <f t="shared" si="3"/>
        <v>212</v>
      </c>
      <c r="B218" s="11" t="s">
        <v>1563</v>
      </c>
      <c r="C218" s="15" t="s">
        <v>17</v>
      </c>
      <c r="D218" s="11"/>
      <c r="E218" s="55">
        <v>2013.11</v>
      </c>
      <c r="F218" s="12" t="s">
        <v>349</v>
      </c>
      <c r="G218" s="13">
        <v>498</v>
      </c>
      <c r="H218" s="13">
        <v>1063</v>
      </c>
      <c r="I218" s="14" t="s">
        <v>2137</v>
      </c>
      <c r="J218" s="46" t="s">
        <v>50</v>
      </c>
      <c r="L218" s="60"/>
    </row>
    <row r="219" spans="1:12" ht="28.5" customHeight="1" x14ac:dyDescent="0.2">
      <c r="A219" s="44">
        <f t="shared" si="3"/>
        <v>213</v>
      </c>
      <c r="B219" s="15" t="s">
        <v>1564</v>
      </c>
      <c r="C219" s="11" t="s">
        <v>17</v>
      </c>
      <c r="D219" s="11"/>
      <c r="E219" s="56">
        <v>2014.02</v>
      </c>
      <c r="F219" s="42" t="s">
        <v>309</v>
      </c>
      <c r="G219" s="43">
        <v>1866</v>
      </c>
      <c r="H219" s="13">
        <v>3507</v>
      </c>
      <c r="I219" s="14" t="s">
        <v>2185</v>
      </c>
      <c r="J219" s="46" t="s">
        <v>50</v>
      </c>
      <c r="K219" s="9"/>
      <c r="L219" s="60"/>
    </row>
    <row r="220" spans="1:12" ht="28.5" customHeight="1" x14ac:dyDescent="0.2">
      <c r="A220" s="44">
        <f t="shared" si="3"/>
        <v>214</v>
      </c>
      <c r="B220" s="15" t="s">
        <v>1222</v>
      </c>
      <c r="C220" s="11" t="s">
        <v>17</v>
      </c>
      <c r="D220" s="15"/>
      <c r="E220" s="56">
        <v>2014.02</v>
      </c>
      <c r="F220" s="42" t="s">
        <v>144</v>
      </c>
      <c r="G220" s="43">
        <v>130</v>
      </c>
      <c r="H220" s="13">
        <v>436</v>
      </c>
      <c r="I220" s="14" t="s">
        <v>2205</v>
      </c>
      <c r="J220" s="46" t="s">
        <v>50</v>
      </c>
      <c r="K220" s="8" t="s">
        <v>2216</v>
      </c>
      <c r="L220" s="60"/>
    </row>
    <row r="221" spans="1:12" ht="28.5" customHeight="1" x14ac:dyDescent="0.2">
      <c r="A221" s="44">
        <f t="shared" si="3"/>
        <v>215</v>
      </c>
      <c r="B221" s="15" t="s">
        <v>1565</v>
      </c>
      <c r="C221" s="11" t="s">
        <v>17</v>
      </c>
      <c r="D221" s="15"/>
      <c r="E221" s="56">
        <v>2014.03</v>
      </c>
      <c r="F221" s="42" t="s">
        <v>189</v>
      </c>
      <c r="G221" s="43">
        <v>533</v>
      </c>
      <c r="H221" s="13">
        <v>1027</v>
      </c>
      <c r="I221" s="14" t="s">
        <v>2242</v>
      </c>
      <c r="J221" s="46" t="s">
        <v>50</v>
      </c>
      <c r="K221" s="9"/>
      <c r="L221" s="60"/>
    </row>
    <row r="222" spans="1:12" ht="28.5" customHeight="1" x14ac:dyDescent="0.2">
      <c r="A222" s="44">
        <f t="shared" ref="A222:A253" si="4">ROW()-6</f>
        <v>216</v>
      </c>
      <c r="B222" s="15" t="s">
        <v>1567</v>
      </c>
      <c r="C222" s="15" t="s">
        <v>17</v>
      </c>
      <c r="D222" s="11"/>
      <c r="E222" s="56">
        <v>2014.06</v>
      </c>
      <c r="F222" s="42" t="s">
        <v>112</v>
      </c>
      <c r="G222" s="43">
        <v>245</v>
      </c>
      <c r="H222" s="13">
        <v>490</v>
      </c>
      <c r="I222" s="14" t="s">
        <v>2135</v>
      </c>
      <c r="J222" s="46" t="s">
        <v>50</v>
      </c>
      <c r="K222" s="9"/>
      <c r="L222" s="60"/>
    </row>
    <row r="223" spans="1:12" ht="28.5" customHeight="1" x14ac:dyDescent="0.2">
      <c r="A223" s="44">
        <f t="shared" si="4"/>
        <v>217</v>
      </c>
      <c r="B223" s="15" t="s">
        <v>1568</v>
      </c>
      <c r="C223" s="15" t="s">
        <v>17</v>
      </c>
      <c r="D223" s="11"/>
      <c r="E223" s="56">
        <v>2014.06</v>
      </c>
      <c r="F223" s="42" t="s">
        <v>125</v>
      </c>
      <c r="G223" s="43">
        <v>1532</v>
      </c>
      <c r="H223" s="13">
        <v>2889</v>
      </c>
      <c r="I223" s="14" t="s">
        <v>2211</v>
      </c>
      <c r="J223" s="46" t="s">
        <v>50</v>
      </c>
      <c r="K223" s="9"/>
      <c r="L223" s="60"/>
    </row>
    <row r="224" spans="1:12" ht="28.5" customHeight="1" x14ac:dyDescent="0.2">
      <c r="A224" s="44">
        <f t="shared" si="4"/>
        <v>218</v>
      </c>
      <c r="B224" s="15" t="s">
        <v>1226</v>
      </c>
      <c r="C224" s="15" t="s">
        <v>17</v>
      </c>
      <c r="D224" s="15"/>
      <c r="E224" s="56">
        <v>2014.06</v>
      </c>
      <c r="F224" s="42" t="s">
        <v>327</v>
      </c>
      <c r="G224" s="43">
        <v>3808</v>
      </c>
      <c r="H224" s="13">
        <v>8216</v>
      </c>
      <c r="I224" s="14" t="s">
        <v>2211</v>
      </c>
      <c r="J224" s="46" t="s">
        <v>50</v>
      </c>
      <c r="K224" s="9"/>
      <c r="L224" s="60"/>
    </row>
    <row r="225" spans="1:12" ht="28.5" customHeight="1" x14ac:dyDescent="0.2">
      <c r="A225" s="44">
        <f t="shared" si="4"/>
        <v>219</v>
      </c>
      <c r="B225" s="11" t="s">
        <v>1569</v>
      </c>
      <c r="C225" s="11" t="s">
        <v>17</v>
      </c>
      <c r="D225" s="11"/>
      <c r="E225" s="55">
        <v>2014.07</v>
      </c>
      <c r="F225" s="12" t="s">
        <v>144</v>
      </c>
      <c r="G225" s="13">
        <v>3526</v>
      </c>
      <c r="H225" s="13">
        <v>4187</v>
      </c>
      <c r="I225" s="14" t="s">
        <v>2135</v>
      </c>
      <c r="J225" s="46" t="s">
        <v>50</v>
      </c>
      <c r="L225" s="60"/>
    </row>
    <row r="226" spans="1:12" ht="28.5" customHeight="1" x14ac:dyDescent="0.2">
      <c r="A226" s="44">
        <f t="shared" si="4"/>
        <v>220</v>
      </c>
      <c r="B226" s="11" t="s">
        <v>1571</v>
      </c>
      <c r="C226" s="11" t="s">
        <v>17</v>
      </c>
      <c r="D226" s="11"/>
      <c r="E226" s="56">
        <v>2014.09</v>
      </c>
      <c r="F226" s="12" t="s">
        <v>230</v>
      </c>
      <c r="G226" s="13">
        <v>97</v>
      </c>
      <c r="H226" s="13">
        <v>200</v>
      </c>
      <c r="I226" s="14" t="s">
        <v>2135</v>
      </c>
      <c r="J226" s="46" t="s">
        <v>50</v>
      </c>
      <c r="L226" s="60"/>
    </row>
    <row r="227" spans="1:12" ht="28.5" customHeight="1" x14ac:dyDescent="0.2">
      <c r="A227" s="44">
        <f t="shared" si="4"/>
        <v>221</v>
      </c>
      <c r="B227" s="11" t="s">
        <v>1572</v>
      </c>
      <c r="C227" s="11" t="s">
        <v>17</v>
      </c>
      <c r="D227" s="11"/>
      <c r="E227" s="56">
        <v>2014.11</v>
      </c>
      <c r="F227" s="12" t="s">
        <v>127</v>
      </c>
      <c r="G227" s="13">
        <v>592</v>
      </c>
      <c r="H227" s="13">
        <v>1038</v>
      </c>
      <c r="I227" s="14" t="s">
        <v>2137</v>
      </c>
      <c r="J227" s="46" t="s">
        <v>50</v>
      </c>
      <c r="L227" s="60"/>
    </row>
    <row r="228" spans="1:12" ht="28.5" customHeight="1" x14ac:dyDescent="0.2">
      <c r="A228" s="44">
        <f t="shared" si="4"/>
        <v>222</v>
      </c>
      <c r="B228" s="11" t="s">
        <v>1573</v>
      </c>
      <c r="C228" s="11" t="s">
        <v>17</v>
      </c>
      <c r="D228" s="11"/>
      <c r="E228" s="56">
        <v>2014.12</v>
      </c>
      <c r="F228" s="12" t="s">
        <v>167</v>
      </c>
      <c r="G228" s="13">
        <v>511</v>
      </c>
      <c r="H228" s="13">
        <v>1037</v>
      </c>
      <c r="I228" s="14" t="s">
        <v>2289</v>
      </c>
      <c r="J228" s="46" t="s">
        <v>50</v>
      </c>
      <c r="L228" s="60"/>
    </row>
    <row r="229" spans="1:12" ht="28.5" customHeight="1" x14ac:dyDescent="0.2">
      <c r="A229" s="44">
        <f t="shared" si="4"/>
        <v>223</v>
      </c>
      <c r="B229" s="11" t="s">
        <v>1229</v>
      </c>
      <c r="C229" s="11" t="s">
        <v>17</v>
      </c>
      <c r="D229" s="11"/>
      <c r="E229" s="56">
        <v>2014.12</v>
      </c>
      <c r="F229" s="12" t="s">
        <v>144</v>
      </c>
      <c r="G229" s="13">
        <v>1456</v>
      </c>
      <c r="H229" s="13">
        <v>2768</v>
      </c>
      <c r="I229" s="14" t="s">
        <v>2135</v>
      </c>
      <c r="J229" s="46" t="s">
        <v>50</v>
      </c>
      <c r="L229" s="60"/>
    </row>
    <row r="230" spans="1:12" ht="28.5" customHeight="1" x14ac:dyDescent="0.2">
      <c r="A230" s="44">
        <f t="shared" si="4"/>
        <v>224</v>
      </c>
      <c r="B230" s="15" t="s">
        <v>1574</v>
      </c>
      <c r="C230" s="11" t="s">
        <v>17</v>
      </c>
      <c r="D230" s="11"/>
      <c r="E230" s="56">
        <v>2015.03</v>
      </c>
      <c r="F230" s="16" t="s">
        <v>254</v>
      </c>
      <c r="G230" s="17">
        <v>841</v>
      </c>
      <c r="H230" s="17">
        <v>1593</v>
      </c>
      <c r="I230" s="18" t="s">
        <v>2137</v>
      </c>
      <c r="J230" s="52" t="s">
        <v>50</v>
      </c>
      <c r="K230" s="10"/>
      <c r="L230" s="60"/>
    </row>
    <row r="231" spans="1:12" ht="28.5" customHeight="1" x14ac:dyDescent="0.2">
      <c r="A231" s="44">
        <f t="shared" si="4"/>
        <v>225</v>
      </c>
      <c r="B231" s="15" t="s">
        <v>1576</v>
      </c>
      <c r="C231" s="15" t="s">
        <v>17</v>
      </c>
      <c r="D231" s="11"/>
      <c r="E231" s="56">
        <v>2015.06</v>
      </c>
      <c r="F231" s="16" t="s">
        <v>185</v>
      </c>
      <c r="G231" s="17">
        <v>6720</v>
      </c>
      <c r="H231" s="17">
        <v>14487</v>
      </c>
      <c r="I231" s="18" t="s">
        <v>2137</v>
      </c>
      <c r="J231" s="52" t="s">
        <v>50</v>
      </c>
      <c r="K231" s="10"/>
      <c r="L231" s="60"/>
    </row>
    <row r="232" spans="1:12" ht="28.5" customHeight="1" x14ac:dyDescent="0.2">
      <c r="A232" s="44">
        <f t="shared" si="4"/>
        <v>226</v>
      </c>
      <c r="B232" s="15" t="s">
        <v>1577</v>
      </c>
      <c r="C232" s="15" t="s">
        <v>17</v>
      </c>
      <c r="D232" s="11"/>
      <c r="E232" s="56">
        <v>2015.07</v>
      </c>
      <c r="F232" s="16" t="s">
        <v>271</v>
      </c>
      <c r="G232" s="17">
        <v>1044</v>
      </c>
      <c r="H232" s="17">
        <v>1881</v>
      </c>
      <c r="I232" s="18" t="s">
        <v>2137</v>
      </c>
      <c r="J232" s="52" t="s">
        <v>50</v>
      </c>
      <c r="K232" s="10"/>
      <c r="L232" s="60"/>
    </row>
    <row r="233" spans="1:12" ht="28.5" customHeight="1" x14ac:dyDescent="0.2">
      <c r="A233" s="44">
        <f t="shared" si="4"/>
        <v>227</v>
      </c>
      <c r="B233" s="15" t="s">
        <v>2315</v>
      </c>
      <c r="C233" s="15" t="s">
        <v>17</v>
      </c>
      <c r="D233" s="11"/>
      <c r="E233" s="56">
        <v>2015.07</v>
      </c>
      <c r="F233" s="16" t="s">
        <v>272</v>
      </c>
      <c r="G233" s="17">
        <v>500</v>
      </c>
      <c r="H233" s="17">
        <v>807</v>
      </c>
      <c r="I233" s="18" t="s">
        <v>2135</v>
      </c>
      <c r="J233" s="52" t="s">
        <v>50</v>
      </c>
      <c r="K233" s="10"/>
      <c r="L233" s="60"/>
    </row>
    <row r="234" spans="1:12" ht="28.5" customHeight="1" x14ac:dyDescent="0.2">
      <c r="A234" s="44">
        <f t="shared" si="4"/>
        <v>228</v>
      </c>
      <c r="B234" s="15" t="s">
        <v>2316</v>
      </c>
      <c r="C234" s="15" t="s">
        <v>17</v>
      </c>
      <c r="D234" s="11"/>
      <c r="E234" s="56">
        <v>2015.07</v>
      </c>
      <c r="F234" s="16" t="s">
        <v>129</v>
      </c>
      <c r="G234" s="17">
        <v>890</v>
      </c>
      <c r="H234" s="17">
        <v>1590</v>
      </c>
      <c r="I234" s="18" t="s">
        <v>2211</v>
      </c>
      <c r="J234" s="52" t="s">
        <v>50</v>
      </c>
      <c r="K234" s="10"/>
      <c r="L234" s="60"/>
    </row>
    <row r="235" spans="1:12" ht="28.5" customHeight="1" x14ac:dyDescent="0.2">
      <c r="A235" s="44">
        <f t="shared" si="4"/>
        <v>229</v>
      </c>
      <c r="B235" s="15" t="s">
        <v>1579</v>
      </c>
      <c r="C235" s="15" t="s">
        <v>17</v>
      </c>
      <c r="D235" s="11"/>
      <c r="E235" s="56">
        <v>2015.08</v>
      </c>
      <c r="F235" s="16" t="s">
        <v>141</v>
      </c>
      <c r="G235" s="17">
        <v>7514</v>
      </c>
      <c r="H235" s="17">
        <v>12932</v>
      </c>
      <c r="I235" s="18" t="s">
        <v>2225</v>
      </c>
      <c r="J235" s="52" t="s">
        <v>50</v>
      </c>
      <c r="K235" s="10"/>
      <c r="L235" s="60"/>
    </row>
    <row r="236" spans="1:12" ht="28.5" customHeight="1" x14ac:dyDescent="0.2">
      <c r="A236" s="44">
        <f t="shared" si="4"/>
        <v>230</v>
      </c>
      <c r="B236" s="15" t="s">
        <v>1580</v>
      </c>
      <c r="C236" s="15" t="s">
        <v>17</v>
      </c>
      <c r="D236" s="15"/>
      <c r="E236" s="56" t="s">
        <v>1000</v>
      </c>
      <c r="F236" s="16" t="s">
        <v>138</v>
      </c>
      <c r="G236" s="17">
        <v>589</v>
      </c>
      <c r="H236" s="17">
        <v>1550</v>
      </c>
      <c r="I236" s="18" t="s">
        <v>2225</v>
      </c>
      <c r="J236" s="52" t="s">
        <v>50</v>
      </c>
      <c r="K236" s="9"/>
      <c r="L236" s="60"/>
    </row>
    <row r="237" spans="1:12" ht="28.5" customHeight="1" x14ac:dyDescent="0.2">
      <c r="A237" s="44">
        <f t="shared" si="4"/>
        <v>231</v>
      </c>
      <c r="B237" s="15" t="s">
        <v>1581</v>
      </c>
      <c r="C237" s="15" t="s">
        <v>17</v>
      </c>
      <c r="D237" s="11"/>
      <c r="E237" s="56">
        <v>2015.11</v>
      </c>
      <c r="F237" s="16" t="s">
        <v>144</v>
      </c>
      <c r="G237" s="17">
        <v>822</v>
      </c>
      <c r="H237" s="17">
        <v>2174</v>
      </c>
      <c r="I237" s="18" t="s">
        <v>2205</v>
      </c>
      <c r="J237" s="52" t="s">
        <v>50</v>
      </c>
      <c r="K237" s="10"/>
      <c r="L237" s="60"/>
    </row>
    <row r="238" spans="1:12" ht="28.5" customHeight="1" x14ac:dyDescent="0.2">
      <c r="A238" s="44">
        <f t="shared" si="4"/>
        <v>232</v>
      </c>
      <c r="B238" s="15" t="s">
        <v>1582</v>
      </c>
      <c r="C238" s="15" t="s">
        <v>17</v>
      </c>
      <c r="D238" s="11"/>
      <c r="E238" s="56">
        <v>2015.11</v>
      </c>
      <c r="F238" s="16" t="s">
        <v>144</v>
      </c>
      <c r="G238" s="17">
        <v>561</v>
      </c>
      <c r="H238" s="17">
        <v>1075</v>
      </c>
      <c r="I238" s="18" t="s">
        <v>2211</v>
      </c>
      <c r="J238" s="52" t="s">
        <v>50</v>
      </c>
      <c r="K238" s="10"/>
      <c r="L238" s="60"/>
    </row>
    <row r="239" spans="1:12" ht="28.5" customHeight="1" x14ac:dyDescent="0.2">
      <c r="A239" s="44">
        <f t="shared" si="4"/>
        <v>233</v>
      </c>
      <c r="B239" s="15" t="s">
        <v>1583</v>
      </c>
      <c r="C239" s="15" t="s">
        <v>17</v>
      </c>
      <c r="D239" s="15"/>
      <c r="E239" s="56">
        <v>2015.12</v>
      </c>
      <c r="F239" s="16" t="s">
        <v>238</v>
      </c>
      <c r="G239" s="17">
        <v>6538</v>
      </c>
      <c r="H239" s="17">
        <v>12025</v>
      </c>
      <c r="I239" s="18" t="s">
        <v>2135</v>
      </c>
      <c r="J239" s="52" t="s">
        <v>50</v>
      </c>
      <c r="K239" s="10"/>
      <c r="L239" s="60"/>
    </row>
    <row r="240" spans="1:12" ht="28.5" customHeight="1" x14ac:dyDescent="0.2">
      <c r="A240" s="44">
        <f t="shared" si="4"/>
        <v>234</v>
      </c>
      <c r="B240" s="15" t="s">
        <v>1584</v>
      </c>
      <c r="C240" s="11" t="s">
        <v>17</v>
      </c>
      <c r="D240" s="11"/>
      <c r="E240" s="56">
        <v>2015.12</v>
      </c>
      <c r="F240" s="16" t="s">
        <v>180</v>
      </c>
      <c r="G240" s="17">
        <v>1419</v>
      </c>
      <c r="H240" s="17">
        <v>2557</v>
      </c>
      <c r="I240" s="18" t="s">
        <v>2137</v>
      </c>
      <c r="J240" s="52" t="s">
        <v>50</v>
      </c>
      <c r="K240" s="10"/>
      <c r="L240" s="60"/>
    </row>
    <row r="241" spans="1:12" ht="28.5" customHeight="1" x14ac:dyDescent="0.2">
      <c r="A241" s="44">
        <f t="shared" si="4"/>
        <v>235</v>
      </c>
      <c r="B241" s="15" t="s">
        <v>1585</v>
      </c>
      <c r="C241" s="15" t="s">
        <v>17</v>
      </c>
      <c r="D241" s="15"/>
      <c r="E241" s="56">
        <v>2015.12</v>
      </c>
      <c r="F241" s="16" t="s">
        <v>494</v>
      </c>
      <c r="G241" s="17">
        <v>4040</v>
      </c>
      <c r="H241" s="17">
        <v>7708</v>
      </c>
      <c r="I241" s="18" t="s">
        <v>2137</v>
      </c>
      <c r="J241" s="52" t="s">
        <v>50</v>
      </c>
      <c r="K241" s="10"/>
      <c r="L241" s="60"/>
    </row>
    <row r="242" spans="1:12" ht="28.5" customHeight="1" x14ac:dyDescent="0.2">
      <c r="A242" s="44">
        <f t="shared" si="4"/>
        <v>236</v>
      </c>
      <c r="B242" s="15" t="s">
        <v>2349</v>
      </c>
      <c r="C242" s="11" t="s">
        <v>17</v>
      </c>
      <c r="D242" s="11"/>
      <c r="E242" s="56">
        <v>2015.12</v>
      </c>
      <c r="F242" s="16" t="s">
        <v>120</v>
      </c>
      <c r="G242" s="17">
        <v>3050</v>
      </c>
      <c r="H242" s="17">
        <v>6786</v>
      </c>
      <c r="I242" s="18" t="s">
        <v>2213</v>
      </c>
      <c r="J242" s="52" t="s">
        <v>50</v>
      </c>
      <c r="K242" s="10"/>
      <c r="L242" s="60"/>
    </row>
    <row r="243" spans="1:12" ht="28.5" customHeight="1" x14ac:dyDescent="0.2">
      <c r="A243" s="44">
        <f t="shared" si="4"/>
        <v>237</v>
      </c>
      <c r="B243" s="15" t="s">
        <v>1587</v>
      </c>
      <c r="C243" s="15" t="s">
        <v>17</v>
      </c>
      <c r="D243" s="11"/>
      <c r="E243" s="56">
        <v>2016.02</v>
      </c>
      <c r="F243" s="16" t="s">
        <v>198</v>
      </c>
      <c r="G243" s="17">
        <v>2183</v>
      </c>
      <c r="H243" s="17">
        <v>4085</v>
      </c>
      <c r="I243" s="18" t="s">
        <v>2137</v>
      </c>
      <c r="J243" s="52" t="s">
        <v>50</v>
      </c>
      <c r="K243" s="10"/>
      <c r="L243" s="60"/>
    </row>
    <row r="244" spans="1:12" ht="28.5" customHeight="1" x14ac:dyDescent="0.2">
      <c r="A244" s="44">
        <f t="shared" si="4"/>
        <v>238</v>
      </c>
      <c r="B244" s="15" t="s">
        <v>1238</v>
      </c>
      <c r="C244" s="15" t="s">
        <v>17</v>
      </c>
      <c r="D244" s="15"/>
      <c r="E244" s="56">
        <v>2016.03</v>
      </c>
      <c r="F244" s="16" t="s">
        <v>120</v>
      </c>
      <c r="G244" s="17">
        <v>1494</v>
      </c>
      <c r="H244" s="17">
        <v>2749</v>
      </c>
      <c r="I244" s="18" t="s">
        <v>2212</v>
      </c>
      <c r="J244" s="52" t="s">
        <v>50</v>
      </c>
      <c r="K244" s="10"/>
      <c r="L244" s="60"/>
    </row>
    <row r="245" spans="1:12" ht="28.5" customHeight="1" x14ac:dyDescent="0.2">
      <c r="A245" s="44">
        <f t="shared" si="4"/>
        <v>239</v>
      </c>
      <c r="B245" s="15" t="s">
        <v>1588</v>
      </c>
      <c r="C245" s="15" t="s">
        <v>17</v>
      </c>
      <c r="D245" s="11"/>
      <c r="E245" s="56">
        <v>2016.03</v>
      </c>
      <c r="F245" s="16" t="s">
        <v>120</v>
      </c>
      <c r="G245" s="17">
        <v>1331</v>
      </c>
      <c r="H245" s="17">
        <v>2622</v>
      </c>
      <c r="I245" s="18" t="s">
        <v>2213</v>
      </c>
      <c r="J245" s="52" t="s">
        <v>50</v>
      </c>
      <c r="K245" s="10"/>
      <c r="L245" s="60"/>
    </row>
    <row r="246" spans="1:12" ht="28.5" customHeight="1" x14ac:dyDescent="0.2">
      <c r="A246" s="44">
        <f t="shared" si="4"/>
        <v>240</v>
      </c>
      <c r="B246" s="15" t="s">
        <v>1589</v>
      </c>
      <c r="C246" s="15" t="s">
        <v>17</v>
      </c>
      <c r="D246" s="11"/>
      <c r="E246" s="56">
        <v>2016.03</v>
      </c>
      <c r="F246" s="16" t="s">
        <v>247</v>
      </c>
      <c r="G246" s="17">
        <v>644</v>
      </c>
      <c r="H246" s="17">
        <v>1512</v>
      </c>
      <c r="I246" s="18" t="s">
        <v>2350</v>
      </c>
      <c r="J246" s="52" t="s">
        <v>50</v>
      </c>
      <c r="K246" s="10"/>
      <c r="L246" s="60"/>
    </row>
    <row r="247" spans="1:12" ht="28.5" customHeight="1" x14ac:dyDescent="0.2">
      <c r="A247" s="44">
        <f t="shared" si="4"/>
        <v>241</v>
      </c>
      <c r="B247" s="15" t="s">
        <v>1590</v>
      </c>
      <c r="C247" s="15" t="s">
        <v>17</v>
      </c>
      <c r="D247" s="11"/>
      <c r="E247" s="56">
        <v>2016.05</v>
      </c>
      <c r="F247" s="16" t="s">
        <v>202</v>
      </c>
      <c r="G247" s="17">
        <v>1536</v>
      </c>
      <c r="H247" s="17">
        <v>2535</v>
      </c>
      <c r="I247" s="18" t="s">
        <v>2137</v>
      </c>
      <c r="J247" s="52" t="s">
        <v>50</v>
      </c>
      <c r="K247" s="10"/>
      <c r="L247" s="60"/>
    </row>
    <row r="248" spans="1:12" ht="28.5" customHeight="1" x14ac:dyDescent="0.2">
      <c r="A248" s="44">
        <f t="shared" si="4"/>
        <v>242</v>
      </c>
      <c r="B248" s="15" t="s">
        <v>1591</v>
      </c>
      <c r="C248" s="15" t="s">
        <v>17</v>
      </c>
      <c r="D248" s="15"/>
      <c r="E248" s="56">
        <v>2016.05</v>
      </c>
      <c r="F248" s="16" t="s">
        <v>102</v>
      </c>
      <c r="G248" s="17">
        <v>2694</v>
      </c>
      <c r="H248" s="17">
        <v>7507</v>
      </c>
      <c r="I248" s="18" t="s">
        <v>2137</v>
      </c>
      <c r="J248" s="52" t="s">
        <v>50</v>
      </c>
      <c r="K248" s="10"/>
      <c r="L248" s="60"/>
    </row>
    <row r="249" spans="1:12" ht="28.5" customHeight="1" x14ac:dyDescent="0.2">
      <c r="A249" s="44">
        <f t="shared" si="4"/>
        <v>243</v>
      </c>
      <c r="B249" s="15" t="s">
        <v>2355</v>
      </c>
      <c r="C249" s="15" t="s">
        <v>17</v>
      </c>
      <c r="D249" s="15"/>
      <c r="E249" s="56">
        <v>2016.06</v>
      </c>
      <c r="F249" s="16" t="s">
        <v>175</v>
      </c>
      <c r="G249" s="17">
        <v>1335</v>
      </c>
      <c r="H249" s="17">
        <v>3054</v>
      </c>
      <c r="I249" s="18" t="s">
        <v>4</v>
      </c>
      <c r="J249" s="52" t="s">
        <v>50</v>
      </c>
      <c r="K249" s="10"/>
      <c r="L249" s="60"/>
    </row>
    <row r="250" spans="1:12" ht="28.5" customHeight="1" x14ac:dyDescent="0.2">
      <c r="A250" s="44">
        <f t="shared" si="4"/>
        <v>244</v>
      </c>
      <c r="B250" s="15" t="s">
        <v>1592</v>
      </c>
      <c r="C250" s="15" t="s">
        <v>17</v>
      </c>
      <c r="D250" s="11"/>
      <c r="E250" s="56">
        <v>2016.06</v>
      </c>
      <c r="F250" s="16" t="s">
        <v>185</v>
      </c>
      <c r="G250" s="17">
        <v>937</v>
      </c>
      <c r="H250" s="17">
        <v>1707</v>
      </c>
      <c r="I250" s="18" t="s">
        <v>2137</v>
      </c>
      <c r="J250" s="52" t="s">
        <v>50</v>
      </c>
      <c r="K250" s="10"/>
      <c r="L250" s="60"/>
    </row>
    <row r="251" spans="1:12" ht="28.5" customHeight="1" x14ac:dyDescent="0.2">
      <c r="A251" s="44">
        <f t="shared" si="4"/>
        <v>245</v>
      </c>
      <c r="B251" s="15" t="s">
        <v>1593</v>
      </c>
      <c r="C251" s="15" t="s">
        <v>17</v>
      </c>
      <c r="D251" s="15"/>
      <c r="E251" s="56">
        <v>2016.07</v>
      </c>
      <c r="F251" s="16" t="s">
        <v>88</v>
      </c>
      <c r="G251" s="17">
        <v>2120</v>
      </c>
      <c r="H251" s="17">
        <v>3665</v>
      </c>
      <c r="I251" s="18" t="s">
        <v>2137</v>
      </c>
      <c r="J251" s="52" t="s">
        <v>50</v>
      </c>
      <c r="K251" s="10"/>
      <c r="L251" s="60"/>
    </row>
    <row r="252" spans="1:12" ht="28.5" customHeight="1" x14ac:dyDescent="0.2">
      <c r="A252" s="44">
        <f t="shared" si="4"/>
        <v>246</v>
      </c>
      <c r="B252" s="15" t="s">
        <v>1594</v>
      </c>
      <c r="C252" s="15" t="s">
        <v>17</v>
      </c>
      <c r="D252" s="15"/>
      <c r="E252" s="56">
        <v>2016.07</v>
      </c>
      <c r="F252" s="16" t="s">
        <v>212</v>
      </c>
      <c r="G252" s="17">
        <v>1011</v>
      </c>
      <c r="H252" s="17">
        <v>2008</v>
      </c>
      <c r="I252" s="18" t="s">
        <v>2137</v>
      </c>
      <c r="J252" s="52" t="s">
        <v>50</v>
      </c>
      <c r="K252" s="10"/>
      <c r="L252" s="60"/>
    </row>
    <row r="253" spans="1:12" ht="28.5" customHeight="1" x14ac:dyDescent="0.2">
      <c r="A253" s="44">
        <f t="shared" si="4"/>
        <v>247</v>
      </c>
      <c r="B253" s="15" t="s">
        <v>2364</v>
      </c>
      <c r="C253" s="15" t="s">
        <v>17</v>
      </c>
      <c r="D253" s="11"/>
      <c r="E253" s="56">
        <v>2016.08</v>
      </c>
      <c r="F253" s="16" t="s">
        <v>127</v>
      </c>
      <c r="G253" s="17">
        <v>1224</v>
      </c>
      <c r="H253" s="17">
        <v>1867</v>
      </c>
      <c r="I253" s="18" t="s">
        <v>2137</v>
      </c>
      <c r="J253" s="52" t="s">
        <v>50</v>
      </c>
      <c r="K253" s="9"/>
      <c r="L253" s="60"/>
    </row>
    <row r="254" spans="1:12" ht="28.5" customHeight="1" x14ac:dyDescent="0.2">
      <c r="A254" s="44">
        <f t="shared" ref="A254:A285" si="5">ROW()-6</f>
        <v>248</v>
      </c>
      <c r="B254" s="15" t="s">
        <v>1595</v>
      </c>
      <c r="C254" s="15" t="s">
        <v>17</v>
      </c>
      <c r="D254" s="11"/>
      <c r="E254" s="56">
        <v>2016.09</v>
      </c>
      <c r="F254" s="16" t="s">
        <v>102</v>
      </c>
      <c r="G254" s="17">
        <v>4187</v>
      </c>
      <c r="H254" s="17">
        <v>7263</v>
      </c>
      <c r="I254" s="18" t="s">
        <v>40</v>
      </c>
      <c r="J254" s="52" t="s">
        <v>50</v>
      </c>
      <c r="K254" s="10"/>
      <c r="L254" s="60"/>
    </row>
    <row r="255" spans="1:12" ht="28.5" customHeight="1" x14ac:dyDescent="0.2">
      <c r="A255" s="44">
        <f t="shared" si="5"/>
        <v>249</v>
      </c>
      <c r="B255" s="15" t="s">
        <v>1596</v>
      </c>
      <c r="C255" s="15" t="s">
        <v>17</v>
      </c>
      <c r="D255" s="11"/>
      <c r="E255" s="56">
        <v>2016.09</v>
      </c>
      <c r="F255" s="16" t="s">
        <v>171</v>
      </c>
      <c r="G255" s="17">
        <v>1339</v>
      </c>
      <c r="H255" s="17">
        <v>2138</v>
      </c>
      <c r="I255" s="18" t="s">
        <v>40</v>
      </c>
      <c r="J255" s="52" t="s">
        <v>50</v>
      </c>
      <c r="K255" s="10"/>
      <c r="L255" s="60"/>
    </row>
    <row r="256" spans="1:12" ht="28.5" customHeight="1" x14ac:dyDescent="0.2">
      <c r="A256" s="44">
        <f t="shared" si="5"/>
        <v>250</v>
      </c>
      <c r="B256" s="15" t="s">
        <v>1597</v>
      </c>
      <c r="C256" s="15" t="s">
        <v>17</v>
      </c>
      <c r="D256" s="11"/>
      <c r="E256" s="56">
        <v>2016.09</v>
      </c>
      <c r="F256" s="16" t="s">
        <v>172</v>
      </c>
      <c r="G256" s="17">
        <v>4843</v>
      </c>
      <c r="H256" s="17">
        <v>9636</v>
      </c>
      <c r="I256" s="18" t="s">
        <v>4</v>
      </c>
      <c r="J256" s="52" t="s">
        <v>50</v>
      </c>
      <c r="K256" s="10"/>
      <c r="L256" s="60"/>
    </row>
    <row r="257" spans="1:12" ht="28.5" customHeight="1" x14ac:dyDescent="0.2">
      <c r="A257" s="44">
        <f t="shared" si="5"/>
        <v>251</v>
      </c>
      <c r="B257" s="15" t="s">
        <v>1598</v>
      </c>
      <c r="C257" s="15" t="s">
        <v>17</v>
      </c>
      <c r="D257" s="11"/>
      <c r="E257" s="56" t="s">
        <v>2378</v>
      </c>
      <c r="F257" s="16" t="s">
        <v>180</v>
      </c>
      <c r="G257" s="17">
        <v>262</v>
      </c>
      <c r="H257" s="17">
        <v>528</v>
      </c>
      <c r="I257" s="18" t="s">
        <v>4</v>
      </c>
      <c r="J257" s="52" t="s">
        <v>50</v>
      </c>
      <c r="K257" s="10"/>
      <c r="L257" s="60"/>
    </row>
    <row r="258" spans="1:12" ht="28.5" customHeight="1" x14ac:dyDescent="0.2">
      <c r="A258" s="44">
        <f t="shared" si="5"/>
        <v>252</v>
      </c>
      <c r="B258" s="15" t="s">
        <v>1599</v>
      </c>
      <c r="C258" s="15" t="s">
        <v>17</v>
      </c>
      <c r="D258" s="11"/>
      <c r="E258" s="56">
        <v>2016.12</v>
      </c>
      <c r="F258" s="16" t="s">
        <v>131</v>
      </c>
      <c r="G258" s="17">
        <v>1756</v>
      </c>
      <c r="H258" s="17">
        <v>3043</v>
      </c>
      <c r="I258" s="18" t="s">
        <v>40</v>
      </c>
      <c r="J258" s="22" t="s">
        <v>50</v>
      </c>
      <c r="K258" s="10"/>
      <c r="L258" s="60"/>
    </row>
    <row r="259" spans="1:12" ht="28.5" customHeight="1" x14ac:dyDescent="0.2">
      <c r="A259" s="44">
        <f t="shared" si="5"/>
        <v>253</v>
      </c>
      <c r="B259" s="15" t="s">
        <v>1600</v>
      </c>
      <c r="C259" s="15" t="s">
        <v>17</v>
      </c>
      <c r="D259" s="11"/>
      <c r="E259" s="56">
        <v>2016.12</v>
      </c>
      <c r="F259" s="16" t="s">
        <v>120</v>
      </c>
      <c r="G259" s="17">
        <v>2434</v>
      </c>
      <c r="H259" s="17">
        <v>5399</v>
      </c>
      <c r="I259" s="18" t="s">
        <v>4</v>
      </c>
      <c r="J259" s="22" t="s">
        <v>50</v>
      </c>
      <c r="K259" s="10"/>
      <c r="L259" s="60"/>
    </row>
    <row r="260" spans="1:12" ht="28.5" customHeight="1" x14ac:dyDescent="0.2">
      <c r="A260" s="44">
        <f t="shared" si="5"/>
        <v>254</v>
      </c>
      <c r="B260" s="15" t="s">
        <v>1601</v>
      </c>
      <c r="C260" s="11" t="s">
        <v>17</v>
      </c>
      <c r="D260" s="16"/>
      <c r="E260" s="56">
        <v>2017.01</v>
      </c>
      <c r="F260" s="16" t="s">
        <v>142</v>
      </c>
      <c r="G260" s="20">
        <v>477</v>
      </c>
      <c r="H260" s="17">
        <v>795</v>
      </c>
      <c r="I260" s="18" t="s">
        <v>40</v>
      </c>
      <c r="J260" s="22" t="s">
        <v>50</v>
      </c>
      <c r="K260" s="10"/>
      <c r="L260" s="60"/>
    </row>
    <row r="261" spans="1:12" ht="28.5" customHeight="1" x14ac:dyDescent="0.2">
      <c r="A261" s="44">
        <f t="shared" si="5"/>
        <v>255</v>
      </c>
      <c r="B261" s="15" t="s">
        <v>1602</v>
      </c>
      <c r="C261" s="15" t="s">
        <v>17</v>
      </c>
      <c r="D261" s="11"/>
      <c r="E261" s="56">
        <v>2017.02</v>
      </c>
      <c r="F261" s="16" t="s">
        <v>129</v>
      </c>
      <c r="G261" s="20">
        <v>181</v>
      </c>
      <c r="H261" s="17">
        <v>344</v>
      </c>
      <c r="I261" s="22" t="s">
        <v>2208</v>
      </c>
      <c r="J261" s="22" t="s">
        <v>50</v>
      </c>
      <c r="K261" s="10"/>
      <c r="L261" s="60"/>
    </row>
    <row r="262" spans="1:12" ht="28.5" customHeight="1" x14ac:dyDescent="0.2">
      <c r="A262" s="44">
        <f t="shared" si="5"/>
        <v>256</v>
      </c>
      <c r="B262" s="15" t="s">
        <v>2415</v>
      </c>
      <c r="C262" s="15" t="s">
        <v>17</v>
      </c>
      <c r="D262" s="11"/>
      <c r="E262" s="56">
        <v>2017.03</v>
      </c>
      <c r="F262" s="16" t="s">
        <v>159</v>
      </c>
      <c r="G262" s="17">
        <v>11325</v>
      </c>
      <c r="H262" s="17">
        <v>21168</v>
      </c>
      <c r="I262" s="18" t="s">
        <v>40</v>
      </c>
      <c r="J262" s="22" t="s">
        <v>50</v>
      </c>
      <c r="K262" s="10"/>
      <c r="L262" s="60"/>
    </row>
    <row r="263" spans="1:12" ht="28.5" customHeight="1" x14ac:dyDescent="0.2">
      <c r="A263" s="44">
        <f t="shared" si="5"/>
        <v>257</v>
      </c>
      <c r="B263" s="25" t="s">
        <v>2426</v>
      </c>
      <c r="C263" s="11" t="s">
        <v>17</v>
      </c>
      <c r="D263" s="16"/>
      <c r="E263" s="56">
        <v>2017.04</v>
      </c>
      <c r="F263" s="16" t="s">
        <v>129</v>
      </c>
      <c r="G263" s="17">
        <v>436</v>
      </c>
      <c r="H263" s="17">
        <v>751</v>
      </c>
      <c r="I263" s="18" t="s">
        <v>4</v>
      </c>
      <c r="J263" s="22" t="s">
        <v>50</v>
      </c>
      <c r="K263" s="10"/>
      <c r="L263" s="60"/>
    </row>
    <row r="264" spans="1:12" ht="28.5" customHeight="1" x14ac:dyDescent="0.2">
      <c r="A264" s="44">
        <f t="shared" si="5"/>
        <v>258</v>
      </c>
      <c r="B264" s="25" t="s">
        <v>2427</v>
      </c>
      <c r="C264" s="11" t="s">
        <v>17</v>
      </c>
      <c r="D264" s="16"/>
      <c r="E264" s="56">
        <v>2017.04</v>
      </c>
      <c r="F264" s="16" t="s">
        <v>99</v>
      </c>
      <c r="G264" s="17">
        <v>609</v>
      </c>
      <c r="H264" s="17">
        <v>1217</v>
      </c>
      <c r="I264" s="18" t="s">
        <v>40</v>
      </c>
      <c r="J264" s="22" t="s">
        <v>50</v>
      </c>
      <c r="K264" s="10"/>
      <c r="L264" s="60"/>
    </row>
    <row r="265" spans="1:12" ht="28.5" customHeight="1" x14ac:dyDescent="0.2">
      <c r="A265" s="44">
        <f t="shared" si="5"/>
        <v>259</v>
      </c>
      <c r="B265" s="25" t="s">
        <v>2428</v>
      </c>
      <c r="C265" s="11" t="s">
        <v>17</v>
      </c>
      <c r="D265" s="16"/>
      <c r="E265" s="56">
        <v>2017.04</v>
      </c>
      <c r="F265" s="16" t="s">
        <v>163</v>
      </c>
      <c r="G265" s="17">
        <v>1220</v>
      </c>
      <c r="H265" s="17">
        <v>3079</v>
      </c>
      <c r="I265" s="18" t="s">
        <v>4</v>
      </c>
      <c r="J265" s="22" t="s">
        <v>50</v>
      </c>
      <c r="K265" s="10"/>
      <c r="L265" s="60"/>
    </row>
    <row r="266" spans="1:12" ht="28.5" customHeight="1" x14ac:dyDescent="0.2">
      <c r="A266" s="44">
        <f t="shared" si="5"/>
        <v>260</v>
      </c>
      <c r="B266" s="25" t="s">
        <v>2429</v>
      </c>
      <c r="C266" s="11" t="s">
        <v>17</v>
      </c>
      <c r="D266" s="16"/>
      <c r="E266" s="56">
        <v>2017.04</v>
      </c>
      <c r="F266" s="16" t="s">
        <v>165</v>
      </c>
      <c r="G266" s="17">
        <v>779</v>
      </c>
      <c r="H266" s="17">
        <v>2952</v>
      </c>
      <c r="I266" s="18" t="s">
        <v>2135</v>
      </c>
      <c r="J266" s="22" t="s">
        <v>50</v>
      </c>
      <c r="K266" s="10"/>
      <c r="L266" s="60"/>
    </row>
    <row r="267" spans="1:12" ht="28.5" customHeight="1" x14ac:dyDescent="0.2">
      <c r="A267" s="44">
        <f t="shared" si="5"/>
        <v>261</v>
      </c>
      <c r="B267" s="25" t="s">
        <v>2430</v>
      </c>
      <c r="C267" s="11" t="s">
        <v>17</v>
      </c>
      <c r="D267" s="16"/>
      <c r="E267" s="56">
        <v>2017.04</v>
      </c>
      <c r="F267" s="16" t="s">
        <v>165</v>
      </c>
      <c r="G267" s="17">
        <v>1495</v>
      </c>
      <c r="H267" s="17">
        <v>1481</v>
      </c>
      <c r="I267" s="18" t="s">
        <v>2137</v>
      </c>
      <c r="J267" s="22" t="s">
        <v>50</v>
      </c>
      <c r="K267" s="10"/>
      <c r="L267" s="60"/>
    </row>
    <row r="268" spans="1:12" ht="28.5" customHeight="1" x14ac:dyDescent="0.2">
      <c r="A268" s="44">
        <f t="shared" si="5"/>
        <v>262</v>
      </c>
      <c r="B268" s="15" t="s">
        <v>2440</v>
      </c>
      <c r="C268" s="15" t="s">
        <v>17</v>
      </c>
      <c r="D268" s="16"/>
      <c r="E268" s="56">
        <v>2017.05</v>
      </c>
      <c r="F268" s="16" t="s">
        <v>124</v>
      </c>
      <c r="G268" s="17">
        <v>4200</v>
      </c>
      <c r="H268" s="17">
        <v>8294</v>
      </c>
      <c r="I268" s="18" t="s">
        <v>2137</v>
      </c>
      <c r="J268" s="22" t="s">
        <v>50</v>
      </c>
      <c r="K268" s="10"/>
      <c r="L268" s="60"/>
    </row>
    <row r="269" spans="1:12" ht="28.5" customHeight="1" x14ac:dyDescent="0.2">
      <c r="A269" s="44">
        <f t="shared" si="5"/>
        <v>263</v>
      </c>
      <c r="B269" s="15" t="s">
        <v>2441</v>
      </c>
      <c r="C269" s="15" t="s">
        <v>17</v>
      </c>
      <c r="D269" s="16"/>
      <c r="E269" s="56">
        <v>2017.05</v>
      </c>
      <c r="F269" s="16" t="s">
        <v>124</v>
      </c>
      <c r="G269" s="17">
        <v>3206</v>
      </c>
      <c r="H269" s="17">
        <v>7236</v>
      </c>
      <c r="I269" s="18" t="s">
        <v>2137</v>
      </c>
      <c r="J269" s="22" t="s">
        <v>50</v>
      </c>
      <c r="K269" s="10"/>
      <c r="L269" s="60"/>
    </row>
    <row r="270" spans="1:12" ht="28.5" customHeight="1" x14ac:dyDescent="0.2">
      <c r="A270" s="44">
        <f t="shared" si="5"/>
        <v>264</v>
      </c>
      <c r="B270" s="15" t="s">
        <v>1604</v>
      </c>
      <c r="C270" s="11" t="s">
        <v>17</v>
      </c>
      <c r="D270" s="16"/>
      <c r="E270" s="56">
        <v>2017.05</v>
      </c>
      <c r="F270" s="16" t="s">
        <v>81</v>
      </c>
      <c r="G270" s="17">
        <v>654</v>
      </c>
      <c r="H270" s="17">
        <v>1118</v>
      </c>
      <c r="I270" s="18" t="s">
        <v>4</v>
      </c>
      <c r="J270" s="22" t="s">
        <v>50</v>
      </c>
      <c r="K270" s="10"/>
      <c r="L270" s="60"/>
    </row>
    <row r="271" spans="1:12" ht="28.5" customHeight="1" x14ac:dyDescent="0.2">
      <c r="A271" s="44">
        <f t="shared" si="5"/>
        <v>265</v>
      </c>
      <c r="B271" s="15" t="s">
        <v>1605</v>
      </c>
      <c r="C271" s="11" t="s">
        <v>17</v>
      </c>
      <c r="D271" s="16"/>
      <c r="E271" s="56">
        <v>2017.05</v>
      </c>
      <c r="F271" s="16" t="s">
        <v>105</v>
      </c>
      <c r="G271" s="17">
        <v>4390</v>
      </c>
      <c r="H271" s="17">
        <v>8552</v>
      </c>
      <c r="I271" s="18" t="s">
        <v>2137</v>
      </c>
      <c r="J271" s="22" t="s">
        <v>50</v>
      </c>
      <c r="K271" s="10"/>
      <c r="L271" s="60"/>
    </row>
    <row r="272" spans="1:12" ht="28.5" customHeight="1" x14ac:dyDescent="0.2">
      <c r="A272" s="44">
        <f t="shared" si="5"/>
        <v>266</v>
      </c>
      <c r="B272" s="25" t="s">
        <v>1606</v>
      </c>
      <c r="C272" s="25" t="s">
        <v>17</v>
      </c>
      <c r="D272" s="11"/>
      <c r="E272" s="56">
        <v>2017.06</v>
      </c>
      <c r="F272" s="16" t="s">
        <v>111</v>
      </c>
      <c r="G272" s="17">
        <v>4962</v>
      </c>
      <c r="H272" s="17">
        <v>8515</v>
      </c>
      <c r="I272" s="18" t="s">
        <v>40</v>
      </c>
      <c r="J272" s="52" t="s">
        <v>50</v>
      </c>
      <c r="K272" s="10"/>
      <c r="L272" s="60"/>
    </row>
    <row r="273" spans="1:12" ht="28.5" customHeight="1" x14ac:dyDescent="0.2">
      <c r="A273" s="44">
        <f t="shared" si="5"/>
        <v>267</v>
      </c>
      <c r="B273" s="25" t="s">
        <v>1607</v>
      </c>
      <c r="C273" s="11" t="s">
        <v>17</v>
      </c>
      <c r="D273" s="11"/>
      <c r="E273" s="56">
        <v>2017.07</v>
      </c>
      <c r="F273" s="16" t="s">
        <v>99</v>
      </c>
      <c r="G273" s="17">
        <v>1365</v>
      </c>
      <c r="H273" s="17">
        <v>2557</v>
      </c>
      <c r="I273" s="18" t="s">
        <v>2137</v>
      </c>
      <c r="J273" s="52" t="s">
        <v>50</v>
      </c>
      <c r="K273" s="10"/>
      <c r="L273" s="60"/>
    </row>
    <row r="274" spans="1:12" ht="28.5" customHeight="1" x14ac:dyDescent="0.2">
      <c r="A274" s="44">
        <f t="shared" si="5"/>
        <v>268</v>
      </c>
      <c r="B274" s="25" t="s">
        <v>1609</v>
      </c>
      <c r="C274" s="11" t="s">
        <v>17</v>
      </c>
      <c r="D274" s="11"/>
      <c r="E274" s="56">
        <v>2017.07</v>
      </c>
      <c r="F274" s="16" t="s">
        <v>90</v>
      </c>
      <c r="G274" s="17">
        <v>2534</v>
      </c>
      <c r="H274" s="17">
        <v>5623</v>
      </c>
      <c r="I274" s="18" t="s">
        <v>2174</v>
      </c>
      <c r="J274" s="52" t="s">
        <v>50</v>
      </c>
      <c r="K274" s="10"/>
      <c r="L274" s="60"/>
    </row>
    <row r="275" spans="1:12" ht="28.5" customHeight="1" x14ac:dyDescent="0.2">
      <c r="A275" s="44">
        <f t="shared" si="5"/>
        <v>269</v>
      </c>
      <c r="B275" s="25" t="s">
        <v>1610</v>
      </c>
      <c r="C275" s="11" t="s">
        <v>17</v>
      </c>
      <c r="D275" s="11"/>
      <c r="E275" s="56">
        <v>2017.07</v>
      </c>
      <c r="F275" s="16" t="s">
        <v>89</v>
      </c>
      <c r="G275" s="17">
        <v>1572</v>
      </c>
      <c r="H275" s="17">
        <v>3009</v>
      </c>
      <c r="I275" s="18" t="s">
        <v>2194</v>
      </c>
      <c r="J275" s="52" t="s">
        <v>50</v>
      </c>
      <c r="K275" s="10"/>
      <c r="L275" s="60"/>
    </row>
    <row r="276" spans="1:12" ht="28.5" customHeight="1" x14ac:dyDescent="0.2">
      <c r="A276" s="44">
        <f t="shared" si="5"/>
        <v>270</v>
      </c>
      <c r="B276" s="25" t="s">
        <v>1611</v>
      </c>
      <c r="C276" s="15" t="s">
        <v>17</v>
      </c>
      <c r="D276" s="15"/>
      <c r="E276" s="56">
        <v>2017.07</v>
      </c>
      <c r="F276" s="16" t="s">
        <v>88</v>
      </c>
      <c r="G276" s="17">
        <v>1710</v>
      </c>
      <c r="H276" s="17">
        <v>4495</v>
      </c>
      <c r="I276" s="18" t="s">
        <v>2194</v>
      </c>
      <c r="J276" s="52" t="s">
        <v>50</v>
      </c>
      <c r="K276" s="10"/>
      <c r="L276" s="60"/>
    </row>
    <row r="277" spans="1:12" ht="28.5" customHeight="1" x14ac:dyDescent="0.2">
      <c r="A277" s="44">
        <f t="shared" si="5"/>
        <v>271</v>
      </c>
      <c r="B277" s="25" t="s">
        <v>1262</v>
      </c>
      <c r="C277" s="25" t="s">
        <v>17</v>
      </c>
      <c r="D277" s="15"/>
      <c r="E277" s="56">
        <v>2017.07</v>
      </c>
      <c r="F277" s="16" t="s">
        <v>92</v>
      </c>
      <c r="G277" s="17">
        <v>1254</v>
      </c>
      <c r="H277" s="17">
        <v>1784</v>
      </c>
      <c r="I277" s="18" t="s">
        <v>2135</v>
      </c>
      <c r="J277" s="52" t="s">
        <v>50</v>
      </c>
      <c r="K277" s="10"/>
      <c r="L277" s="60"/>
    </row>
    <row r="278" spans="1:12" ht="28.5" customHeight="1" x14ac:dyDescent="0.2">
      <c r="A278" s="44">
        <f t="shared" si="5"/>
        <v>272</v>
      </c>
      <c r="B278" s="25" t="s">
        <v>1612</v>
      </c>
      <c r="C278" s="11" t="s">
        <v>17</v>
      </c>
      <c r="D278" s="16"/>
      <c r="E278" s="56">
        <v>2017.08</v>
      </c>
      <c r="F278" s="16" t="s">
        <v>79</v>
      </c>
      <c r="G278" s="17">
        <v>1359</v>
      </c>
      <c r="H278" s="17">
        <v>3120</v>
      </c>
      <c r="I278" s="18" t="s">
        <v>2</v>
      </c>
      <c r="J278" s="52" t="s">
        <v>50</v>
      </c>
      <c r="K278" s="10"/>
      <c r="L278" s="60"/>
    </row>
    <row r="279" spans="1:12" ht="28.5" customHeight="1" x14ac:dyDescent="0.2">
      <c r="A279" s="44">
        <f t="shared" si="5"/>
        <v>273</v>
      </c>
      <c r="B279" s="25" t="s">
        <v>1613</v>
      </c>
      <c r="C279" s="15" t="s">
        <v>17</v>
      </c>
      <c r="D279" s="15"/>
      <c r="E279" s="56">
        <v>2017.09</v>
      </c>
      <c r="F279" s="16" t="s">
        <v>2462</v>
      </c>
      <c r="G279" s="17">
        <v>952</v>
      </c>
      <c r="H279" s="17">
        <v>1861</v>
      </c>
      <c r="I279" s="18" t="s">
        <v>4</v>
      </c>
      <c r="J279" s="52" t="s">
        <v>50</v>
      </c>
      <c r="K279" s="10"/>
      <c r="L279" s="60"/>
    </row>
    <row r="280" spans="1:12" ht="28.5" customHeight="1" x14ac:dyDescent="0.2">
      <c r="A280" s="44">
        <f t="shared" si="5"/>
        <v>274</v>
      </c>
      <c r="B280" s="25" t="s">
        <v>1614</v>
      </c>
      <c r="C280" s="11" t="s">
        <v>17</v>
      </c>
      <c r="D280" s="11"/>
      <c r="E280" s="56">
        <v>2017.09</v>
      </c>
      <c r="F280" s="16" t="s">
        <v>2463</v>
      </c>
      <c r="G280" s="17">
        <v>301</v>
      </c>
      <c r="H280" s="17">
        <v>618</v>
      </c>
      <c r="I280" s="18" t="s">
        <v>41</v>
      </c>
      <c r="J280" s="52" t="s">
        <v>50</v>
      </c>
      <c r="K280" s="10"/>
      <c r="L280" s="60"/>
    </row>
    <row r="281" spans="1:12" ht="28.5" customHeight="1" x14ac:dyDescent="0.2">
      <c r="A281" s="44">
        <f t="shared" si="5"/>
        <v>275</v>
      </c>
      <c r="B281" s="25" t="s">
        <v>1615</v>
      </c>
      <c r="C281" s="11" t="s">
        <v>17</v>
      </c>
      <c r="D281" s="11"/>
      <c r="E281" s="56" t="s">
        <v>2467</v>
      </c>
      <c r="F281" s="16" t="s">
        <v>212</v>
      </c>
      <c r="G281" s="17">
        <v>1280</v>
      </c>
      <c r="H281" s="17">
        <v>3473</v>
      </c>
      <c r="I281" s="18" t="s">
        <v>2</v>
      </c>
      <c r="J281" s="52" t="s">
        <v>50</v>
      </c>
      <c r="K281" s="10"/>
      <c r="L281" s="60"/>
    </row>
    <row r="282" spans="1:12" ht="28.5" customHeight="1" x14ac:dyDescent="0.2">
      <c r="A282" s="44">
        <f t="shared" si="5"/>
        <v>276</v>
      </c>
      <c r="B282" s="25" t="s">
        <v>1616</v>
      </c>
      <c r="C282" s="11" t="s">
        <v>17</v>
      </c>
      <c r="D282" s="11"/>
      <c r="E282" s="56">
        <v>2017.11</v>
      </c>
      <c r="F282" s="16" t="s">
        <v>507</v>
      </c>
      <c r="G282" s="17">
        <v>2400</v>
      </c>
      <c r="H282" s="17">
        <v>6083</v>
      </c>
      <c r="I282" s="18" t="s">
        <v>40</v>
      </c>
      <c r="J282" s="52" t="s">
        <v>50</v>
      </c>
      <c r="K282" s="10"/>
      <c r="L282" s="60"/>
    </row>
    <row r="283" spans="1:12" ht="28.5" customHeight="1" x14ac:dyDescent="0.2">
      <c r="A283" s="44">
        <f t="shared" si="5"/>
        <v>277</v>
      </c>
      <c r="B283" s="25" t="s">
        <v>1120</v>
      </c>
      <c r="C283" s="15" t="s">
        <v>17</v>
      </c>
      <c r="D283" s="16"/>
      <c r="E283" s="56">
        <v>2017.12</v>
      </c>
      <c r="F283" s="26" t="s">
        <v>2473</v>
      </c>
      <c r="G283" s="17">
        <v>1969</v>
      </c>
      <c r="H283" s="17">
        <v>4510</v>
      </c>
      <c r="I283" s="18" t="s">
        <v>2241</v>
      </c>
      <c r="J283" s="52" t="s">
        <v>50</v>
      </c>
      <c r="K283" s="10" t="s">
        <v>2474</v>
      </c>
      <c r="L283" s="60"/>
    </row>
    <row r="284" spans="1:12" ht="28.5" customHeight="1" x14ac:dyDescent="0.2">
      <c r="A284" s="44">
        <f t="shared" si="5"/>
        <v>278</v>
      </c>
      <c r="B284" s="25" t="s">
        <v>1120</v>
      </c>
      <c r="C284" s="15" t="s">
        <v>17</v>
      </c>
      <c r="D284" s="16"/>
      <c r="E284" s="56">
        <v>2017.12</v>
      </c>
      <c r="F284" s="26" t="s">
        <v>2475</v>
      </c>
      <c r="G284" s="17">
        <v>1905</v>
      </c>
      <c r="H284" s="17">
        <v>4199</v>
      </c>
      <c r="I284" s="18" t="s">
        <v>2137</v>
      </c>
      <c r="J284" s="52" t="s">
        <v>50</v>
      </c>
      <c r="K284" s="10" t="s">
        <v>2474</v>
      </c>
      <c r="L284" s="60"/>
    </row>
    <row r="285" spans="1:12" ht="28.5" customHeight="1" x14ac:dyDescent="0.2">
      <c r="A285" s="44">
        <f t="shared" si="5"/>
        <v>279</v>
      </c>
      <c r="B285" s="25" t="s">
        <v>1120</v>
      </c>
      <c r="C285" s="15" t="s">
        <v>17</v>
      </c>
      <c r="D285" s="16"/>
      <c r="E285" s="56">
        <v>2017.12</v>
      </c>
      <c r="F285" s="26" t="s">
        <v>2473</v>
      </c>
      <c r="G285" s="17">
        <v>2312</v>
      </c>
      <c r="H285" s="17">
        <v>5044</v>
      </c>
      <c r="I285" s="18" t="s">
        <v>2137</v>
      </c>
      <c r="J285" s="52" t="s">
        <v>50</v>
      </c>
      <c r="K285" s="10" t="s">
        <v>2476</v>
      </c>
      <c r="L285" s="60"/>
    </row>
    <row r="286" spans="1:12" ht="28.5" customHeight="1" x14ac:dyDescent="0.2">
      <c r="A286" s="44">
        <f t="shared" ref="A286:A317" si="6">ROW()-6</f>
        <v>280</v>
      </c>
      <c r="B286" s="25" t="s">
        <v>1618</v>
      </c>
      <c r="C286" s="11" t="s">
        <v>17</v>
      </c>
      <c r="D286" s="16"/>
      <c r="E286" s="56">
        <v>2017.12</v>
      </c>
      <c r="F286" s="26" t="s">
        <v>513</v>
      </c>
      <c r="G286" s="17">
        <v>722</v>
      </c>
      <c r="H286" s="17">
        <v>1885</v>
      </c>
      <c r="I286" s="18" t="s">
        <v>4</v>
      </c>
      <c r="J286" s="52" t="s">
        <v>50</v>
      </c>
      <c r="K286" s="10"/>
      <c r="L286" s="60"/>
    </row>
    <row r="287" spans="1:12" ht="28.5" customHeight="1" x14ac:dyDescent="0.2">
      <c r="A287" s="44">
        <f t="shared" si="6"/>
        <v>281</v>
      </c>
      <c r="B287" s="25" t="s">
        <v>1275</v>
      </c>
      <c r="C287" s="25" t="s">
        <v>17</v>
      </c>
      <c r="D287" s="15"/>
      <c r="E287" s="56">
        <v>2017.12</v>
      </c>
      <c r="F287" s="26" t="s">
        <v>392</v>
      </c>
      <c r="G287" s="17">
        <v>816</v>
      </c>
      <c r="H287" s="17">
        <v>1712</v>
      </c>
      <c r="I287" s="18" t="s">
        <v>4</v>
      </c>
      <c r="J287" s="52" t="s">
        <v>50</v>
      </c>
      <c r="K287" s="10"/>
      <c r="L287" s="60"/>
    </row>
    <row r="288" spans="1:12" ht="28.5" customHeight="1" x14ac:dyDescent="0.2">
      <c r="A288" s="44">
        <f t="shared" si="6"/>
        <v>282</v>
      </c>
      <c r="B288" s="25" t="s">
        <v>1619</v>
      </c>
      <c r="C288" s="11" t="s">
        <v>17</v>
      </c>
      <c r="D288" s="11"/>
      <c r="E288" s="56">
        <v>2018.01</v>
      </c>
      <c r="F288" s="16" t="s">
        <v>2478</v>
      </c>
      <c r="G288" s="17">
        <v>342</v>
      </c>
      <c r="H288" s="17">
        <v>758</v>
      </c>
      <c r="I288" s="18" t="s">
        <v>40</v>
      </c>
      <c r="J288" s="52" t="s">
        <v>50</v>
      </c>
      <c r="K288" s="10"/>
      <c r="L288" s="60"/>
    </row>
    <row r="289" spans="1:12" ht="28.5" customHeight="1" x14ac:dyDescent="0.2">
      <c r="A289" s="44">
        <f t="shared" si="6"/>
        <v>283</v>
      </c>
      <c r="B289" s="25" t="s">
        <v>1620</v>
      </c>
      <c r="C289" s="25" t="s">
        <v>17</v>
      </c>
      <c r="D289" s="15"/>
      <c r="E289" s="56">
        <v>2018.02</v>
      </c>
      <c r="F289" s="16" t="s">
        <v>146</v>
      </c>
      <c r="G289" s="17">
        <v>6063</v>
      </c>
      <c r="H289" s="17">
        <v>12281</v>
      </c>
      <c r="I289" s="18" t="s">
        <v>2</v>
      </c>
      <c r="J289" s="52" t="s">
        <v>2103</v>
      </c>
      <c r="K289" s="10" t="s">
        <v>2474</v>
      </c>
      <c r="L289" s="60"/>
    </row>
    <row r="290" spans="1:12" ht="28.5" customHeight="1" x14ac:dyDescent="0.2">
      <c r="A290" s="44">
        <f t="shared" si="6"/>
        <v>284</v>
      </c>
      <c r="B290" s="25" t="s">
        <v>1621</v>
      </c>
      <c r="C290" s="11" t="s">
        <v>17</v>
      </c>
      <c r="D290" s="11"/>
      <c r="E290" s="56">
        <v>2018.03</v>
      </c>
      <c r="F290" s="16" t="s">
        <v>525</v>
      </c>
      <c r="G290" s="17">
        <v>3329</v>
      </c>
      <c r="H290" s="17">
        <v>5887</v>
      </c>
      <c r="I290" s="18" t="s">
        <v>2</v>
      </c>
      <c r="J290" s="52" t="s">
        <v>2495</v>
      </c>
      <c r="K290" s="10"/>
      <c r="L290" s="60"/>
    </row>
    <row r="291" spans="1:12" ht="28.5" customHeight="1" x14ac:dyDescent="0.2">
      <c r="A291" s="44">
        <f t="shared" si="6"/>
        <v>285</v>
      </c>
      <c r="B291" s="15" t="s">
        <v>1622</v>
      </c>
      <c r="C291" s="15" t="s">
        <v>17</v>
      </c>
      <c r="D291" s="15"/>
      <c r="E291" s="56">
        <v>2018.03</v>
      </c>
      <c r="F291" s="16" t="s">
        <v>530</v>
      </c>
      <c r="G291" s="17">
        <v>1713</v>
      </c>
      <c r="H291" s="17">
        <v>3564</v>
      </c>
      <c r="I291" s="18" t="s">
        <v>4</v>
      </c>
      <c r="J291" s="52" t="s">
        <v>2495</v>
      </c>
      <c r="K291" s="10"/>
      <c r="L291" s="60"/>
    </row>
    <row r="292" spans="1:12" ht="28.5" customHeight="1" x14ac:dyDescent="0.2">
      <c r="A292" s="44">
        <f t="shared" si="6"/>
        <v>286</v>
      </c>
      <c r="B292" s="25" t="s">
        <v>1127</v>
      </c>
      <c r="C292" s="15" t="s">
        <v>17</v>
      </c>
      <c r="D292" s="15"/>
      <c r="E292" s="56">
        <v>2018.04</v>
      </c>
      <c r="F292" s="26" t="s">
        <v>539</v>
      </c>
      <c r="G292" s="17">
        <v>13469</v>
      </c>
      <c r="H292" s="17">
        <v>26818</v>
      </c>
      <c r="I292" s="18" t="s">
        <v>2137</v>
      </c>
      <c r="J292" s="52" t="s">
        <v>2495</v>
      </c>
      <c r="K292" s="10"/>
      <c r="L292" s="60"/>
    </row>
    <row r="293" spans="1:12" ht="28.5" customHeight="1" x14ac:dyDescent="0.2">
      <c r="A293" s="44">
        <f t="shared" si="6"/>
        <v>287</v>
      </c>
      <c r="B293" s="15" t="s">
        <v>1623</v>
      </c>
      <c r="C293" s="15" t="s">
        <v>17</v>
      </c>
      <c r="D293" s="11"/>
      <c r="E293" s="56">
        <v>2018.05</v>
      </c>
      <c r="F293" s="16" t="s">
        <v>2522</v>
      </c>
      <c r="G293" s="17">
        <v>4182</v>
      </c>
      <c r="H293" s="17">
        <v>7921</v>
      </c>
      <c r="I293" s="18" t="s">
        <v>2</v>
      </c>
      <c r="J293" s="52" t="s">
        <v>2495</v>
      </c>
      <c r="K293" s="10"/>
      <c r="L293" s="60"/>
    </row>
    <row r="294" spans="1:12" ht="28.5" customHeight="1" x14ac:dyDescent="0.2">
      <c r="A294" s="44">
        <f t="shared" si="6"/>
        <v>288</v>
      </c>
      <c r="B294" s="25" t="s">
        <v>1860</v>
      </c>
      <c r="C294" s="15" t="s">
        <v>17</v>
      </c>
      <c r="D294" s="15"/>
      <c r="E294" s="56">
        <v>2018.06</v>
      </c>
      <c r="F294" s="16" t="s">
        <v>231</v>
      </c>
      <c r="G294" s="17">
        <v>4007</v>
      </c>
      <c r="H294" s="17">
        <v>9263</v>
      </c>
      <c r="I294" s="18" t="s">
        <v>2</v>
      </c>
      <c r="J294" s="52" t="s">
        <v>33</v>
      </c>
      <c r="K294" s="10"/>
      <c r="L294" s="60"/>
    </row>
    <row r="295" spans="1:12" ht="28.5" customHeight="1" x14ac:dyDescent="0.2">
      <c r="A295" s="44">
        <f t="shared" si="6"/>
        <v>289</v>
      </c>
      <c r="B295" s="25" t="s">
        <v>1624</v>
      </c>
      <c r="C295" s="15" t="s">
        <v>17</v>
      </c>
      <c r="D295" s="11"/>
      <c r="E295" s="56">
        <v>2018.06</v>
      </c>
      <c r="F295" s="16" t="s">
        <v>2526</v>
      </c>
      <c r="G295" s="17">
        <v>1261</v>
      </c>
      <c r="H295" s="17">
        <v>3821</v>
      </c>
      <c r="I295" s="18" t="s">
        <v>40</v>
      </c>
      <c r="J295" s="52" t="s">
        <v>2495</v>
      </c>
      <c r="K295" s="10"/>
      <c r="L295" s="60"/>
    </row>
    <row r="296" spans="1:12" s="62" customFormat="1" ht="28.5" customHeight="1" x14ac:dyDescent="0.2">
      <c r="A296" s="44">
        <f t="shared" si="6"/>
        <v>290</v>
      </c>
      <c r="B296" s="28" t="s">
        <v>1625</v>
      </c>
      <c r="C296" s="28" t="s">
        <v>17</v>
      </c>
      <c r="D296" s="11"/>
      <c r="E296" s="69">
        <v>2018.07</v>
      </c>
      <c r="F296" s="29" t="s">
        <v>2536</v>
      </c>
      <c r="G296" s="30">
        <v>3558</v>
      </c>
      <c r="H296" s="30">
        <v>9401</v>
      </c>
      <c r="I296" s="18" t="s">
        <v>1131</v>
      </c>
      <c r="J296" s="84" t="s">
        <v>2158</v>
      </c>
      <c r="K296" s="24"/>
      <c r="L296" s="60"/>
    </row>
    <row r="297" spans="1:12" s="62" customFormat="1" ht="28.5" customHeight="1" x14ac:dyDescent="0.2">
      <c r="A297" s="44">
        <f t="shared" si="6"/>
        <v>291</v>
      </c>
      <c r="B297" s="28" t="s">
        <v>1626</v>
      </c>
      <c r="C297" s="28" t="s">
        <v>17</v>
      </c>
      <c r="D297" s="11"/>
      <c r="E297" s="69">
        <v>2018.07</v>
      </c>
      <c r="F297" s="29" t="s">
        <v>2537</v>
      </c>
      <c r="G297" s="30">
        <v>170</v>
      </c>
      <c r="H297" s="30">
        <v>303</v>
      </c>
      <c r="I297" s="31" t="s">
        <v>4</v>
      </c>
      <c r="J297" s="84" t="s">
        <v>2495</v>
      </c>
      <c r="K297" s="24"/>
      <c r="L297" s="60"/>
    </row>
    <row r="298" spans="1:12" s="62" customFormat="1" ht="28.5" customHeight="1" x14ac:dyDescent="0.2">
      <c r="A298" s="44">
        <f t="shared" si="6"/>
        <v>292</v>
      </c>
      <c r="B298" s="28" t="s">
        <v>1627</v>
      </c>
      <c r="C298" s="28" t="s">
        <v>17</v>
      </c>
      <c r="D298" s="11"/>
      <c r="E298" s="69">
        <v>2018.07</v>
      </c>
      <c r="F298" s="29" t="s">
        <v>2538</v>
      </c>
      <c r="G298" s="30">
        <v>355</v>
      </c>
      <c r="H298" s="30">
        <v>788</v>
      </c>
      <c r="I298" s="31" t="s">
        <v>2137</v>
      </c>
      <c r="J298" s="84" t="s">
        <v>2495</v>
      </c>
      <c r="K298" s="24"/>
      <c r="L298" s="60"/>
    </row>
    <row r="299" spans="1:12" s="62" customFormat="1" ht="28.5" customHeight="1" x14ac:dyDescent="0.2">
      <c r="A299" s="44">
        <f t="shared" si="6"/>
        <v>293</v>
      </c>
      <c r="B299" s="28" t="s">
        <v>1627</v>
      </c>
      <c r="C299" s="28" t="s">
        <v>17</v>
      </c>
      <c r="D299" s="11"/>
      <c r="E299" s="69">
        <v>2018.07</v>
      </c>
      <c r="F299" s="29" t="s">
        <v>2539</v>
      </c>
      <c r="G299" s="30">
        <v>2063</v>
      </c>
      <c r="H299" s="30">
        <v>4392</v>
      </c>
      <c r="I299" s="31" t="s">
        <v>2241</v>
      </c>
      <c r="J299" s="84" t="s">
        <v>2540</v>
      </c>
      <c r="K299" s="24"/>
      <c r="L299" s="60"/>
    </row>
    <row r="300" spans="1:12" s="62" customFormat="1" ht="28.5" customHeight="1" x14ac:dyDescent="0.2">
      <c r="A300" s="44">
        <f t="shared" si="6"/>
        <v>294</v>
      </c>
      <c r="B300" s="27" t="s">
        <v>1628</v>
      </c>
      <c r="C300" s="28" t="s">
        <v>17</v>
      </c>
      <c r="D300" s="11"/>
      <c r="E300" s="69">
        <v>2018.07</v>
      </c>
      <c r="F300" s="29" t="s">
        <v>2541</v>
      </c>
      <c r="G300" s="30">
        <v>2769</v>
      </c>
      <c r="H300" s="30">
        <v>6877</v>
      </c>
      <c r="I300" s="31" t="s">
        <v>2241</v>
      </c>
      <c r="J300" s="84" t="s">
        <v>2495</v>
      </c>
      <c r="K300" s="24"/>
      <c r="L300" s="60"/>
    </row>
    <row r="301" spans="1:12" s="62" customFormat="1" ht="28.5" customHeight="1" x14ac:dyDescent="0.2">
      <c r="A301" s="44">
        <f t="shared" si="6"/>
        <v>295</v>
      </c>
      <c r="B301" s="15" t="s">
        <v>1629</v>
      </c>
      <c r="C301" s="11" t="s">
        <v>17</v>
      </c>
      <c r="D301" s="16"/>
      <c r="E301" s="56">
        <v>2018.08</v>
      </c>
      <c r="F301" s="32" t="s">
        <v>549</v>
      </c>
      <c r="G301" s="17">
        <v>2861</v>
      </c>
      <c r="H301" s="17">
        <v>6398</v>
      </c>
      <c r="I301" s="18" t="s">
        <v>2137</v>
      </c>
      <c r="J301" s="52" t="s">
        <v>2495</v>
      </c>
      <c r="K301" s="10"/>
      <c r="L301" s="60"/>
    </row>
    <row r="302" spans="1:12" ht="28.5" customHeight="1" x14ac:dyDescent="0.2">
      <c r="A302" s="44">
        <f t="shared" si="6"/>
        <v>296</v>
      </c>
      <c r="B302" s="15" t="s">
        <v>1630</v>
      </c>
      <c r="C302" s="11" t="s">
        <v>17</v>
      </c>
      <c r="D302" s="16"/>
      <c r="E302" s="56">
        <v>2018.08</v>
      </c>
      <c r="F302" s="32" t="s">
        <v>2559</v>
      </c>
      <c r="G302" s="17">
        <v>1322</v>
      </c>
      <c r="H302" s="17">
        <v>2728</v>
      </c>
      <c r="I302" s="18" t="s">
        <v>2137</v>
      </c>
      <c r="J302" s="52" t="s">
        <v>2495</v>
      </c>
      <c r="K302" s="10"/>
      <c r="L302" s="60"/>
    </row>
    <row r="303" spans="1:12" s="62" customFormat="1" ht="28.5" customHeight="1" x14ac:dyDescent="0.2">
      <c r="A303" s="44">
        <f t="shared" si="6"/>
        <v>297</v>
      </c>
      <c r="B303" s="15" t="s">
        <v>1631</v>
      </c>
      <c r="C303" s="11" t="s">
        <v>17</v>
      </c>
      <c r="D303" s="16"/>
      <c r="E303" s="56">
        <v>2018.08</v>
      </c>
      <c r="F303" s="32" t="s">
        <v>2560</v>
      </c>
      <c r="G303" s="17">
        <v>2165</v>
      </c>
      <c r="H303" s="17">
        <v>4435</v>
      </c>
      <c r="I303" s="18" t="s">
        <v>2137</v>
      </c>
      <c r="J303" s="52" t="s">
        <v>2495</v>
      </c>
      <c r="K303" s="10"/>
      <c r="L303" s="60"/>
    </row>
    <row r="304" spans="1:12" s="62" customFormat="1" ht="28.5" customHeight="1" x14ac:dyDescent="0.2">
      <c r="A304" s="44">
        <f t="shared" si="6"/>
        <v>298</v>
      </c>
      <c r="B304" s="15" t="s">
        <v>1632</v>
      </c>
      <c r="C304" s="15" t="s">
        <v>17</v>
      </c>
      <c r="D304" s="11"/>
      <c r="E304" s="56">
        <v>2018.09</v>
      </c>
      <c r="F304" s="16" t="s">
        <v>112</v>
      </c>
      <c r="G304" s="33">
        <v>393</v>
      </c>
      <c r="H304" s="33">
        <v>825</v>
      </c>
      <c r="I304" s="37" t="s">
        <v>41</v>
      </c>
      <c r="J304" s="37" t="s">
        <v>50</v>
      </c>
      <c r="K304" s="10"/>
      <c r="L304" s="60"/>
    </row>
    <row r="305" spans="1:224" s="62" customFormat="1" ht="28.2" customHeight="1" x14ac:dyDescent="0.2">
      <c r="A305" s="44">
        <f t="shared" si="6"/>
        <v>299</v>
      </c>
      <c r="B305" s="15" t="s">
        <v>1633</v>
      </c>
      <c r="C305" s="11" t="s">
        <v>17</v>
      </c>
      <c r="D305" s="11"/>
      <c r="E305" s="56" t="s">
        <v>555</v>
      </c>
      <c r="F305" s="32" t="s">
        <v>2580</v>
      </c>
      <c r="G305" s="17">
        <v>767</v>
      </c>
      <c r="H305" s="17">
        <v>1558</v>
      </c>
      <c r="I305" s="18" t="s">
        <v>2137</v>
      </c>
      <c r="J305" s="52" t="s">
        <v>2495</v>
      </c>
      <c r="K305" s="10"/>
      <c r="L305" s="60"/>
    </row>
    <row r="306" spans="1:224" ht="27.75" customHeight="1" x14ac:dyDescent="0.2">
      <c r="A306" s="44">
        <f t="shared" si="6"/>
        <v>300</v>
      </c>
      <c r="B306" s="25" t="s">
        <v>1634</v>
      </c>
      <c r="C306" s="34" t="s">
        <v>17</v>
      </c>
      <c r="D306" s="34"/>
      <c r="E306" s="56" t="s">
        <v>555</v>
      </c>
      <c r="F306" s="35" t="s">
        <v>2581</v>
      </c>
      <c r="G306" s="36">
        <v>1955</v>
      </c>
      <c r="H306" s="33">
        <v>4583</v>
      </c>
      <c r="I306" s="37" t="s">
        <v>41</v>
      </c>
      <c r="J306" s="37" t="s">
        <v>50</v>
      </c>
      <c r="K306" s="10" t="s">
        <v>2216</v>
      </c>
    </row>
    <row r="307" spans="1:224" s="62" customFormat="1" ht="28.2" customHeight="1" x14ac:dyDescent="0.2">
      <c r="A307" s="44">
        <f t="shared" si="6"/>
        <v>301</v>
      </c>
      <c r="B307" s="15" t="s">
        <v>1635</v>
      </c>
      <c r="C307" s="11" t="s">
        <v>17</v>
      </c>
      <c r="D307" s="11"/>
      <c r="E307" s="56">
        <v>2018.11</v>
      </c>
      <c r="F307" s="16" t="s">
        <v>2593</v>
      </c>
      <c r="G307" s="33">
        <v>1129</v>
      </c>
      <c r="H307" s="33">
        <v>2407</v>
      </c>
      <c r="I307" s="37" t="s">
        <v>2137</v>
      </c>
      <c r="J307" s="37" t="s">
        <v>2495</v>
      </c>
      <c r="K307" s="10"/>
      <c r="L307" s="60"/>
    </row>
    <row r="308" spans="1:224" s="62" customFormat="1" ht="28.5" customHeight="1" x14ac:dyDescent="0.2">
      <c r="A308" s="44">
        <f t="shared" si="6"/>
        <v>302</v>
      </c>
      <c r="B308" s="25" t="s">
        <v>1710</v>
      </c>
      <c r="C308" s="11" t="s">
        <v>17</v>
      </c>
      <c r="D308" s="34"/>
      <c r="E308" s="56">
        <v>2018.11</v>
      </c>
      <c r="F308" s="16" t="s">
        <v>2593</v>
      </c>
      <c r="G308" s="33">
        <v>530</v>
      </c>
      <c r="H308" s="33">
        <v>1006</v>
      </c>
      <c r="I308" s="37" t="s">
        <v>2594</v>
      </c>
      <c r="J308" s="37" t="s">
        <v>2495</v>
      </c>
      <c r="K308" s="10"/>
      <c r="L308" s="60"/>
    </row>
    <row r="309" spans="1:224" s="62" customFormat="1" ht="28.5" customHeight="1" x14ac:dyDescent="0.2">
      <c r="A309" s="44">
        <f t="shared" si="6"/>
        <v>303</v>
      </c>
      <c r="B309" s="15" t="s">
        <v>1636</v>
      </c>
      <c r="C309" s="11" t="s">
        <v>17</v>
      </c>
      <c r="D309" s="11"/>
      <c r="E309" s="56">
        <v>2018.12</v>
      </c>
      <c r="F309" s="35" t="s">
        <v>560</v>
      </c>
      <c r="G309" s="17">
        <v>253</v>
      </c>
      <c r="H309" s="17">
        <v>425</v>
      </c>
      <c r="I309" s="31" t="s">
        <v>4</v>
      </c>
      <c r="J309" s="37" t="s">
        <v>33</v>
      </c>
      <c r="K309" s="8"/>
      <c r="L309" s="71"/>
    </row>
    <row r="310" spans="1:224" s="62" customFormat="1" ht="28.5" customHeight="1" x14ac:dyDescent="0.2">
      <c r="A310" s="44">
        <f t="shared" si="6"/>
        <v>304</v>
      </c>
      <c r="B310" s="15" t="s">
        <v>566</v>
      </c>
      <c r="C310" s="11" t="s">
        <v>17</v>
      </c>
      <c r="D310" s="11"/>
      <c r="E310" s="56">
        <v>2018.12</v>
      </c>
      <c r="F310" s="32" t="s">
        <v>79</v>
      </c>
      <c r="G310" s="17">
        <v>797</v>
      </c>
      <c r="H310" s="17">
        <v>1667</v>
      </c>
      <c r="I310" s="37" t="s">
        <v>2137</v>
      </c>
      <c r="J310" s="37" t="s">
        <v>33</v>
      </c>
      <c r="K310" s="8"/>
      <c r="L310" s="60"/>
    </row>
    <row r="311" spans="1:224" s="62" customFormat="1" ht="28.5" customHeight="1" x14ac:dyDescent="0.2">
      <c r="A311" s="44">
        <f t="shared" si="6"/>
        <v>305</v>
      </c>
      <c r="B311" s="15" t="s">
        <v>567</v>
      </c>
      <c r="C311" s="11" t="s">
        <v>17</v>
      </c>
      <c r="D311" s="11"/>
      <c r="E311" s="56">
        <v>2018.12</v>
      </c>
      <c r="F311" s="32" t="s">
        <v>79</v>
      </c>
      <c r="G311" s="17">
        <v>522</v>
      </c>
      <c r="H311" s="17">
        <v>1037</v>
      </c>
      <c r="I311" s="37" t="s">
        <v>2137</v>
      </c>
      <c r="J311" s="37" t="s">
        <v>33</v>
      </c>
      <c r="K311" s="8"/>
      <c r="L311" s="60"/>
    </row>
    <row r="312" spans="1:224" s="62" customFormat="1" ht="28.5" customHeight="1" x14ac:dyDescent="0.2">
      <c r="A312" s="44">
        <f t="shared" si="6"/>
        <v>306</v>
      </c>
      <c r="B312" s="11" t="s">
        <v>581</v>
      </c>
      <c r="C312" s="15" t="s">
        <v>17</v>
      </c>
      <c r="D312" s="11"/>
      <c r="E312" s="70" t="s">
        <v>2612</v>
      </c>
      <c r="F312" s="12" t="s">
        <v>504</v>
      </c>
      <c r="G312" s="47">
        <v>4768</v>
      </c>
      <c r="H312" s="47">
        <v>9491</v>
      </c>
      <c r="I312" s="48" t="s">
        <v>41</v>
      </c>
      <c r="J312" s="50" t="s">
        <v>33</v>
      </c>
      <c r="K312" s="10"/>
      <c r="L312" s="60"/>
    </row>
    <row r="313" spans="1:224" s="62" customFormat="1" ht="28.5" customHeight="1" x14ac:dyDescent="0.2">
      <c r="A313" s="44">
        <f t="shared" si="6"/>
        <v>307</v>
      </c>
      <c r="B313" s="15" t="s">
        <v>1637</v>
      </c>
      <c r="C313" s="12" t="s">
        <v>17</v>
      </c>
      <c r="D313" s="12"/>
      <c r="E313" s="70" t="s">
        <v>2618</v>
      </c>
      <c r="F313" s="11" t="s">
        <v>592</v>
      </c>
      <c r="G313" s="49">
        <v>7077</v>
      </c>
      <c r="H313" s="49">
        <v>12558</v>
      </c>
      <c r="I313" s="50" t="s">
        <v>2137</v>
      </c>
      <c r="J313" s="94" t="s">
        <v>33</v>
      </c>
      <c r="K313" s="8"/>
      <c r="L313" s="60"/>
    </row>
    <row r="314" spans="1:224" s="65" customFormat="1" ht="28.5" customHeight="1" x14ac:dyDescent="0.2">
      <c r="A314" s="44">
        <f t="shared" si="6"/>
        <v>308</v>
      </c>
      <c r="B314" s="11" t="s">
        <v>1638</v>
      </c>
      <c r="C314" s="11" t="s">
        <v>17</v>
      </c>
      <c r="D314" s="11"/>
      <c r="E314" s="70" t="s">
        <v>2623</v>
      </c>
      <c r="F314" s="11" t="s">
        <v>2624</v>
      </c>
      <c r="G314" s="49">
        <v>290</v>
      </c>
      <c r="H314" s="49">
        <v>532</v>
      </c>
      <c r="I314" s="50" t="s">
        <v>2137</v>
      </c>
      <c r="J314" s="94" t="s">
        <v>33</v>
      </c>
      <c r="K314" s="8"/>
      <c r="L314" s="60"/>
    </row>
    <row r="315" spans="1:224" s="65" customFormat="1" ht="28.5" customHeight="1" x14ac:dyDescent="0.2">
      <c r="A315" s="44">
        <f t="shared" si="6"/>
        <v>309</v>
      </c>
      <c r="B315" s="11" t="s">
        <v>1639</v>
      </c>
      <c r="C315" s="11" t="s">
        <v>17</v>
      </c>
      <c r="D315" s="11"/>
      <c r="E315" s="70" t="s">
        <v>2623</v>
      </c>
      <c r="F315" s="11" t="s">
        <v>594</v>
      </c>
      <c r="G315" s="49">
        <v>650</v>
      </c>
      <c r="H315" s="49">
        <v>1279</v>
      </c>
      <c r="I315" s="50" t="s">
        <v>2137</v>
      </c>
      <c r="J315" s="94" t="s">
        <v>33</v>
      </c>
      <c r="K315" s="8"/>
      <c r="L315" s="60"/>
    </row>
    <row r="316" spans="1:224" s="61" customFormat="1" ht="28.5" customHeight="1" x14ac:dyDescent="0.2">
      <c r="A316" s="44">
        <f t="shared" si="6"/>
        <v>310</v>
      </c>
      <c r="B316" s="15" t="s">
        <v>1640</v>
      </c>
      <c r="C316" s="11" t="s">
        <v>17</v>
      </c>
      <c r="D316" s="11"/>
      <c r="E316" s="56">
        <v>2019.03</v>
      </c>
      <c r="F316" s="35" t="s">
        <v>605</v>
      </c>
      <c r="G316" s="17">
        <v>10113</v>
      </c>
      <c r="H316" s="17">
        <v>19818</v>
      </c>
      <c r="I316" s="37" t="s">
        <v>1641</v>
      </c>
      <c r="J316" s="37" t="s">
        <v>33</v>
      </c>
      <c r="K316" s="8" t="s">
        <v>2474</v>
      </c>
      <c r="L316" s="71"/>
      <c r="M316" s="66"/>
      <c r="N316" s="66"/>
      <c r="O316" s="66"/>
      <c r="P316" s="66"/>
      <c r="Q316" s="66"/>
      <c r="R316" s="66"/>
      <c r="S316" s="66"/>
      <c r="T316" s="66"/>
      <c r="U316" s="66"/>
      <c r="V316" s="66"/>
      <c r="W316" s="66"/>
      <c r="X316" s="66"/>
      <c r="Y316" s="66"/>
      <c r="Z316" s="66"/>
      <c r="AA316" s="66"/>
      <c r="AB316" s="66"/>
      <c r="AC316" s="66"/>
      <c r="AD316" s="66"/>
      <c r="AE316" s="66"/>
      <c r="AF316" s="66"/>
      <c r="AG316" s="66"/>
      <c r="AH316" s="66"/>
      <c r="AI316" s="66"/>
      <c r="AJ316" s="66"/>
      <c r="AK316" s="66"/>
      <c r="AL316" s="66"/>
      <c r="AM316" s="66"/>
      <c r="AN316" s="66"/>
      <c r="AO316" s="66"/>
      <c r="AP316" s="66"/>
      <c r="AQ316" s="66"/>
      <c r="AR316" s="66"/>
      <c r="AS316" s="66"/>
      <c r="AT316" s="66"/>
      <c r="AU316" s="66"/>
      <c r="AV316" s="66"/>
      <c r="AW316" s="66"/>
      <c r="AX316" s="66"/>
      <c r="AY316" s="66"/>
      <c r="AZ316" s="66"/>
      <c r="BA316" s="66"/>
      <c r="BB316" s="66"/>
      <c r="BC316" s="66"/>
      <c r="BD316" s="66"/>
      <c r="BE316" s="66"/>
      <c r="BF316" s="66"/>
      <c r="BG316" s="66"/>
      <c r="BH316" s="66"/>
      <c r="BI316" s="66"/>
      <c r="BJ316" s="66"/>
      <c r="BK316" s="66"/>
      <c r="BL316" s="66"/>
      <c r="BM316" s="66"/>
      <c r="BN316" s="66"/>
      <c r="BO316" s="66"/>
      <c r="BP316" s="66"/>
      <c r="BQ316" s="66"/>
      <c r="BR316" s="66"/>
      <c r="BS316" s="66"/>
      <c r="BT316" s="66"/>
      <c r="BU316" s="66"/>
      <c r="BV316" s="66"/>
      <c r="BW316" s="66"/>
      <c r="BX316" s="66"/>
      <c r="BY316" s="66"/>
      <c r="BZ316" s="66"/>
      <c r="CA316" s="66"/>
      <c r="CB316" s="66"/>
      <c r="CC316" s="66"/>
      <c r="CD316" s="66"/>
      <c r="CE316" s="66"/>
      <c r="CF316" s="66"/>
      <c r="CG316" s="66"/>
      <c r="CH316" s="66"/>
      <c r="CI316" s="66"/>
      <c r="CJ316" s="66"/>
      <c r="CK316" s="66"/>
      <c r="CL316" s="66"/>
      <c r="CM316" s="66"/>
      <c r="CN316" s="66"/>
      <c r="CO316" s="66"/>
      <c r="CP316" s="66"/>
      <c r="CQ316" s="66"/>
      <c r="CR316" s="66"/>
      <c r="CS316" s="66"/>
      <c r="CT316" s="66"/>
      <c r="CU316" s="66"/>
      <c r="CV316" s="66"/>
      <c r="CW316" s="66"/>
      <c r="CX316" s="66"/>
      <c r="CY316" s="66"/>
      <c r="CZ316" s="66"/>
      <c r="DA316" s="66"/>
      <c r="DB316" s="66"/>
      <c r="DC316" s="66"/>
      <c r="DD316" s="66"/>
      <c r="DE316" s="66"/>
      <c r="DF316" s="66"/>
      <c r="DG316" s="66"/>
      <c r="DH316" s="66"/>
      <c r="DI316" s="66"/>
      <c r="DJ316" s="66"/>
      <c r="DK316" s="66"/>
      <c r="DL316" s="66"/>
      <c r="DM316" s="66"/>
      <c r="DN316" s="66"/>
      <c r="DO316" s="66"/>
      <c r="DP316" s="66"/>
      <c r="DQ316" s="66"/>
      <c r="DR316" s="66"/>
      <c r="DS316" s="66"/>
      <c r="DT316" s="66"/>
      <c r="DU316" s="66"/>
      <c r="DV316" s="66"/>
      <c r="DW316" s="66"/>
      <c r="DX316" s="66"/>
      <c r="DY316" s="66"/>
      <c r="DZ316" s="66"/>
      <c r="EA316" s="66"/>
      <c r="EB316" s="66"/>
      <c r="EC316" s="66"/>
      <c r="ED316" s="66"/>
      <c r="EE316" s="66"/>
      <c r="EF316" s="66"/>
      <c r="EG316" s="66"/>
      <c r="EH316" s="66"/>
      <c r="EI316" s="66"/>
      <c r="EJ316" s="66"/>
      <c r="EK316" s="66"/>
      <c r="EL316" s="66"/>
      <c r="EM316" s="66"/>
      <c r="EN316" s="66"/>
      <c r="EO316" s="66"/>
      <c r="EP316" s="66"/>
      <c r="EQ316" s="66"/>
      <c r="ER316" s="66"/>
      <c r="ES316" s="66"/>
      <c r="ET316" s="66"/>
      <c r="EU316" s="66"/>
      <c r="EV316" s="66"/>
      <c r="EW316" s="66"/>
      <c r="EX316" s="66"/>
      <c r="EY316" s="66"/>
      <c r="EZ316" s="66"/>
      <c r="FA316" s="66"/>
      <c r="FB316" s="66"/>
      <c r="FC316" s="66"/>
      <c r="FD316" s="66"/>
      <c r="FE316" s="66"/>
      <c r="FF316" s="66"/>
      <c r="FG316" s="66"/>
      <c r="FH316" s="66"/>
      <c r="FI316" s="66"/>
      <c r="FJ316" s="66"/>
      <c r="FK316" s="66"/>
      <c r="FL316" s="66"/>
      <c r="FM316" s="66"/>
      <c r="FN316" s="66"/>
      <c r="FO316" s="66"/>
      <c r="FP316" s="66"/>
      <c r="FQ316" s="66"/>
      <c r="FR316" s="66"/>
      <c r="FS316" s="66"/>
      <c r="FT316" s="66"/>
      <c r="FU316" s="66"/>
      <c r="FV316" s="66"/>
      <c r="FW316" s="66"/>
      <c r="FX316" s="66"/>
      <c r="FY316" s="66"/>
      <c r="FZ316" s="66"/>
      <c r="GA316" s="66"/>
      <c r="GB316" s="66"/>
      <c r="GC316" s="66"/>
      <c r="GD316" s="66"/>
      <c r="GE316" s="66"/>
      <c r="GF316" s="66"/>
      <c r="GG316" s="66"/>
      <c r="GH316" s="66"/>
      <c r="GI316" s="66"/>
      <c r="GJ316" s="66"/>
      <c r="GK316" s="66"/>
      <c r="GL316" s="66"/>
      <c r="GM316" s="66"/>
      <c r="GN316" s="66"/>
      <c r="GO316" s="66"/>
      <c r="GP316" s="66"/>
      <c r="GQ316" s="66"/>
      <c r="GR316" s="66"/>
      <c r="GS316" s="66"/>
      <c r="GT316" s="66"/>
      <c r="GU316" s="66"/>
      <c r="GV316" s="66"/>
      <c r="GW316" s="66"/>
      <c r="GX316" s="66"/>
      <c r="GY316" s="66"/>
      <c r="GZ316" s="66"/>
      <c r="HA316" s="66"/>
      <c r="HB316" s="66"/>
      <c r="HC316" s="66"/>
      <c r="HD316" s="66"/>
      <c r="HE316" s="66"/>
      <c r="HF316" s="66"/>
      <c r="HG316" s="66"/>
      <c r="HH316" s="66"/>
      <c r="HI316" s="66"/>
      <c r="HJ316" s="66"/>
      <c r="HK316" s="66"/>
      <c r="HL316" s="66"/>
      <c r="HM316" s="66"/>
      <c r="HN316" s="66"/>
      <c r="HO316" s="66"/>
      <c r="HP316" s="66"/>
    </row>
    <row r="317" spans="1:224" s="61" customFormat="1" ht="28.5" customHeight="1" x14ac:dyDescent="0.2">
      <c r="A317" s="44">
        <f t="shared" si="6"/>
        <v>311</v>
      </c>
      <c r="B317" s="15" t="s">
        <v>1642</v>
      </c>
      <c r="C317" s="11" t="s">
        <v>17</v>
      </c>
      <c r="D317" s="11"/>
      <c r="E317" s="56">
        <v>2019.03</v>
      </c>
      <c r="F317" s="35" t="s">
        <v>606</v>
      </c>
      <c r="G317" s="17">
        <v>16374</v>
      </c>
      <c r="H317" s="17">
        <v>36885</v>
      </c>
      <c r="I317" s="37" t="s">
        <v>40</v>
      </c>
      <c r="J317" s="37" t="s">
        <v>33</v>
      </c>
      <c r="K317" s="8"/>
      <c r="L317" s="60"/>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6"/>
      <c r="AL317" s="66"/>
      <c r="AM317" s="66"/>
      <c r="AN317" s="66"/>
      <c r="AO317" s="66"/>
      <c r="AP317" s="66"/>
      <c r="AQ317" s="66"/>
      <c r="AR317" s="66"/>
      <c r="AS317" s="66"/>
      <c r="AT317" s="66"/>
      <c r="AU317" s="66"/>
      <c r="AV317" s="66"/>
      <c r="AW317" s="66"/>
      <c r="AX317" s="66"/>
      <c r="AY317" s="66"/>
      <c r="AZ317" s="66"/>
      <c r="BA317" s="66"/>
      <c r="BB317" s="66"/>
      <c r="BC317" s="66"/>
      <c r="BD317" s="66"/>
      <c r="BE317" s="66"/>
      <c r="BF317" s="66"/>
      <c r="BG317" s="66"/>
      <c r="BH317" s="66"/>
      <c r="BI317" s="66"/>
      <c r="BJ317" s="66"/>
      <c r="BK317" s="66"/>
      <c r="BL317" s="66"/>
      <c r="BM317" s="66"/>
      <c r="BN317" s="66"/>
      <c r="BO317" s="66"/>
      <c r="BP317" s="66"/>
      <c r="BQ317" s="66"/>
      <c r="BR317" s="66"/>
      <c r="BS317" s="66"/>
      <c r="BT317" s="66"/>
      <c r="BU317" s="66"/>
      <c r="BV317" s="66"/>
      <c r="BW317" s="66"/>
      <c r="BX317" s="66"/>
      <c r="BY317" s="66"/>
      <c r="BZ317" s="66"/>
      <c r="CA317" s="66"/>
      <c r="CB317" s="66"/>
      <c r="CC317" s="66"/>
      <c r="CD317" s="66"/>
      <c r="CE317" s="66"/>
      <c r="CF317" s="66"/>
      <c r="CG317" s="66"/>
      <c r="CH317" s="66"/>
      <c r="CI317" s="66"/>
      <c r="CJ317" s="66"/>
      <c r="CK317" s="66"/>
      <c r="CL317" s="66"/>
      <c r="CM317" s="66"/>
      <c r="CN317" s="66"/>
      <c r="CO317" s="66"/>
      <c r="CP317" s="66"/>
      <c r="CQ317" s="66"/>
      <c r="CR317" s="66"/>
      <c r="CS317" s="66"/>
      <c r="CT317" s="66"/>
      <c r="CU317" s="66"/>
      <c r="CV317" s="66"/>
      <c r="CW317" s="66"/>
      <c r="CX317" s="66"/>
      <c r="CY317" s="66"/>
      <c r="CZ317" s="66"/>
      <c r="DA317" s="66"/>
      <c r="DB317" s="66"/>
      <c r="DC317" s="66"/>
      <c r="DD317" s="66"/>
      <c r="DE317" s="66"/>
      <c r="DF317" s="66"/>
      <c r="DG317" s="66"/>
      <c r="DH317" s="66"/>
      <c r="DI317" s="66"/>
      <c r="DJ317" s="82"/>
      <c r="DK317" s="82"/>
      <c r="DL317" s="66"/>
      <c r="DM317" s="66"/>
      <c r="DN317" s="66"/>
      <c r="DO317" s="66"/>
      <c r="DP317" s="66"/>
      <c r="DQ317" s="66"/>
      <c r="DR317" s="66"/>
      <c r="DS317" s="66"/>
      <c r="DT317" s="66"/>
      <c r="DU317" s="66"/>
      <c r="DV317" s="66" t="s">
        <v>2252</v>
      </c>
      <c r="DW317" s="66"/>
      <c r="DX317" s="66"/>
      <c r="DY317" s="66"/>
      <c r="DZ317" s="66"/>
      <c r="EA317" s="66"/>
      <c r="EB317" s="66"/>
      <c r="EC317" s="66" t="s">
        <v>2253</v>
      </c>
      <c r="ED317" s="66"/>
      <c r="EE317" s="66"/>
      <c r="EF317" s="66"/>
      <c r="EG317" s="66"/>
      <c r="EH317" s="66"/>
      <c r="EI317" s="66"/>
      <c r="EJ317" s="66"/>
      <c r="EK317" s="66"/>
      <c r="EL317" s="66"/>
      <c r="EM317" s="66"/>
      <c r="EN317" s="66"/>
      <c r="EO317" s="66"/>
      <c r="EP317" s="66"/>
      <c r="EQ317" s="66"/>
      <c r="ER317" s="66"/>
      <c r="ES317" s="66"/>
      <c r="ET317" s="66"/>
      <c r="EU317" s="66"/>
      <c r="EV317" s="66"/>
      <c r="EW317" s="66"/>
      <c r="EX317" s="66"/>
      <c r="EY317" s="66"/>
      <c r="EZ317" s="66"/>
      <c r="FA317" s="66"/>
      <c r="FB317" s="66"/>
      <c r="FC317" s="66"/>
      <c r="FD317" s="66"/>
      <c r="FE317" s="66"/>
      <c r="FF317" s="66"/>
      <c r="FG317" s="66"/>
      <c r="FH317" s="66"/>
      <c r="FI317" s="66"/>
      <c r="FJ317" s="66"/>
      <c r="FK317" s="66"/>
      <c r="FL317" s="66"/>
      <c r="FM317" s="66"/>
      <c r="FN317" s="66"/>
      <c r="FO317" s="66"/>
      <c r="FP317" s="66"/>
      <c r="FQ317" s="66"/>
      <c r="FR317" s="66"/>
      <c r="FS317" s="66"/>
      <c r="FT317" s="66"/>
      <c r="FU317" s="66"/>
      <c r="FV317" s="66"/>
      <c r="FW317" s="66"/>
      <c r="FX317" s="66"/>
      <c r="FY317" s="66"/>
      <c r="FZ317" s="66"/>
      <c r="GA317" s="66"/>
      <c r="GB317" s="66"/>
      <c r="GC317" s="66"/>
      <c r="GD317" s="66"/>
      <c r="GE317" s="66"/>
      <c r="GF317" s="66"/>
      <c r="GG317" s="66"/>
      <c r="GH317" s="66"/>
      <c r="GI317" s="66"/>
      <c r="GJ317" s="66"/>
      <c r="GK317" s="66"/>
      <c r="GL317" s="66"/>
      <c r="GM317" s="66"/>
      <c r="GN317" s="66"/>
      <c r="GO317" s="66"/>
      <c r="GP317" s="66"/>
      <c r="GQ317" s="66"/>
      <c r="GR317" s="66"/>
      <c r="GS317" s="66"/>
      <c r="GT317" s="66"/>
      <c r="GU317" s="66"/>
      <c r="GV317" s="66"/>
      <c r="GW317" s="66"/>
      <c r="GX317" s="66"/>
      <c r="GY317" s="66"/>
      <c r="GZ317" s="66"/>
      <c r="HA317" s="66"/>
      <c r="HB317" s="66"/>
      <c r="HC317" s="66"/>
      <c r="HD317" s="66"/>
      <c r="HE317" s="66"/>
      <c r="HF317" s="66"/>
      <c r="HG317" s="66"/>
      <c r="HH317" s="66"/>
      <c r="HI317" s="66"/>
      <c r="HJ317" s="66"/>
      <c r="HK317" s="66"/>
      <c r="HL317" s="66"/>
      <c r="HM317" s="66"/>
      <c r="HN317" s="66"/>
      <c r="HO317" s="66"/>
      <c r="HP317" s="66"/>
    </row>
    <row r="318" spans="1:224" s="61" customFormat="1" ht="28.5" customHeight="1" x14ac:dyDescent="0.2">
      <c r="A318" s="44">
        <f t="shared" ref="A318:A349" si="7">ROW()-6</f>
        <v>312</v>
      </c>
      <c r="B318" s="15" t="s">
        <v>1643</v>
      </c>
      <c r="C318" s="11" t="s">
        <v>17</v>
      </c>
      <c r="D318" s="11"/>
      <c r="E318" s="56">
        <v>2019.04</v>
      </c>
      <c r="F318" s="35" t="s">
        <v>617</v>
      </c>
      <c r="G318" s="17">
        <v>1612</v>
      </c>
      <c r="H318" s="17">
        <v>3610</v>
      </c>
      <c r="I318" s="37" t="s">
        <v>41</v>
      </c>
      <c r="J318" s="37" t="s">
        <v>50</v>
      </c>
      <c r="K318" s="8" t="s">
        <v>2474</v>
      </c>
      <c r="L318" s="60"/>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6"/>
      <c r="AL318" s="66"/>
      <c r="AM318" s="66"/>
      <c r="AN318" s="66"/>
      <c r="AO318" s="66"/>
      <c r="AP318" s="66"/>
      <c r="AQ318" s="66"/>
      <c r="AR318" s="66"/>
      <c r="AS318" s="66"/>
      <c r="AT318" s="66"/>
      <c r="AU318" s="66"/>
      <c r="AV318" s="66"/>
      <c r="AW318" s="66"/>
      <c r="AX318" s="66"/>
      <c r="AY318" s="66"/>
      <c r="AZ318" s="66"/>
      <c r="BA318" s="66"/>
      <c r="BB318" s="66"/>
      <c r="BC318" s="66"/>
      <c r="BD318" s="66"/>
      <c r="BE318" s="66"/>
      <c r="BF318" s="66"/>
      <c r="BG318" s="66"/>
      <c r="BH318" s="66"/>
      <c r="BI318" s="66"/>
      <c r="BJ318" s="66"/>
      <c r="BK318" s="66"/>
      <c r="BL318" s="66"/>
      <c r="BM318" s="66"/>
      <c r="BN318" s="66"/>
      <c r="BO318" s="66"/>
      <c r="BP318" s="66"/>
      <c r="BQ318" s="66"/>
      <c r="BR318" s="66"/>
      <c r="BS318" s="66"/>
      <c r="BT318" s="66"/>
      <c r="BU318" s="66"/>
      <c r="BV318" s="66"/>
      <c r="BW318" s="66"/>
      <c r="BX318" s="66"/>
      <c r="BY318" s="66"/>
      <c r="BZ318" s="66"/>
      <c r="CA318" s="66"/>
      <c r="CB318" s="66"/>
      <c r="CC318" s="66"/>
      <c r="CD318" s="66"/>
      <c r="CE318" s="66"/>
      <c r="CF318" s="66"/>
      <c r="CG318" s="66"/>
      <c r="CH318" s="66"/>
      <c r="CI318" s="66"/>
      <c r="CJ318" s="66"/>
      <c r="CK318" s="66"/>
      <c r="CL318" s="66"/>
      <c r="CM318" s="66"/>
      <c r="CN318" s="66"/>
      <c r="CO318" s="66"/>
      <c r="CP318" s="66"/>
      <c r="CQ318" s="66"/>
      <c r="CR318" s="66"/>
      <c r="CS318" s="66"/>
      <c r="CT318" s="66"/>
      <c r="CU318" s="66"/>
      <c r="CV318" s="66"/>
      <c r="CW318" s="66"/>
      <c r="CX318" s="66"/>
      <c r="CY318" s="66"/>
      <c r="CZ318" s="66"/>
      <c r="DA318" s="66"/>
      <c r="DB318" s="66"/>
      <c r="DC318" s="66"/>
      <c r="DD318" s="66"/>
      <c r="DE318" s="66"/>
      <c r="DF318" s="66"/>
      <c r="DG318" s="66"/>
      <c r="DH318" s="66"/>
      <c r="DI318" s="66"/>
      <c r="DJ318" s="82"/>
      <c r="DK318" s="82"/>
      <c r="DL318" s="66"/>
      <c r="DM318" s="66"/>
      <c r="DN318" s="66"/>
      <c r="DO318" s="66"/>
      <c r="DP318" s="66"/>
      <c r="DQ318" s="66"/>
      <c r="DR318" s="66"/>
      <c r="DS318" s="66"/>
      <c r="DT318" s="66"/>
      <c r="DU318" s="66"/>
      <c r="DV318" s="66"/>
      <c r="DW318" s="66"/>
      <c r="DX318" s="66"/>
      <c r="DY318" s="66"/>
      <c r="DZ318" s="66"/>
      <c r="EA318" s="66"/>
      <c r="EB318" s="66"/>
      <c r="EC318" s="66"/>
      <c r="ED318" s="66"/>
      <c r="EE318" s="66"/>
      <c r="EF318" s="66"/>
      <c r="EG318" s="66"/>
      <c r="EH318" s="66"/>
      <c r="EI318" s="66"/>
      <c r="EJ318" s="66"/>
      <c r="EK318" s="66"/>
      <c r="EL318" s="66"/>
      <c r="EM318" s="66"/>
      <c r="EN318" s="66"/>
      <c r="EO318" s="66"/>
      <c r="EP318" s="66"/>
      <c r="EQ318" s="66"/>
      <c r="ER318" s="66"/>
      <c r="ES318" s="66"/>
      <c r="ET318" s="66"/>
      <c r="EU318" s="66"/>
      <c r="EV318" s="66"/>
      <c r="EW318" s="66"/>
      <c r="EX318" s="66"/>
      <c r="EY318" s="66"/>
      <c r="EZ318" s="66"/>
      <c r="FA318" s="66"/>
      <c r="FB318" s="66"/>
      <c r="FC318" s="66"/>
      <c r="FD318" s="66"/>
      <c r="FE318" s="66"/>
      <c r="FF318" s="66"/>
      <c r="FG318" s="66"/>
      <c r="FH318" s="66"/>
      <c r="FI318" s="66"/>
      <c r="FJ318" s="66"/>
      <c r="FK318" s="66"/>
      <c r="FL318" s="66"/>
      <c r="FM318" s="66"/>
      <c r="FN318" s="66"/>
      <c r="FO318" s="66"/>
      <c r="FP318" s="66"/>
      <c r="FQ318" s="66"/>
      <c r="FR318" s="66"/>
      <c r="FS318" s="66"/>
      <c r="FT318" s="66"/>
      <c r="FU318" s="66"/>
      <c r="FV318" s="66"/>
      <c r="FW318" s="66"/>
      <c r="FX318" s="66"/>
      <c r="FY318" s="66"/>
      <c r="FZ318" s="66"/>
      <c r="GA318" s="66"/>
      <c r="GB318" s="66"/>
      <c r="GC318" s="66"/>
      <c r="GD318" s="66"/>
      <c r="GE318" s="66"/>
      <c r="GF318" s="66"/>
      <c r="GG318" s="66"/>
      <c r="GH318" s="66"/>
      <c r="GI318" s="66"/>
      <c r="GJ318" s="66"/>
      <c r="GK318" s="66"/>
      <c r="GL318" s="66"/>
      <c r="GM318" s="66"/>
      <c r="GN318" s="66"/>
      <c r="GO318" s="66"/>
      <c r="GP318" s="66"/>
      <c r="GQ318" s="66"/>
      <c r="GR318" s="66"/>
      <c r="GS318" s="66"/>
      <c r="GT318" s="66"/>
      <c r="GU318" s="66"/>
      <c r="GV318" s="66"/>
      <c r="GW318" s="66"/>
      <c r="GX318" s="66"/>
      <c r="GY318" s="66"/>
      <c r="GZ318" s="66"/>
      <c r="HA318" s="66"/>
      <c r="HB318" s="66"/>
      <c r="HC318" s="66"/>
      <c r="HD318" s="66"/>
      <c r="HE318" s="66"/>
      <c r="HF318" s="66"/>
      <c r="HG318" s="66"/>
      <c r="HH318" s="66"/>
      <c r="HI318" s="66"/>
      <c r="HJ318" s="66"/>
      <c r="HK318" s="66"/>
      <c r="HL318" s="66"/>
      <c r="HM318" s="66"/>
      <c r="HN318" s="66"/>
      <c r="HO318" s="66"/>
      <c r="HP318" s="66"/>
    </row>
    <row r="319" spans="1:224" s="61" customFormat="1" ht="28.5" customHeight="1" x14ac:dyDescent="0.2">
      <c r="A319" s="44">
        <f t="shared" si="7"/>
        <v>313</v>
      </c>
      <c r="B319" s="15" t="s">
        <v>1644</v>
      </c>
      <c r="C319" s="11" t="s">
        <v>17</v>
      </c>
      <c r="D319" s="11"/>
      <c r="E319" s="56">
        <v>2019.04</v>
      </c>
      <c r="F319" s="35" t="s">
        <v>621</v>
      </c>
      <c r="G319" s="17">
        <v>845</v>
      </c>
      <c r="H319" s="17">
        <v>1767</v>
      </c>
      <c r="I319" s="50" t="s">
        <v>2211</v>
      </c>
      <c r="J319" s="37" t="s">
        <v>50</v>
      </c>
      <c r="K319" s="8"/>
      <c r="L319" s="60"/>
      <c r="M319" s="66"/>
      <c r="N319" s="66"/>
      <c r="O319" s="66"/>
      <c r="P319" s="66"/>
      <c r="Q319" s="66"/>
      <c r="R319" s="66"/>
      <c r="S319" s="66"/>
      <c r="T319" s="66"/>
      <c r="U319" s="66"/>
      <c r="V319" s="66"/>
      <c r="W319" s="66"/>
      <c r="X319" s="66"/>
      <c r="Y319" s="66"/>
      <c r="Z319" s="66"/>
      <c r="AA319" s="66"/>
      <c r="AB319" s="66"/>
      <c r="AC319" s="66"/>
      <c r="AD319" s="66"/>
      <c r="AE319" s="66"/>
      <c r="AF319" s="66"/>
      <c r="AG319" s="66"/>
      <c r="AH319" s="66"/>
      <c r="AI319" s="66"/>
      <c r="AJ319" s="66"/>
      <c r="AK319" s="66"/>
      <c r="AL319" s="66"/>
      <c r="AM319" s="66"/>
      <c r="AN319" s="66"/>
      <c r="AO319" s="66"/>
      <c r="AP319" s="66"/>
      <c r="AQ319" s="66"/>
      <c r="AR319" s="66"/>
      <c r="AS319" s="66"/>
      <c r="AT319" s="66"/>
      <c r="AU319" s="66"/>
      <c r="AV319" s="66"/>
      <c r="AW319" s="66"/>
      <c r="AX319" s="66"/>
      <c r="AY319" s="66"/>
      <c r="AZ319" s="66"/>
      <c r="BA319" s="66"/>
      <c r="BB319" s="66"/>
      <c r="BC319" s="66"/>
      <c r="BD319" s="66"/>
      <c r="BE319" s="66"/>
      <c r="BF319" s="66"/>
      <c r="BG319" s="66"/>
      <c r="BH319" s="66"/>
      <c r="BI319" s="66"/>
      <c r="BJ319" s="66"/>
      <c r="BK319" s="66"/>
      <c r="BL319" s="66"/>
      <c r="BM319" s="66"/>
      <c r="BN319" s="66"/>
      <c r="BO319" s="66"/>
      <c r="BP319" s="66"/>
      <c r="BQ319" s="66"/>
      <c r="BR319" s="66"/>
      <c r="BS319" s="66"/>
      <c r="BT319" s="66"/>
      <c r="BU319" s="66"/>
      <c r="BV319" s="66"/>
      <c r="BW319" s="66"/>
      <c r="BX319" s="66"/>
      <c r="BY319" s="66"/>
      <c r="BZ319" s="66"/>
      <c r="CA319" s="66"/>
      <c r="CB319" s="66"/>
      <c r="CC319" s="66"/>
      <c r="CD319" s="66"/>
      <c r="CE319" s="66"/>
      <c r="CF319" s="66"/>
      <c r="CG319" s="66"/>
      <c r="CH319" s="66"/>
      <c r="CI319" s="66"/>
      <c r="CJ319" s="66"/>
      <c r="CK319" s="66"/>
      <c r="CL319" s="66"/>
      <c r="CM319" s="66"/>
      <c r="CN319" s="66"/>
      <c r="CO319" s="66"/>
      <c r="CP319" s="66"/>
      <c r="CQ319" s="66"/>
      <c r="CR319" s="66"/>
      <c r="CS319" s="66"/>
      <c r="CT319" s="66"/>
      <c r="CU319" s="66"/>
      <c r="CV319" s="66"/>
      <c r="CW319" s="66"/>
      <c r="CX319" s="66"/>
      <c r="CY319" s="66"/>
      <c r="CZ319" s="66"/>
      <c r="DA319" s="66"/>
      <c r="DB319" s="66"/>
      <c r="DC319" s="66"/>
      <c r="DD319" s="66"/>
      <c r="DE319" s="66"/>
      <c r="DF319" s="66"/>
      <c r="DG319" s="66"/>
      <c r="DH319" s="66"/>
      <c r="DI319" s="66"/>
      <c r="DJ319" s="66"/>
      <c r="DK319" s="66"/>
      <c r="DL319" s="66"/>
      <c r="DM319" s="66"/>
      <c r="DN319" s="66"/>
      <c r="DO319" s="66"/>
      <c r="DP319" s="66"/>
      <c r="DQ319" s="66"/>
      <c r="DR319" s="66"/>
      <c r="DS319" s="66"/>
      <c r="DT319" s="66"/>
      <c r="DU319" s="66"/>
      <c r="DV319" s="66"/>
      <c r="DW319" s="66"/>
      <c r="DX319" s="66"/>
      <c r="DY319" s="66"/>
      <c r="DZ319" s="66"/>
      <c r="EA319" s="66"/>
      <c r="EB319" s="66"/>
      <c r="EC319" s="66"/>
      <c r="ED319" s="66"/>
      <c r="EE319" s="66"/>
      <c r="EF319" s="66"/>
      <c r="EG319" s="66"/>
      <c r="EH319" s="66"/>
      <c r="EI319" s="66"/>
      <c r="EJ319" s="66"/>
      <c r="EK319" s="66"/>
      <c r="EL319" s="66"/>
      <c r="EM319" s="66"/>
      <c r="EN319" s="66"/>
      <c r="EO319" s="66"/>
      <c r="EP319" s="66"/>
      <c r="EQ319" s="66"/>
      <c r="ER319" s="66"/>
      <c r="ES319" s="66"/>
      <c r="ET319" s="66"/>
      <c r="EU319" s="66"/>
      <c r="EV319" s="66"/>
      <c r="EW319" s="66"/>
      <c r="EX319" s="66"/>
      <c r="EY319" s="66"/>
      <c r="EZ319" s="66"/>
      <c r="FA319" s="66"/>
      <c r="FB319" s="66"/>
      <c r="FC319" s="66"/>
      <c r="FD319" s="66"/>
      <c r="FE319" s="66"/>
      <c r="FF319" s="66"/>
      <c r="FG319" s="66"/>
      <c r="FH319" s="66"/>
      <c r="FI319" s="66"/>
      <c r="FJ319" s="66"/>
      <c r="FK319" s="66"/>
      <c r="FL319" s="66"/>
      <c r="FM319" s="66"/>
      <c r="FN319" s="66"/>
      <c r="FO319" s="66"/>
      <c r="FP319" s="66"/>
      <c r="FQ319" s="66"/>
      <c r="FR319" s="66"/>
      <c r="FS319" s="66"/>
      <c r="FT319" s="66"/>
      <c r="FU319" s="66"/>
      <c r="FV319" s="66"/>
      <c r="FW319" s="66"/>
      <c r="FX319" s="66"/>
      <c r="FY319" s="66"/>
      <c r="FZ319" s="66"/>
      <c r="GA319" s="66"/>
      <c r="GB319" s="66"/>
      <c r="GC319" s="66"/>
      <c r="GD319" s="66"/>
      <c r="GE319" s="66"/>
      <c r="GF319" s="66"/>
      <c r="GG319" s="66"/>
      <c r="GH319" s="66"/>
      <c r="GI319" s="66"/>
      <c r="GJ319" s="66"/>
      <c r="GK319" s="66"/>
      <c r="GL319" s="66"/>
      <c r="GM319" s="66"/>
      <c r="GN319" s="66"/>
      <c r="GO319" s="66"/>
      <c r="GP319" s="66"/>
      <c r="GQ319" s="66"/>
      <c r="GR319" s="66"/>
      <c r="GS319" s="66"/>
      <c r="GT319" s="66"/>
      <c r="GU319" s="66"/>
      <c r="GV319" s="66"/>
      <c r="GW319" s="66"/>
      <c r="GX319" s="66"/>
      <c r="GY319" s="66"/>
      <c r="GZ319" s="66"/>
      <c r="HA319" s="66"/>
      <c r="HB319" s="66"/>
      <c r="HC319" s="66"/>
      <c r="HD319" s="66"/>
      <c r="HE319" s="66"/>
      <c r="HF319" s="66"/>
      <c r="HG319" s="66"/>
      <c r="HH319" s="66"/>
      <c r="HI319" s="66"/>
      <c r="HJ319" s="66"/>
      <c r="HK319" s="66"/>
      <c r="HL319" s="66"/>
      <c r="HM319" s="66"/>
      <c r="HN319" s="66"/>
      <c r="HO319" s="66"/>
      <c r="HP319" s="66"/>
    </row>
    <row r="320" spans="1:224" s="61" customFormat="1" ht="28.5" customHeight="1" x14ac:dyDescent="0.2">
      <c r="A320" s="44">
        <f t="shared" si="7"/>
        <v>314</v>
      </c>
      <c r="B320" s="15" t="s">
        <v>1645</v>
      </c>
      <c r="C320" s="11" t="s">
        <v>17</v>
      </c>
      <c r="D320" s="11"/>
      <c r="E320" s="56">
        <v>2019.06</v>
      </c>
      <c r="F320" s="35" t="s">
        <v>639</v>
      </c>
      <c r="G320" s="17">
        <v>4168</v>
      </c>
      <c r="H320" s="17">
        <v>9571</v>
      </c>
      <c r="I320" s="37" t="s">
        <v>612</v>
      </c>
      <c r="J320" s="37" t="s">
        <v>33</v>
      </c>
      <c r="K320" s="8" t="s">
        <v>2637</v>
      </c>
      <c r="L320" s="60"/>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66"/>
      <c r="AR320" s="66"/>
      <c r="AS320" s="66"/>
      <c r="AT320" s="66"/>
      <c r="AU320" s="66"/>
      <c r="AV320" s="66"/>
      <c r="AW320" s="66"/>
      <c r="AX320" s="66"/>
      <c r="AY320" s="66"/>
      <c r="AZ320" s="66"/>
      <c r="BA320" s="66"/>
      <c r="BB320" s="66"/>
      <c r="BC320" s="66"/>
      <c r="BD320" s="66"/>
      <c r="BE320" s="66"/>
      <c r="BF320" s="66"/>
      <c r="BG320" s="66"/>
      <c r="BH320" s="66"/>
      <c r="BI320" s="66"/>
      <c r="BJ320" s="66"/>
      <c r="BK320" s="66"/>
      <c r="BL320" s="66"/>
      <c r="BM320" s="66"/>
      <c r="BN320" s="66"/>
      <c r="BO320" s="66"/>
      <c r="BP320" s="66"/>
      <c r="BQ320" s="66"/>
      <c r="BR320" s="66"/>
      <c r="BS320" s="66"/>
      <c r="BT320" s="66"/>
      <c r="BU320" s="66"/>
      <c r="BV320" s="66"/>
      <c r="BW320" s="66"/>
      <c r="BX320" s="66"/>
      <c r="BY320" s="66"/>
      <c r="BZ320" s="66"/>
      <c r="CA320" s="66"/>
      <c r="CB320" s="66"/>
      <c r="CC320" s="66"/>
      <c r="CD320" s="66"/>
      <c r="CE320" s="66"/>
      <c r="CF320" s="66"/>
      <c r="CG320" s="66"/>
      <c r="CH320" s="66"/>
      <c r="CI320" s="66"/>
      <c r="CJ320" s="66"/>
      <c r="CK320" s="66"/>
      <c r="CL320" s="66"/>
      <c r="CM320" s="66"/>
      <c r="CN320" s="66"/>
      <c r="CO320" s="66"/>
      <c r="CP320" s="66"/>
      <c r="CQ320" s="66"/>
      <c r="CR320" s="66"/>
      <c r="CS320" s="66"/>
      <c r="CT320" s="66"/>
      <c r="CU320" s="66"/>
      <c r="CV320" s="66"/>
      <c r="CW320" s="66"/>
      <c r="CX320" s="66"/>
      <c r="CY320" s="66"/>
      <c r="CZ320" s="66"/>
      <c r="DA320" s="66"/>
      <c r="DB320" s="66"/>
      <c r="DC320" s="66"/>
      <c r="DD320" s="66"/>
      <c r="DE320" s="66"/>
      <c r="DF320" s="66"/>
      <c r="DG320" s="66"/>
      <c r="DH320" s="66"/>
      <c r="DI320" s="66"/>
      <c r="DJ320" s="66"/>
      <c r="DK320" s="66"/>
      <c r="DL320" s="66"/>
      <c r="DM320" s="66"/>
      <c r="DN320" s="66"/>
      <c r="DO320" s="66"/>
      <c r="DP320" s="66"/>
      <c r="DQ320" s="66"/>
      <c r="DR320" s="66"/>
      <c r="DS320" s="66"/>
      <c r="DT320" s="66"/>
      <c r="DU320" s="66"/>
      <c r="DV320" s="66"/>
      <c r="DW320" s="66"/>
      <c r="DX320" s="66"/>
      <c r="DY320" s="66"/>
      <c r="DZ320" s="66"/>
      <c r="EA320" s="66"/>
      <c r="EB320" s="66"/>
      <c r="EC320" s="66" t="s">
        <v>2255</v>
      </c>
      <c r="ED320" s="66"/>
      <c r="EE320" s="66"/>
      <c r="EF320" s="66"/>
      <c r="EG320" s="66"/>
      <c r="EH320" s="66"/>
      <c r="EI320" s="66"/>
      <c r="EJ320" s="66"/>
      <c r="EK320" s="66"/>
      <c r="EL320" s="66"/>
      <c r="EM320" s="66"/>
      <c r="EN320" s="66"/>
      <c r="EO320" s="66"/>
      <c r="EP320" s="66"/>
      <c r="EQ320" s="66"/>
      <c r="ER320" s="66"/>
      <c r="ES320" s="66"/>
      <c r="ET320" s="66"/>
      <c r="EU320" s="66"/>
      <c r="EV320" s="66"/>
      <c r="EW320" s="66"/>
      <c r="EX320" s="66"/>
      <c r="EY320" s="66"/>
      <c r="EZ320" s="66"/>
      <c r="FA320" s="66"/>
      <c r="FB320" s="66"/>
      <c r="FC320" s="66"/>
      <c r="FD320" s="66"/>
      <c r="FE320" s="66"/>
      <c r="FF320" s="66"/>
      <c r="FG320" s="66"/>
      <c r="FH320" s="66"/>
      <c r="FI320" s="66"/>
      <c r="FJ320" s="66"/>
      <c r="FK320" s="66"/>
      <c r="FL320" s="66"/>
      <c r="FM320" s="66"/>
      <c r="FN320" s="66"/>
      <c r="FO320" s="66"/>
      <c r="FP320" s="66"/>
      <c r="FQ320" s="66"/>
      <c r="FR320" s="66"/>
      <c r="FS320" s="66"/>
      <c r="FT320" s="66"/>
      <c r="FU320" s="66"/>
      <c r="FV320" s="66"/>
      <c r="FW320" s="66"/>
      <c r="FX320" s="66"/>
      <c r="FY320" s="66"/>
      <c r="FZ320" s="66"/>
      <c r="GA320" s="66"/>
      <c r="GB320" s="66"/>
      <c r="GC320" s="66"/>
      <c r="GD320" s="66"/>
      <c r="GE320" s="66"/>
      <c r="GF320" s="66"/>
      <c r="GG320" s="66"/>
      <c r="GH320" s="66"/>
      <c r="GI320" s="66"/>
      <c r="GJ320" s="66"/>
      <c r="GK320" s="66"/>
      <c r="GL320" s="66"/>
      <c r="GM320" s="66"/>
      <c r="GN320" s="66"/>
      <c r="GO320" s="66"/>
      <c r="GP320" s="66"/>
      <c r="GQ320" s="66"/>
      <c r="GR320" s="66"/>
      <c r="GS320" s="66"/>
      <c r="GT320" s="66"/>
      <c r="GU320" s="66"/>
      <c r="GV320" s="66"/>
      <c r="GW320" s="66"/>
      <c r="GX320" s="66"/>
      <c r="GY320" s="66"/>
      <c r="GZ320" s="66"/>
      <c r="HA320" s="66"/>
      <c r="HB320" s="66"/>
      <c r="HC320" s="66"/>
      <c r="HD320" s="66"/>
      <c r="HE320" s="66"/>
      <c r="HF320" s="66"/>
      <c r="HG320" s="66"/>
      <c r="HH320" s="66"/>
      <c r="HI320" s="66"/>
      <c r="HJ320" s="66"/>
      <c r="HK320" s="66"/>
      <c r="HL320" s="66"/>
      <c r="HM320" s="66"/>
      <c r="HN320" s="66"/>
      <c r="HO320" s="66"/>
      <c r="HP320" s="66"/>
    </row>
    <row r="321" spans="1:224" s="61" customFormat="1" ht="28.5" customHeight="1" x14ac:dyDescent="0.2">
      <c r="A321" s="44">
        <f t="shared" si="7"/>
        <v>315</v>
      </c>
      <c r="B321" s="15" t="s">
        <v>1646</v>
      </c>
      <c r="C321" s="11" t="s">
        <v>17</v>
      </c>
      <c r="D321" s="11"/>
      <c r="E321" s="56">
        <v>2019.06</v>
      </c>
      <c r="F321" s="35" t="s">
        <v>638</v>
      </c>
      <c r="G321" s="17">
        <v>678</v>
      </c>
      <c r="H321" s="17">
        <v>1560</v>
      </c>
      <c r="I321" s="37" t="s">
        <v>612</v>
      </c>
      <c r="J321" s="37" t="s">
        <v>33</v>
      </c>
      <c r="K321" s="8"/>
      <c r="L321" s="60"/>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c r="AQ321" s="66"/>
      <c r="AR321" s="66"/>
      <c r="AS321" s="66"/>
      <c r="AT321" s="66"/>
      <c r="AU321" s="66"/>
      <c r="AV321" s="66"/>
      <c r="AW321" s="66"/>
      <c r="AX321" s="66"/>
      <c r="AY321" s="66"/>
      <c r="AZ321" s="66"/>
      <c r="BA321" s="66"/>
      <c r="BB321" s="66"/>
      <c r="BC321" s="66"/>
      <c r="BD321" s="66"/>
      <c r="BE321" s="66"/>
      <c r="BF321" s="66"/>
      <c r="BG321" s="66"/>
      <c r="BH321" s="66"/>
      <c r="BI321" s="66"/>
      <c r="BJ321" s="66"/>
      <c r="BK321" s="66"/>
      <c r="BL321" s="66"/>
      <c r="BM321" s="66"/>
      <c r="BN321" s="66"/>
      <c r="BO321" s="66"/>
      <c r="BP321" s="66"/>
      <c r="BQ321" s="66"/>
      <c r="BR321" s="66"/>
      <c r="BS321" s="66"/>
      <c r="BT321" s="66"/>
      <c r="BU321" s="66"/>
      <c r="BV321" s="66"/>
      <c r="BW321" s="66"/>
      <c r="BX321" s="66"/>
      <c r="BY321" s="66"/>
      <c r="BZ321" s="66"/>
      <c r="CA321" s="66"/>
      <c r="CB321" s="66"/>
      <c r="CC321" s="66"/>
      <c r="CD321" s="66"/>
      <c r="CE321" s="66"/>
      <c r="CF321" s="66"/>
      <c r="CG321" s="66"/>
      <c r="CH321" s="66"/>
      <c r="CI321" s="66"/>
      <c r="CJ321" s="66"/>
      <c r="CK321" s="66"/>
      <c r="CL321" s="66"/>
      <c r="CM321" s="66"/>
      <c r="CN321" s="66"/>
      <c r="CO321" s="66"/>
      <c r="CP321" s="66"/>
      <c r="CQ321" s="66"/>
      <c r="CR321" s="66"/>
      <c r="CS321" s="66"/>
      <c r="CT321" s="66"/>
      <c r="CU321" s="66"/>
      <c r="CV321" s="66"/>
      <c r="CW321" s="66"/>
      <c r="CX321" s="66"/>
      <c r="CY321" s="66"/>
      <c r="CZ321" s="66"/>
      <c r="DA321" s="66"/>
      <c r="DB321" s="66"/>
      <c r="DC321" s="66"/>
      <c r="DD321" s="66"/>
      <c r="DE321" s="66"/>
      <c r="DF321" s="66"/>
      <c r="DG321" s="66"/>
      <c r="DH321" s="66"/>
      <c r="DI321" s="66"/>
      <c r="DJ321" s="66"/>
      <c r="DK321" s="66"/>
      <c r="DL321" s="66"/>
      <c r="DM321" s="66"/>
      <c r="DN321" s="66"/>
      <c r="DO321" s="66"/>
      <c r="DP321" s="66"/>
      <c r="DQ321" s="66"/>
      <c r="DR321" s="66"/>
      <c r="DS321" s="66"/>
      <c r="DT321" s="66"/>
      <c r="DU321" s="66"/>
      <c r="DV321" s="66"/>
      <c r="DW321" s="66"/>
      <c r="DX321" s="66"/>
      <c r="DY321" s="66"/>
      <c r="DZ321" s="66"/>
      <c r="EA321" s="66"/>
      <c r="EB321" s="66"/>
      <c r="EC321" s="66"/>
      <c r="ED321" s="66" t="s">
        <v>2257</v>
      </c>
      <c r="EE321" s="66"/>
      <c r="EF321" s="66"/>
      <c r="EG321" s="66"/>
      <c r="EH321" s="66"/>
      <c r="EI321" s="66"/>
      <c r="EJ321" s="66"/>
      <c r="EK321" s="66"/>
      <c r="EL321" s="66"/>
      <c r="EM321" s="66"/>
      <c r="EN321" s="66"/>
      <c r="EO321" s="66"/>
      <c r="EP321" s="66"/>
      <c r="EQ321" s="66"/>
      <c r="ER321" s="66"/>
      <c r="ES321" s="66"/>
      <c r="ET321" s="66"/>
      <c r="EU321" s="66"/>
      <c r="EV321" s="66"/>
      <c r="EW321" s="66"/>
      <c r="EX321" s="66"/>
      <c r="EY321" s="66"/>
      <c r="EZ321" s="66"/>
      <c r="FA321" s="66"/>
      <c r="FB321" s="66"/>
      <c r="FC321" s="66"/>
      <c r="FD321" s="66"/>
      <c r="FE321" s="66"/>
      <c r="FF321" s="66"/>
      <c r="FG321" s="66"/>
      <c r="FH321" s="66"/>
      <c r="FI321" s="66"/>
      <c r="FJ321" s="66"/>
      <c r="FK321" s="66"/>
      <c r="FL321" s="66"/>
      <c r="FM321" s="66"/>
      <c r="FN321" s="66"/>
      <c r="FO321" s="66"/>
      <c r="FP321" s="66"/>
      <c r="FQ321" s="66"/>
      <c r="FR321" s="66"/>
      <c r="FS321" s="66"/>
      <c r="FT321" s="66"/>
      <c r="FU321" s="66"/>
      <c r="FV321" s="66"/>
      <c r="FW321" s="66"/>
      <c r="FX321" s="66"/>
      <c r="FY321" s="66"/>
      <c r="FZ321" s="66"/>
      <c r="GA321" s="66"/>
      <c r="GB321" s="66"/>
      <c r="GC321" s="66"/>
      <c r="GD321" s="66"/>
      <c r="GE321" s="66"/>
      <c r="GF321" s="66"/>
      <c r="GG321" s="66"/>
      <c r="GH321" s="66"/>
      <c r="GI321" s="66"/>
      <c r="GJ321" s="66"/>
      <c r="GK321" s="66"/>
      <c r="GL321" s="66"/>
      <c r="GM321" s="66"/>
      <c r="GN321" s="66"/>
      <c r="GO321" s="66"/>
      <c r="GP321" s="66"/>
      <c r="GQ321" s="66"/>
      <c r="GR321" s="66"/>
      <c r="GS321" s="66"/>
      <c r="GT321" s="66"/>
      <c r="GU321" s="66"/>
      <c r="GV321" s="66"/>
      <c r="GW321" s="66"/>
      <c r="GX321" s="66"/>
      <c r="GY321" s="66"/>
      <c r="GZ321" s="66"/>
      <c r="HA321" s="66"/>
      <c r="HB321" s="66"/>
      <c r="HC321" s="66"/>
      <c r="HD321" s="66"/>
      <c r="HE321" s="66"/>
      <c r="HF321" s="66"/>
      <c r="HG321" s="66"/>
      <c r="HH321" s="66"/>
      <c r="HI321" s="66"/>
      <c r="HJ321" s="66"/>
      <c r="HK321" s="66"/>
      <c r="HL321" s="66"/>
      <c r="HM321" s="66"/>
      <c r="HN321" s="66"/>
      <c r="HO321" s="66"/>
      <c r="HP321" s="66"/>
    </row>
    <row r="322" spans="1:224" s="61" customFormat="1" ht="28.5" customHeight="1" x14ac:dyDescent="0.2">
      <c r="A322" s="44">
        <f t="shared" si="7"/>
        <v>316</v>
      </c>
      <c r="B322" s="15" t="s">
        <v>1647</v>
      </c>
      <c r="C322" s="11" t="s">
        <v>17</v>
      </c>
      <c r="D322" s="11"/>
      <c r="E322" s="56">
        <v>2019.07</v>
      </c>
      <c r="F322" s="35" t="s">
        <v>654</v>
      </c>
      <c r="G322" s="17">
        <v>14385</v>
      </c>
      <c r="H322" s="17">
        <v>24275</v>
      </c>
      <c r="I322" s="37" t="s">
        <v>612</v>
      </c>
      <c r="J322" s="37" t="s">
        <v>33</v>
      </c>
      <c r="K322" s="8" t="s">
        <v>2628</v>
      </c>
      <c r="L322" s="60"/>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c r="BC322" s="66"/>
      <c r="BD322" s="66"/>
      <c r="BE322" s="66"/>
      <c r="BF322" s="66"/>
      <c r="BG322" s="66"/>
      <c r="BH322" s="66"/>
      <c r="BI322" s="66"/>
      <c r="BJ322" s="66"/>
      <c r="BK322" s="66"/>
      <c r="BL322" s="66"/>
      <c r="BM322" s="66"/>
      <c r="BN322" s="66"/>
      <c r="BO322" s="66"/>
      <c r="BP322" s="66"/>
      <c r="BQ322" s="66"/>
      <c r="BR322" s="66"/>
      <c r="BS322" s="66"/>
      <c r="BT322" s="66"/>
      <c r="BU322" s="66"/>
      <c r="BV322" s="66"/>
      <c r="BW322" s="66"/>
      <c r="BX322" s="66"/>
      <c r="BY322" s="66"/>
      <c r="BZ322" s="66"/>
      <c r="CA322" s="66"/>
      <c r="CB322" s="66"/>
      <c r="CC322" s="66"/>
      <c r="CD322" s="66"/>
      <c r="CE322" s="66"/>
      <c r="CF322" s="66"/>
      <c r="CG322" s="66"/>
      <c r="CH322" s="66"/>
      <c r="CI322" s="66"/>
      <c r="CJ322" s="66"/>
      <c r="CK322" s="66"/>
      <c r="CL322" s="66"/>
      <c r="CM322" s="66"/>
      <c r="CN322" s="66"/>
      <c r="CO322" s="66"/>
      <c r="CP322" s="66"/>
      <c r="CQ322" s="66"/>
      <c r="CR322" s="66"/>
      <c r="CS322" s="66"/>
      <c r="CT322" s="66"/>
      <c r="CU322" s="66"/>
      <c r="CV322" s="66"/>
      <c r="CW322" s="66"/>
      <c r="CX322" s="66"/>
      <c r="CY322" s="66"/>
      <c r="CZ322" s="66"/>
      <c r="DA322" s="66"/>
      <c r="DB322" s="66"/>
      <c r="DC322" s="66"/>
      <c r="DD322" s="66"/>
      <c r="DE322" s="66"/>
      <c r="DF322" s="66"/>
      <c r="DG322" s="66"/>
      <c r="DH322" s="66"/>
      <c r="DI322" s="66"/>
      <c r="DJ322" s="66"/>
      <c r="DK322" s="66"/>
      <c r="DL322" s="66"/>
      <c r="DM322" s="66"/>
      <c r="DN322" s="66"/>
      <c r="DO322" s="66"/>
      <c r="DP322" s="66"/>
      <c r="DQ322" s="66"/>
      <c r="DR322" s="66"/>
      <c r="DS322" s="66"/>
      <c r="DT322" s="66"/>
      <c r="DU322" s="66"/>
      <c r="DV322" s="66"/>
      <c r="DW322" s="66"/>
      <c r="DX322" s="66"/>
      <c r="DY322" s="66"/>
      <c r="DZ322" s="66"/>
      <c r="EA322" s="66"/>
      <c r="EB322" s="66"/>
      <c r="EC322" s="66"/>
      <c r="ED322" s="66"/>
      <c r="EE322" s="66"/>
      <c r="EF322" s="66"/>
      <c r="EG322" s="66"/>
      <c r="EH322" s="66"/>
      <c r="EI322" s="66"/>
      <c r="EJ322" s="66"/>
      <c r="EK322" s="66"/>
      <c r="EL322" s="66"/>
      <c r="EM322" s="66"/>
      <c r="EN322" s="66"/>
      <c r="EO322" s="66"/>
      <c r="EP322" s="66"/>
      <c r="EQ322" s="66"/>
      <c r="ER322" s="66"/>
      <c r="ES322" s="66"/>
      <c r="ET322" s="66"/>
      <c r="EU322" s="66"/>
      <c r="EV322" s="66"/>
      <c r="EW322" s="66"/>
      <c r="EX322" s="66"/>
      <c r="EY322" s="66"/>
      <c r="EZ322" s="66"/>
      <c r="FA322" s="66"/>
      <c r="FB322" s="66"/>
      <c r="FC322" s="66"/>
      <c r="FD322" s="66"/>
      <c r="FE322" s="66"/>
      <c r="FF322" s="66"/>
      <c r="FG322" s="66"/>
      <c r="FH322" s="66"/>
      <c r="FI322" s="66"/>
      <c r="FJ322" s="66"/>
      <c r="FK322" s="66"/>
      <c r="FL322" s="66"/>
      <c r="FM322" s="66"/>
      <c r="FN322" s="66"/>
      <c r="FO322" s="66"/>
      <c r="FP322" s="66"/>
      <c r="FQ322" s="66"/>
      <c r="FR322" s="66"/>
      <c r="FS322" s="66"/>
      <c r="FT322" s="66"/>
      <c r="FU322" s="66"/>
      <c r="FV322" s="66"/>
      <c r="FW322" s="66"/>
      <c r="FX322" s="66"/>
      <c r="FY322" s="66"/>
      <c r="FZ322" s="66"/>
      <c r="GA322" s="66"/>
      <c r="GB322" s="66"/>
      <c r="GC322" s="66"/>
      <c r="GD322" s="66"/>
      <c r="GE322" s="66"/>
      <c r="GF322" s="66"/>
      <c r="GG322" s="66"/>
      <c r="GH322" s="66"/>
      <c r="GI322" s="66"/>
      <c r="GJ322" s="66"/>
      <c r="GK322" s="66"/>
      <c r="GL322" s="66"/>
      <c r="GM322" s="66"/>
      <c r="GN322" s="66"/>
      <c r="GO322" s="66"/>
      <c r="GP322" s="66"/>
      <c r="GQ322" s="66"/>
      <c r="GR322" s="66"/>
      <c r="GS322" s="66"/>
      <c r="GT322" s="66"/>
      <c r="GU322" s="66"/>
      <c r="GV322" s="66"/>
      <c r="GW322" s="66"/>
      <c r="GX322" s="66"/>
      <c r="GY322" s="66"/>
      <c r="GZ322" s="66"/>
      <c r="HA322" s="66"/>
      <c r="HB322" s="66"/>
      <c r="HC322" s="66"/>
      <c r="HD322" s="66"/>
      <c r="HE322" s="66"/>
      <c r="HF322" s="66"/>
      <c r="HG322" s="66"/>
      <c r="HH322" s="66"/>
      <c r="HI322" s="66"/>
      <c r="HJ322" s="66"/>
      <c r="HK322" s="66"/>
      <c r="HL322" s="66"/>
      <c r="HM322" s="66"/>
      <c r="HN322" s="66"/>
      <c r="HO322" s="66"/>
      <c r="HP322" s="66"/>
    </row>
    <row r="323" spans="1:224" s="61" customFormat="1" ht="28.5" customHeight="1" x14ac:dyDescent="0.2">
      <c r="A323" s="44">
        <f t="shared" si="7"/>
        <v>317</v>
      </c>
      <c r="B323" s="15" t="s">
        <v>1648</v>
      </c>
      <c r="C323" s="11" t="s">
        <v>17</v>
      </c>
      <c r="D323" s="11"/>
      <c r="E323" s="56">
        <v>2019.07</v>
      </c>
      <c r="F323" s="35" t="s">
        <v>653</v>
      </c>
      <c r="G323" s="17">
        <v>5124</v>
      </c>
      <c r="H323" s="17">
        <v>12226</v>
      </c>
      <c r="I323" s="37" t="s">
        <v>612</v>
      </c>
      <c r="J323" s="37" t="s">
        <v>33</v>
      </c>
      <c r="K323" s="8" t="s">
        <v>2626</v>
      </c>
      <c r="L323" s="60"/>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c r="BC323" s="66"/>
      <c r="BD323" s="66"/>
      <c r="BE323" s="66"/>
      <c r="BF323" s="66"/>
      <c r="BG323" s="66"/>
      <c r="BH323" s="66"/>
      <c r="BI323" s="66"/>
      <c r="BJ323" s="66"/>
      <c r="BK323" s="66"/>
      <c r="BL323" s="66"/>
      <c r="BM323" s="66"/>
      <c r="BN323" s="66"/>
      <c r="BO323" s="66"/>
      <c r="BP323" s="66"/>
      <c r="BQ323" s="66"/>
      <c r="BR323" s="66"/>
      <c r="BS323" s="66"/>
      <c r="BT323" s="66"/>
      <c r="BU323" s="66"/>
      <c r="BV323" s="66"/>
      <c r="BW323" s="66"/>
      <c r="BX323" s="66"/>
      <c r="BY323" s="66"/>
      <c r="BZ323" s="66"/>
      <c r="CA323" s="66"/>
      <c r="CB323" s="66"/>
      <c r="CC323" s="66"/>
      <c r="CD323" s="66"/>
      <c r="CE323" s="66"/>
      <c r="CF323" s="66"/>
      <c r="CG323" s="66"/>
      <c r="CH323" s="66"/>
      <c r="CI323" s="66"/>
      <c r="CJ323" s="66"/>
      <c r="CK323" s="66"/>
      <c r="CL323" s="66"/>
      <c r="CM323" s="66"/>
      <c r="CN323" s="66"/>
      <c r="CO323" s="66"/>
      <c r="CP323" s="66"/>
      <c r="CQ323" s="66"/>
      <c r="CR323" s="66"/>
      <c r="CS323" s="66"/>
      <c r="CT323" s="66"/>
      <c r="CU323" s="66"/>
      <c r="CV323" s="66"/>
      <c r="CW323" s="66"/>
      <c r="CX323" s="66"/>
      <c r="CY323" s="66"/>
      <c r="CZ323" s="66"/>
      <c r="DA323" s="66"/>
      <c r="DB323" s="66"/>
      <c r="DC323" s="66"/>
      <c r="DD323" s="66"/>
      <c r="DE323" s="66"/>
      <c r="DF323" s="66"/>
      <c r="DG323" s="66"/>
      <c r="DH323" s="66"/>
      <c r="DI323" s="66"/>
      <c r="DJ323" s="66"/>
      <c r="DK323" s="66"/>
      <c r="DL323" s="66"/>
      <c r="DM323" s="66"/>
      <c r="DN323" s="66"/>
      <c r="DO323" s="66"/>
      <c r="DP323" s="66"/>
      <c r="DQ323" s="66"/>
      <c r="DR323" s="66"/>
      <c r="DS323" s="66"/>
      <c r="DT323" s="66"/>
      <c r="DU323" s="66"/>
      <c r="DV323" s="66"/>
      <c r="DW323" s="66"/>
      <c r="DX323" s="66"/>
      <c r="DY323" s="66"/>
      <c r="DZ323" s="66"/>
      <c r="EA323" s="66"/>
      <c r="EB323" s="66"/>
      <c r="EC323" s="66"/>
      <c r="ED323" s="66"/>
      <c r="EE323" s="66"/>
      <c r="EF323" s="66"/>
      <c r="EG323" s="66"/>
      <c r="EH323" s="66"/>
      <c r="EI323" s="66"/>
      <c r="EJ323" s="66"/>
      <c r="EK323" s="66"/>
      <c r="EL323" s="66"/>
      <c r="EM323" s="66"/>
      <c r="EN323" s="66"/>
      <c r="EO323" s="66"/>
      <c r="EP323" s="66"/>
      <c r="EQ323" s="66"/>
      <c r="ER323" s="66"/>
      <c r="ES323" s="66"/>
      <c r="ET323" s="66"/>
      <c r="EU323" s="66"/>
      <c r="EV323" s="66"/>
      <c r="EW323" s="66"/>
      <c r="EX323" s="66"/>
      <c r="EY323" s="66"/>
      <c r="EZ323" s="66"/>
      <c r="FA323" s="66"/>
      <c r="FB323" s="66"/>
      <c r="FC323" s="66"/>
      <c r="FD323" s="66"/>
      <c r="FE323" s="66"/>
      <c r="FF323" s="66"/>
      <c r="FG323" s="66"/>
      <c r="FH323" s="66"/>
      <c r="FI323" s="66"/>
      <c r="FJ323" s="66"/>
      <c r="FK323" s="66"/>
      <c r="FL323" s="66"/>
      <c r="FM323" s="66"/>
      <c r="FN323" s="66"/>
      <c r="FO323" s="66"/>
      <c r="FP323" s="66"/>
      <c r="FQ323" s="66"/>
      <c r="FR323" s="66"/>
      <c r="FS323" s="66"/>
      <c r="FT323" s="66"/>
      <c r="FU323" s="66"/>
      <c r="FV323" s="66"/>
      <c r="FW323" s="66"/>
      <c r="FX323" s="66"/>
      <c r="FY323" s="66"/>
      <c r="FZ323" s="66"/>
      <c r="GA323" s="66"/>
      <c r="GB323" s="66"/>
      <c r="GC323" s="66"/>
      <c r="GD323" s="66"/>
      <c r="GE323" s="66"/>
      <c r="GF323" s="66"/>
      <c r="GG323" s="66"/>
      <c r="GH323" s="66"/>
      <c r="GI323" s="66"/>
      <c r="GJ323" s="66"/>
      <c r="GK323" s="66"/>
      <c r="GL323" s="66"/>
      <c r="GM323" s="66"/>
      <c r="GN323" s="66"/>
      <c r="GO323" s="66"/>
      <c r="GP323" s="66"/>
      <c r="GQ323" s="66"/>
      <c r="GR323" s="66"/>
      <c r="GS323" s="66"/>
      <c r="GT323" s="66"/>
      <c r="GU323" s="66"/>
      <c r="GV323" s="66"/>
      <c r="GW323" s="66"/>
      <c r="GX323" s="66"/>
      <c r="GY323" s="66"/>
      <c r="GZ323" s="66"/>
      <c r="HA323" s="66"/>
      <c r="HB323" s="66"/>
      <c r="HC323" s="66"/>
      <c r="HD323" s="66"/>
      <c r="HE323" s="66"/>
      <c r="HF323" s="66"/>
      <c r="HG323" s="66"/>
      <c r="HH323" s="66"/>
      <c r="HI323" s="66"/>
      <c r="HJ323" s="66"/>
      <c r="HK323" s="66"/>
      <c r="HL323" s="66"/>
      <c r="HM323" s="66"/>
      <c r="HN323" s="66"/>
      <c r="HO323" s="66"/>
      <c r="HP323" s="66"/>
    </row>
    <row r="324" spans="1:224" s="61" customFormat="1" ht="28.5" customHeight="1" x14ac:dyDescent="0.2">
      <c r="A324" s="44">
        <f t="shared" si="7"/>
        <v>318</v>
      </c>
      <c r="B324" s="15" t="s">
        <v>1649</v>
      </c>
      <c r="C324" s="11" t="s">
        <v>17</v>
      </c>
      <c r="D324" s="11"/>
      <c r="E324" s="56">
        <v>2019.07</v>
      </c>
      <c r="F324" s="35" t="s">
        <v>615</v>
      </c>
      <c r="G324" s="17">
        <v>2782</v>
      </c>
      <c r="H324" s="17">
        <v>6788</v>
      </c>
      <c r="I324" s="37" t="s">
        <v>612</v>
      </c>
      <c r="J324" s="37" t="s">
        <v>33</v>
      </c>
      <c r="K324" s="8"/>
      <c r="L324" s="60"/>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66"/>
      <c r="AR324" s="66"/>
      <c r="AS324" s="66"/>
      <c r="AT324" s="66"/>
      <c r="AU324" s="66"/>
      <c r="AV324" s="66"/>
      <c r="AW324" s="66"/>
      <c r="AX324" s="66"/>
      <c r="AY324" s="66"/>
      <c r="AZ324" s="66"/>
      <c r="BA324" s="66"/>
      <c r="BB324" s="66"/>
      <c r="BC324" s="66"/>
      <c r="BD324" s="66"/>
      <c r="BE324" s="66"/>
      <c r="BF324" s="66"/>
      <c r="BG324" s="66"/>
      <c r="BH324" s="66"/>
      <c r="BI324" s="66"/>
      <c r="BJ324" s="66"/>
      <c r="BK324" s="66"/>
      <c r="BL324" s="66"/>
      <c r="BM324" s="66"/>
      <c r="BN324" s="66"/>
      <c r="BO324" s="66"/>
      <c r="BP324" s="66"/>
      <c r="BQ324" s="66"/>
      <c r="BR324" s="66"/>
      <c r="BS324" s="66"/>
      <c r="BT324" s="66"/>
      <c r="BU324" s="66"/>
      <c r="BV324" s="66"/>
      <c r="BW324" s="66"/>
      <c r="BX324" s="66"/>
      <c r="BY324" s="66"/>
      <c r="BZ324" s="66"/>
      <c r="CA324" s="66"/>
      <c r="CB324" s="66"/>
      <c r="CC324" s="66"/>
      <c r="CD324" s="66"/>
      <c r="CE324" s="66"/>
      <c r="CF324" s="66"/>
      <c r="CG324" s="66"/>
      <c r="CH324" s="66"/>
      <c r="CI324" s="66"/>
      <c r="CJ324" s="66"/>
      <c r="CK324" s="66"/>
      <c r="CL324" s="66"/>
      <c r="CM324" s="66"/>
      <c r="CN324" s="66"/>
      <c r="CO324" s="66"/>
      <c r="CP324" s="66"/>
      <c r="CQ324" s="66"/>
      <c r="CR324" s="66"/>
      <c r="CS324" s="66"/>
      <c r="CT324" s="66"/>
      <c r="CU324" s="66"/>
      <c r="CV324" s="66"/>
      <c r="CW324" s="66"/>
      <c r="CX324" s="66"/>
      <c r="CY324" s="66"/>
      <c r="CZ324" s="66"/>
      <c r="DA324" s="66"/>
      <c r="DB324" s="66"/>
      <c r="DC324" s="66"/>
      <c r="DD324" s="66"/>
      <c r="DE324" s="66"/>
      <c r="DF324" s="66"/>
      <c r="DG324" s="66"/>
      <c r="DH324" s="66"/>
      <c r="DI324" s="66"/>
      <c r="DJ324" s="66"/>
      <c r="DK324" s="66"/>
      <c r="DL324" s="66"/>
      <c r="DM324" s="66"/>
      <c r="DN324" s="66"/>
      <c r="DO324" s="66"/>
      <c r="DP324" s="66"/>
      <c r="DQ324" s="66"/>
      <c r="DR324" s="66"/>
      <c r="DS324" s="66"/>
      <c r="DT324" s="66"/>
      <c r="DU324" s="66"/>
      <c r="DV324" s="66"/>
      <c r="DW324" s="66"/>
      <c r="DX324" s="66"/>
      <c r="DY324" s="66"/>
      <c r="DZ324" s="66"/>
      <c r="EA324" s="66"/>
      <c r="EB324" s="66"/>
      <c r="EC324" s="66"/>
      <c r="ED324" s="66"/>
      <c r="EE324" s="66"/>
      <c r="EF324" s="66"/>
      <c r="EG324" s="66"/>
      <c r="EH324" s="66"/>
      <c r="EI324" s="66"/>
      <c r="EJ324" s="66"/>
      <c r="EK324" s="66"/>
      <c r="EL324" s="66"/>
      <c r="EM324" s="66"/>
      <c r="EN324" s="66"/>
      <c r="EO324" s="66"/>
      <c r="EP324" s="66"/>
      <c r="EQ324" s="66"/>
      <c r="ER324" s="66"/>
      <c r="ES324" s="66"/>
      <c r="ET324" s="66"/>
      <c r="EU324" s="66"/>
      <c r="EV324" s="66"/>
      <c r="EW324" s="66"/>
      <c r="EX324" s="66"/>
      <c r="EY324" s="66"/>
      <c r="EZ324" s="66"/>
      <c r="FA324" s="66"/>
      <c r="FB324" s="66"/>
      <c r="FC324" s="66"/>
      <c r="FD324" s="66"/>
      <c r="FE324" s="66"/>
      <c r="FF324" s="66"/>
      <c r="FG324" s="66"/>
      <c r="FH324" s="66"/>
      <c r="FI324" s="66"/>
      <c r="FJ324" s="66"/>
      <c r="FK324" s="66"/>
      <c r="FL324" s="66"/>
      <c r="FM324" s="66"/>
      <c r="FN324" s="66"/>
      <c r="FO324" s="66"/>
      <c r="FP324" s="66"/>
      <c r="FQ324" s="66"/>
      <c r="FR324" s="66"/>
      <c r="FS324" s="66"/>
      <c r="FT324" s="66"/>
      <c r="FU324" s="66"/>
      <c r="FV324" s="66"/>
      <c r="FW324" s="66"/>
      <c r="FX324" s="66"/>
      <c r="FY324" s="66"/>
      <c r="FZ324" s="66"/>
      <c r="GA324" s="66"/>
      <c r="GB324" s="66"/>
      <c r="GC324" s="66"/>
      <c r="GD324" s="66"/>
      <c r="GE324" s="66"/>
      <c r="GF324" s="66"/>
      <c r="GG324" s="66"/>
      <c r="GH324" s="66"/>
      <c r="GI324" s="66"/>
      <c r="GJ324" s="66"/>
      <c r="GK324" s="66"/>
      <c r="GL324" s="66"/>
      <c r="GM324" s="66"/>
      <c r="GN324" s="66"/>
      <c r="GO324" s="66"/>
      <c r="GP324" s="66"/>
      <c r="GQ324" s="66"/>
      <c r="GR324" s="66"/>
      <c r="GS324" s="66"/>
      <c r="GT324" s="66"/>
      <c r="GU324" s="66"/>
      <c r="GV324" s="66"/>
      <c r="GW324" s="66"/>
      <c r="GX324" s="66"/>
      <c r="GY324" s="66"/>
      <c r="GZ324" s="66"/>
      <c r="HA324" s="66"/>
      <c r="HB324" s="66"/>
      <c r="HC324" s="66"/>
      <c r="HD324" s="66"/>
      <c r="HE324" s="66"/>
      <c r="HF324" s="66"/>
      <c r="HG324" s="66"/>
      <c r="HH324" s="66"/>
      <c r="HI324" s="66"/>
      <c r="HJ324" s="66"/>
      <c r="HK324" s="66"/>
      <c r="HL324" s="66"/>
      <c r="HM324" s="66"/>
      <c r="HN324" s="66"/>
      <c r="HO324" s="66"/>
      <c r="HP324" s="66"/>
    </row>
    <row r="325" spans="1:224" s="61" customFormat="1" ht="28.5" customHeight="1" x14ac:dyDescent="0.2">
      <c r="A325" s="44">
        <f t="shared" si="7"/>
        <v>319</v>
      </c>
      <c r="B325" s="15" t="s">
        <v>1650</v>
      </c>
      <c r="C325" s="11" t="s">
        <v>17</v>
      </c>
      <c r="D325" s="11"/>
      <c r="E325" s="56">
        <v>2019.07</v>
      </c>
      <c r="F325" s="35" t="s">
        <v>651</v>
      </c>
      <c r="G325" s="17">
        <v>1034</v>
      </c>
      <c r="H325" s="17">
        <v>2053</v>
      </c>
      <c r="I325" s="37" t="s">
        <v>612</v>
      </c>
      <c r="J325" s="37" t="s">
        <v>33</v>
      </c>
      <c r="K325" s="8"/>
      <c r="L325" s="60"/>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66"/>
      <c r="AR325" s="66"/>
      <c r="AS325" s="66"/>
      <c r="AT325" s="66"/>
      <c r="AU325" s="66"/>
      <c r="AV325" s="66"/>
      <c r="AW325" s="66"/>
      <c r="AX325" s="66"/>
      <c r="AY325" s="66"/>
      <c r="AZ325" s="66"/>
      <c r="BA325" s="66"/>
      <c r="BB325" s="66"/>
      <c r="BC325" s="66"/>
      <c r="BD325" s="66"/>
      <c r="BE325" s="66"/>
      <c r="BF325" s="66"/>
      <c r="BG325" s="66"/>
      <c r="BH325" s="66"/>
      <c r="BI325" s="66"/>
      <c r="BJ325" s="66"/>
      <c r="BK325" s="66"/>
      <c r="BL325" s="66"/>
      <c r="BM325" s="66"/>
      <c r="BN325" s="66"/>
      <c r="BO325" s="66"/>
      <c r="BP325" s="66"/>
      <c r="BQ325" s="66"/>
      <c r="BR325" s="66"/>
      <c r="BS325" s="66"/>
      <c r="BT325" s="66"/>
      <c r="BU325" s="66"/>
      <c r="BV325" s="66"/>
      <c r="BW325" s="66"/>
      <c r="BX325" s="66"/>
      <c r="BY325" s="66"/>
      <c r="BZ325" s="66"/>
      <c r="CA325" s="66"/>
      <c r="CB325" s="66"/>
      <c r="CC325" s="66"/>
      <c r="CD325" s="66"/>
      <c r="CE325" s="66"/>
      <c r="CF325" s="66"/>
      <c r="CG325" s="66"/>
      <c r="CH325" s="66"/>
      <c r="CI325" s="66"/>
      <c r="CJ325" s="66"/>
      <c r="CK325" s="66"/>
      <c r="CL325" s="66"/>
      <c r="CM325" s="66"/>
      <c r="CN325" s="66"/>
      <c r="CO325" s="66"/>
      <c r="CP325" s="66"/>
      <c r="CQ325" s="66"/>
      <c r="CR325" s="66"/>
      <c r="CS325" s="66"/>
      <c r="CT325" s="66"/>
      <c r="CU325" s="66"/>
      <c r="CV325" s="66"/>
      <c r="CW325" s="66"/>
      <c r="CX325" s="66"/>
      <c r="CY325" s="66"/>
      <c r="CZ325" s="66"/>
      <c r="DA325" s="66"/>
      <c r="DB325" s="66"/>
      <c r="DC325" s="66"/>
      <c r="DD325" s="66"/>
      <c r="DE325" s="66"/>
      <c r="DF325" s="66"/>
      <c r="DG325" s="66"/>
      <c r="DH325" s="66"/>
      <c r="DI325" s="66"/>
      <c r="DJ325" s="66"/>
      <c r="DK325" s="66"/>
      <c r="DL325" s="66"/>
      <c r="DM325" s="66"/>
      <c r="DN325" s="66"/>
      <c r="DO325" s="66"/>
      <c r="DP325" s="66"/>
      <c r="DQ325" s="66"/>
      <c r="DR325" s="66"/>
      <c r="DS325" s="66"/>
      <c r="DT325" s="66"/>
      <c r="DU325" s="66"/>
      <c r="DV325" s="66"/>
      <c r="DW325" s="66"/>
      <c r="DX325" s="66"/>
      <c r="DY325" s="66"/>
      <c r="DZ325" s="66"/>
      <c r="EA325" s="66"/>
      <c r="EB325" s="66"/>
      <c r="EC325" s="66"/>
      <c r="ED325" s="66"/>
      <c r="EE325" s="66"/>
      <c r="EF325" s="66"/>
      <c r="EG325" s="66"/>
      <c r="EH325" s="66"/>
      <c r="EI325" s="66"/>
      <c r="EJ325" s="66"/>
      <c r="EK325" s="66"/>
      <c r="EL325" s="66"/>
      <c r="EM325" s="66"/>
      <c r="EN325" s="66"/>
      <c r="EO325" s="66"/>
      <c r="EP325" s="66"/>
      <c r="EQ325" s="66"/>
      <c r="ER325" s="66"/>
      <c r="ES325" s="66"/>
      <c r="ET325" s="66"/>
      <c r="EU325" s="66"/>
      <c r="EV325" s="66"/>
      <c r="EW325" s="66"/>
      <c r="EX325" s="66"/>
      <c r="EY325" s="66"/>
      <c r="EZ325" s="66"/>
      <c r="FA325" s="66"/>
      <c r="FB325" s="66"/>
      <c r="FC325" s="66"/>
      <c r="FD325" s="66"/>
      <c r="FE325" s="66"/>
      <c r="FF325" s="66"/>
      <c r="FG325" s="66"/>
      <c r="FH325" s="66"/>
      <c r="FI325" s="66"/>
      <c r="FJ325" s="66"/>
      <c r="FK325" s="66"/>
      <c r="FL325" s="66"/>
      <c r="FM325" s="66"/>
      <c r="FN325" s="66"/>
      <c r="FO325" s="66"/>
      <c r="FP325" s="66"/>
      <c r="FQ325" s="66"/>
      <c r="FR325" s="66"/>
      <c r="FS325" s="66"/>
      <c r="FT325" s="66"/>
      <c r="FU325" s="66"/>
      <c r="FV325" s="66"/>
      <c r="FW325" s="66"/>
      <c r="FX325" s="66"/>
      <c r="FY325" s="66"/>
      <c r="FZ325" s="66"/>
      <c r="GA325" s="66"/>
      <c r="GB325" s="66"/>
      <c r="GC325" s="66"/>
      <c r="GD325" s="66"/>
      <c r="GE325" s="66"/>
      <c r="GF325" s="66"/>
      <c r="GG325" s="66"/>
      <c r="GH325" s="66"/>
      <c r="GI325" s="66"/>
      <c r="GJ325" s="66"/>
      <c r="GK325" s="66"/>
      <c r="GL325" s="66"/>
      <c r="GM325" s="66"/>
      <c r="GN325" s="66"/>
      <c r="GO325" s="66"/>
      <c r="GP325" s="66"/>
      <c r="GQ325" s="66"/>
      <c r="GR325" s="66"/>
      <c r="GS325" s="66"/>
      <c r="GT325" s="66"/>
      <c r="GU325" s="66"/>
      <c r="GV325" s="66"/>
      <c r="GW325" s="66"/>
      <c r="GX325" s="66"/>
      <c r="GY325" s="66"/>
      <c r="GZ325" s="66"/>
      <c r="HA325" s="66"/>
      <c r="HB325" s="66"/>
      <c r="HC325" s="66"/>
      <c r="HD325" s="66"/>
      <c r="HE325" s="66"/>
      <c r="HF325" s="66"/>
      <c r="HG325" s="66"/>
      <c r="HH325" s="66"/>
      <c r="HI325" s="66"/>
      <c r="HJ325" s="66"/>
      <c r="HK325" s="66"/>
      <c r="HL325" s="66"/>
      <c r="HM325" s="66"/>
      <c r="HN325" s="66"/>
      <c r="HO325" s="66"/>
      <c r="HP325" s="66"/>
    </row>
    <row r="326" spans="1:224" s="61" customFormat="1" ht="28.5" customHeight="1" x14ac:dyDescent="0.2">
      <c r="A326" s="44">
        <f t="shared" si="7"/>
        <v>320</v>
      </c>
      <c r="B326" s="15" t="s">
        <v>657</v>
      </c>
      <c r="C326" s="11" t="s">
        <v>17</v>
      </c>
      <c r="D326" s="11"/>
      <c r="E326" s="56">
        <v>2019.07</v>
      </c>
      <c r="F326" s="35" t="s">
        <v>621</v>
      </c>
      <c r="G326" s="17">
        <v>373</v>
      </c>
      <c r="H326" s="17">
        <v>774</v>
      </c>
      <c r="I326" s="37" t="s">
        <v>41</v>
      </c>
      <c r="J326" s="37" t="s">
        <v>2495</v>
      </c>
      <c r="K326" s="8"/>
      <c r="L326" s="71"/>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c r="AL326" s="66"/>
      <c r="AM326" s="66"/>
      <c r="AN326" s="66"/>
      <c r="AO326" s="66"/>
      <c r="AP326" s="66"/>
      <c r="AQ326" s="66"/>
      <c r="AR326" s="66"/>
      <c r="AS326" s="66"/>
      <c r="AT326" s="66"/>
      <c r="AU326" s="66"/>
      <c r="AV326" s="66"/>
      <c r="AW326" s="66"/>
      <c r="AX326" s="66"/>
      <c r="AY326" s="66"/>
      <c r="AZ326" s="66"/>
      <c r="BA326" s="66"/>
      <c r="BB326" s="66"/>
      <c r="BC326" s="66"/>
      <c r="BD326" s="66"/>
      <c r="BE326" s="66"/>
      <c r="BF326" s="66"/>
      <c r="BG326" s="66"/>
      <c r="BH326" s="66"/>
      <c r="BI326" s="66"/>
      <c r="BJ326" s="66"/>
      <c r="BK326" s="66"/>
      <c r="BL326" s="66"/>
      <c r="BM326" s="66"/>
      <c r="BN326" s="66"/>
      <c r="BO326" s="66"/>
      <c r="BP326" s="66"/>
      <c r="BQ326" s="66"/>
      <c r="BR326" s="66"/>
      <c r="BS326" s="66"/>
      <c r="BT326" s="66"/>
      <c r="BU326" s="66"/>
      <c r="BV326" s="66"/>
      <c r="BW326" s="66"/>
      <c r="BX326" s="66"/>
      <c r="BY326" s="66"/>
      <c r="BZ326" s="66"/>
      <c r="CA326" s="66"/>
      <c r="CB326" s="66"/>
      <c r="CC326" s="66"/>
      <c r="CD326" s="66"/>
      <c r="CE326" s="66"/>
      <c r="CF326" s="66"/>
      <c r="CG326" s="66"/>
      <c r="CH326" s="66"/>
      <c r="CI326" s="66"/>
      <c r="CJ326" s="66"/>
      <c r="CK326" s="66"/>
      <c r="CL326" s="66"/>
      <c r="CM326" s="66"/>
      <c r="CN326" s="66"/>
      <c r="CO326" s="66"/>
      <c r="CP326" s="66"/>
      <c r="CQ326" s="66"/>
      <c r="CR326" s="66"/>
      <c r="CS326" s="66"/>
      <c r="CT326" s="66"/>
      <c r="CU326" s="66"/>
      <c r="CV326" s="66"/>
      <c r="CW326" s="66"/>
      <c r="CX326" s="66"/>
      <c r="CY326" s="66"/>
      <c r="CZ326" s="66"/>
      <c r="DA326" s="66"/>
      <c r="DB326" s="66"/>
      <c r="DC326" s="66"/>
      <c r="DD326" s="66"/>
      <c r="DE326" s="66"/>
      <c r="DF326" s="66"/>
      <c r="DG326" s="66"/>
      <c r="DH326" s="66"/>
      <c r="DI326" s="66"/>
      <c r="DJ326" s="66"/>
      <c r="DK326" s="66"/>
      <c r="DL326" s="66"/>
      <c r="DM326" s="66"/>
      <c r="DN326" s="66"/>
      <c r="DO326" s="66"/>
      <c r="DP326" s="66"/>
      <c r="DQ326" s="66"/>
      <c r="DR326" s="66"/>
      <c r="DS326" s="66"/>
      <c r="DT326" s="66"/>
      <c r="DU326" s="66"/>
      <c r="DV326" s="66"/>
      <c r="DW326" s="66"/>
      <c r="DX326" s="66"/>
      <c r="DY326" s="66"/>
      <c r="DZ326" s="66"/>
      <c r="EA326" s="66"/>
      <c r="EB326" s="66"/>
      <c r="EC326" s="66"/>
      <c r="ED326" s="66"/>
      <c r="EE326" s="66"/>
      <c r="EF326" s="66"/>
      <c r="EG326" s="66"/>
      <c r="EH326" s="66"/>
      <c r="EI326" s="66"/>
      <c r="EJ326" s="66"/>
      <c r="EK326" s="66"/>
      <c r="EL326" s="66"/>
      <c r="EM326" s="66"/>
      <c r="EN326" s="66"/>
      <c r="EO326" s="66"/>
      <c r="EP326" s="66"/>
      <c r="EQ326" s="66"/>
      <c r="ER326" s="66"/>
      <c r="ES326" s="66"/>
      <c r="ET326" s="66"/>
      <c r="EU326" s="66"/>
      <c r="EV326" s="66"/>
      <c r="EW326" s="66"/>
      <c r="EX326" s="66"/>
      <c r="EY326" s="66"/>
      <c r="EZ326" s="66"/>
      <c r="FA326" s="66"/>
      <c r="FB326" s="66"/>
      <c r="FC326" s="66"/>
      <c r="FD326" s="66"/>
      <c r="FE326" s="66"/>
      <c r="FF326" s="66"/>
      <c r="FG326" s="66"/>
      <c r="FH326" s="66"/>
      <c r="FI326" s="66"/>
      <c r="FJ326" s="66"/>
      <c r="FK326" s="66"/>
      <c r="FL326" s="66"/>
      <c r="FM326" s="66"/>
      <c r="FN326" s="66"/>
      <c r="FO326" s="66"/>
      <c r="FP326" s="66"/>
      <c r="FQ326" s="66"/>
      <c r="FR326" s="66"/>
      <c r="FS326" s="66"/>
      <c r="FT326" s="66"/>
      <c r="FU326" s="66"/>
      <c r="FV326" s="66"/>
      <c r="FW326" s="66"/>
      <c r="FX326" s="66"/>
      <c r="FY326" s="66"/>
      <c r="FZ326" s="66"/>
      <c r="GA326" s="66"/>
      <c r="GB326" s="66"/>
      <c r="GC326" s="66"/>
      <c r="GD326" s="66"/>
      <c r="GE326" s="66"/>
      <c r="GF326" s="66"/>
      <c r="GG326" s="66"/>
      <c r="GH326" s="66"/>
      <c r="GI326" s="66"/>
      <c r="GJ326" s="66"/>
      <c r="GK326" s="66"/>
      <c r="GL326" s="66"/>
      <c r="GM326" s="66"/>
      <c r="GN326" s="66"/>
      <c r="GO326" s="66"/>
      <c r="GP326" s="66"/>
      <c r="GQ326" s="66"/>
      <c r="GR326" s="66"/>
      <c r="GS326" s="66"/>
      <c r="GT326" s="66"/>
      <c r="GU326" s="66"/>
      <c r="GV326" s="66"/>
      <c r="GW326" s="66"/>
      <c r="GX326" s="66"/>
      <c r="GY326" s="66"/>
      <c r="GZ326" s="66"/>
      <c r="HA326" s="66"/>
      <c r="HB326" s="66"/>
      <c r="HC326" s="66"/>
      <c r="HD326" s="66"/>
      <c r="HE326" s="66"/>
      <c r="HF326" s="66"/>
      <c r="HG326" s="66"/>
      <c r="HH326" s="66"/>
      <c r="HI326" s="66"/>
      <c r="HJ326" s="66"/>
      <c r="HK326" s="66"/>
      <c r="HL326" s="66"/>
      <c r="HM326" s="66"/>
      <c r="HN326" s="66"/>
      <c r="HO326" s="66"/>
      <c r="HP326" s="66"/>
    </row>
    <row r="327" spans="1:224" s="61" customFormat="1" ht="28.5" customHeight="1" x14ac:dyDescent="0.2">
      <c r="A327" s="44">
        <f t="shared" si="7"/>
        <v>321</v>
      </c>
      <c r="B327" s="15" t="s">
        <v>1651</v>
      </c>
      <c r="C327" s="11" t="s">
        <v>17</v>
      </c>
      <c r="D327" s="11"/>
      <c r="E327" s="56">
        <v>2019.08</v>
      </c>
      <c r="F327" s="35" t="s">
        <v>659</v>
      </c>
      <c r="G327" s="17">
        <v>10173</v>
      </c>
      <c r="H327" s="17">
        <v>18784</v>
      </c>
      <c r="I327" s="37" t="s">
        <v>612</v>
      </c>
      <c r="J327" s="37" t="s">
        <v>33</v>
      </c>
      <c r="K327" s="8" t="s">
        <v>2638</v>
      </c>
      <c r="L327" s="60"/>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c r="AQ327" s="66"/>
      <c r="AR327" s="66"/>
      <c r="AS327" s="66"/>
      <c r="AT327" s="66"/>
      <c r="AU327" s="66"/>
      <c r="AV327" s="66"/>
      <c r="AW327" s="66"/>
      <c r="AX327" s="66"/>
      <c r="AY327" s="66"/>
      <c r="AZ327" s="66"/>
      <c r="BA327" s="66"/>
      <c r="BB327" s="66"/>
      <c r="BC327" s="66"/>
      <c r="BD327" s="66"/>
      <c r="BE327" s="66"/>
      <c r="BF327" s="66"/>
      <c r="BG327" s="66"/>
      <c r="BH327" s="66"/>
      <c r="BI327" s="66"/>
      <c r="BJ327" s="66"/>
      <c r="BK327" s="66"/>
      <c r="BL327" s="66"/>
      <c r="BM327" s="66"/>
      <c r="BN327" s="66"/>
      <c r="BO327" s="66"/>
      <c r="BP327" s="66"/>
      <c r="BQ327" s="66"/>
      <c r="BR327" s="66"/>
      <c r="BS327" s="66"/>
      <c r="BT327" s="66"/>
      <c r="BU327" s="66"/>
      <c r="BV327" s="66"/>
      <c r="BW327" s="66"/>
      <c r="BX327" s="66"/>
      <c r="BY327" s="66"/>
      <c r="BZ327" s="66"/>
      <c r="CA327" s="66"/>
      <c r="CB327" s="66"/>
      <c r="CC327" s="66"/>
      <c r="CD327" s="66"/>
      <c r="CE327" s="66"/>
      <c r="CF327" s="66"/>
      <c r="CG327" s="66"/>
      <c r="CH327" s="66"/>
      <c r="CI327" s="66"/>
      <c r="CJ327" s="66"/>
      <c r="CK327" s="66"/>
      <c r="CL327" s="66"/>
      <c r="CM327" s="66"/>
      <c r="CN327" s="66"/>
      <c r="CO327" s="66"/>
      <c r="CP327" s="66"/>
      <c r="CQ327" s="66"/>
      <c r="CR327" s="66"/>
      <c r="CS327" s="66"/>
      <c r="CT327" s="66"/>
      <c r="CU327" s="66"/>
      <c r="CV327" s="66"/>
      <c r="CW327" s="66"/>
      <c r="CX327" s="66"/>
      <c r="CY327" s="66"/>
      <c r="CZ327" s="66"/>
      <c r="DA327" s="66"/>
      <c r="DB327" s="66"/>
      <c r="DC327" s="66"/>
      <c r="DD327" s="66"/>
      <c r="DE327" s="66"/>
      <c r="DF327" s="66"/>
      <c r="DG327" s="66"/>
      <c r="DH327" s="66"/>
      <c r="DI327" s="66"/>
      <c r="DJ327" s="66"/>
      <c r="DK327" s="66"/>
      <c r="DL327" s="66"/>
      <c r="DM327" s="66"/>
      <c r="DN327" s="66"/>
      <c r="DO327" s="66"/>
      <c r="DP327" s="66"/>
      <c r="DQ327" s="66"/>
      <c r="DR327" s="66"/>
      <c r="DS327" s="66"/>
      <c r="DT327" s="66"/>
      <c r="DU327" s="66"/>
      <c r="DV327" s="66"/>
      <c r="DW327" s="66"/>
      <c r="DX327" s="66"/>
      <c r="DY327" s="66"/>
      <c r="DZ327" s="66"/>
      <c r="EA327" s="66"/>
      <c r="EB327" s="66"/>
      <c r="EC327" s="66"/>
      <c r="ED327" s="66"/>
      <c r="EE327" s="66"/>
      <c r="EF327" s="66"/>
      <c r="EG327" s="66"/>
      <c r="EH327" s="66"/>
      <c r="EI327" s="66"/>
      <c r="EJ327" s="66"/>
      <c r="EK327" s="66"/>
      <c r="EL327" s="66"/>
      <c r="EM327" s="66"/>
      <c r="EN327" s="66"/>
      <c r="EO327" s="66"/>
      <c r="EP327" s="66"/>
      <c r="EQ327" s="66"/>
      <c r="ER327" s="66"/>
      <c r="ES327" s="66"/>
      <c r="ET327" s="66"/>
      <c r="EU327" s="66"/>
      <c r="EV327" s="66"/>
      <c r="EW327" s="66"/>
      <c r="EX327" s="66"/>
      <c r="EY327" s="66"/>
      <c r="EZ327" s="66"/>
      <c r="FA327" s="66"/>
      <c r="FB327" s="66"/>
      <c r="FC327" s="66"/>
      <c r="FD327" s="66"/>
      <c r="FE327" s="66"/>
      <c r="FF327" s="66"/>
      <c r="FG327" s="66"/>
      <c r="FH327" s="66"/>
      <c r="FI327" s="66"/>
      <c r="FJ327" s="66"/>
      <c r="FK327" s="66"/>
      <c r="FL327" s="66"/>
      <c r="FM327" s="66"/>
      <c r="FN327" s="66"/>
      <c r="FO327" s="66"/>
      <c r="FP327" s="66"/>
      <c r="FQ327" s="66"/>
      <c r="FR327" s="66"/>
      <c r="FS327" s="66"/>
      <c r="FT327" s="66"/>
      <c r="FU327" s="66"/>
      <c r="FV327" s="66"/>
      <c r="FW327" s="66"/>
      <c r="FX327" s="66"/>
      <c r="FY327" s="66"/>
      <c r="FZ327" s="66"/>
      <c r="GA327" s="66"/>
      <c r="GB327" s="66"/>
      <c r="GC327" s="66"/>
      <c r="GD327" s="66"/>
      <c r="GE327" s="66"/>
      <c r="GF327" s="66"/>
      <c r="GG327" s="66"/>
      <c r="GH327" s="66"/>
      <c r="GI327" s="66"/>
      <c r="GJ327" s="66"/>
      <c r="GK327" s="66"/>
      <c r="GL327" s="66"/>
      <c r="GM327" s="66"/>
      <c r="GN327" s="66"/>
      <c r="GO327" s="66"/>
      <c r="GP327" s="66"/>
      <c r="GQ327" s="66"/>
      <c r="GR327" s="66"/>
      <c r="GS327" s="66"/>
      <c r="GT327" s="66"/>
      <c r="GU327" s="66"/>
      <c r="GV327" s="66"/>
      <c r="GW327" s="66"/>
      <c r="GX327" s="66"/>
      <c r="GY327" s="66"/>
      <c r="GZ327" s="66"/>
      <c r="HA327" s="66"/>
      <c r="HB327" s="66"/>
      <c r="HC327" s="66"/>
      <c r="HD327" s="66"/>
      <c r="HE327" s="66"/>
      <c r="HF327" s="66"/>
      <c r="HG327" s="66"/>
      <c r="HH327" s="66"/>
      <c r="HI327" s="66"/>
      <c r="HJ327" s="66"/>
      <c r="HK327" s="66"/>
      <c r="HL327" s="66"/>
      <c r="HM327" s="66"/>
      <c r="HN327" s="66"/>
      <c r="HO327" s="66"/>
      <c r="HP327" s="66"/>
    </row>
    <row r="328" spans="1:224" s="61" customFormat="1" ht="28.2" customHeight="1" x14ac:dyDescent="0.2">
      <c r="A328" s="44">
        <f t="shared" si="7"/>
        <v>322</v>
      </c>
      <c r="B328" s="15" t="s">
        <v>1652</v>
      </c>
      <c r="C328" s="34" t="s">
        <v>17</v>
      </c>
      <c r="D328" s="34"/>
      <c r="E328" s="56">
        <v>2019.08</v>
      </c>
      <c r="F328" s="35" t="s">
        <v>637</v>
      </c>
      <c r="G328" s="17">
        <v>10516</v>
      </c>
      <c r="H328" s="17">
        <v>23339</v>
      </c>
      <c r="I328" s="37" t="s">
        <v>612</v>
      </c>
      <c r="J328" s="37" t="s">
        <v>33</v>
      </c>
      <c r="K328" s="45"/>
      <c r="L328" s="60"/>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c r="AQ328" s="66"/>
      <c r="AR328" s="66"/>
      <c r="AS328" s="66"/>
      <c r="AT328" s="66"/>
      <c r="AU328" s="66"/>
      <c r="AV328" s="66"/>
      <c r="AW328" s="66"/>
      <c r="AX328" s="66"/>
      <c r="AY328" s="66"/>
      <c r="AZ328" s="66"/>
      <c r="BA328" s="66"/>
      <c r="BB328" s="66"/>
      <c r="BC328" s="66"/>
      <c r="BD328" s="66"/>
      <c r="BE328" s="66"/>
      <c r="BF328" s="66"/>
      <c r="BG328" s="66"/>
      <c r="BH328" s="66"/>
      <c r="BI328" s="66"/>
      <c r="BJ328" s="66"/>
      <c r="BK328" s="66"/>
      <c r="BL328" s="66"/>
      <c r="BM328" s="66"/>
      <c r="BN328" s="66"/>
      <c r="BO328" s="66"/>
      <c r="BP328" s="66"/>
      <c r="BQ328" s="66"/>
      <c r="BR328" s="66"/>
      <c r="BS328" s="66"/>
      <c r="BT328" s="66"/>
      <c r="BU328" s="66"/>
      <c r="BV328" s="66"/>
      <c r="BW328" s="66"/>
      <c r="BX328" s="66"/>
      <c r="BY328" s="66"/>
      <c r="BZ328" s="66"/>
      <c r="CA328" s="66"/>
      <c r="CB328" s="66"/>
      <c r="CC328" s="66"/>
      <c r="CD328" s="66"/>
      <c r="CE328" s="66"/>
      <c r="CF328" s="66"/>
      <c r="CG328" s="66"/>
      <c r="CH328" s="66"/>
      <c r="CI328" s="66"/>
      <c r="CJ328" s="66"/>
      <c r="CK328" s="66"/>
      <c r="CL328" s="66"/>
      <c r="CM328" s="66"/>
      <c r="CN328" s="66"/>
      <c r="CO328" s="66"/>
      <c r="CP328" s="66"/>
      <c r="CQ328" s="66"/>
      <c r="CR328" s="66"/>
      <c r="CS328" s="66"/>
      <c r="CT328" s="66"/>
      <c r="CU328" s="66"/>
      <c r="CV328" s="66"/>
      <c r="CW328" s="66"/>
      <c r="CX328" s="66"/>
      <c r="CY328" s="66"/>
      <c r="CZ328" s="66"/>
      <c r="DA328" s="66"/>
      <c r="DB328" s="66"/>
      <c r="DC328" s="66"/>
      <c r="DD328" s="66"/>
      <c r="DE328" s="66"/>
      <c r="DF328" s="66"/>
      <c r="DG328" s="66"/>
      <c r="DH328" s="66"/>
      <c r="DI328" s="66"/>
      <c r="DJ328" s="66"/>
      <c r="DK328" s="66"/>
      <c r="DL328" s="66"/>
      <c r="DM328" s="66"/>
      <c r="DN328" s="66"/>
      <c r="DO328" s="66"/>
      <c r="DP328" s="66"/>
      <c r="DQ328" s="66"/>
      <c r="DR328" s="66"/>
      <c r="DS328" s="66"/>
      <c r="DT328" s="66"/>
      <c r="DU328" s="66"/>
      <c r="DV328" s="66"/>
      <c r="DW328" s="66"/>
      <c r="DX328" s="66"/>
      <c r="DY328" s="66"/>
      <c r="DZ328" s="66"/>
      <c r="EA328" s="66"/>
      <c r="EB328" s="66"/>
      <c r="EC328" s="66"/>
      <c r="ED328" s="66"/>
      <c r="EE328" s="66"/>
      <c r="EF328" s="66"/>
      <c r="EG328" s="66"/>
      <c r="EH328" s="66"/>
      <c r="EI328" s="66"/>
      <c r="EJ328" s="66"/>
      <c r="EK328" s="66"/>
      <c r="EL328" s="66"/>
      <c r="EM328" s="66"/>
      <c r="EN328" s="66"/>
      <c r="EO328" s="66"/>
      <c r="EP328" s="66"/>
      <c r="EQ328" s="66"/>
      <c r="ER328" s="66"/>
      <c r="ES328" s="66"/>
      <c r="ET328" s="66"/>
      <c r="EU328" s="66"/>
      <c r="EV328" s="66"/>
      <c r="EW328" s="66"/>
      <c r="EX328" s="66"/>
      <c r="EY328" s="66"/>
      <c r="EZ328" s="66"/>
      <c r="FA328" s="66"/>
      <c r="FB328" s="66"/>
      <c r="FC328" s="66"/>
      <c r="FD328" s="66"/>
      <c r="FE328" s="66"/>
      <c r="FF328" s="66"/>
      <c r="FG328" s="66"/>
      <c r="FH328" s="66"/>
      <c r="FI328" s="66"/>
      <c r="FJ328" s="66"/>
      <c r="FK328" s="66"/>
      <c r="FL328" s="66"/>
      <c r="FM328" s="66"/>
      <c r="FN328" s="66"/>
      <c r="FO328" s="66"/>
      <c r="FP328" s="66"/>
      <c r="FQ328" s="66"/>
      <c r="FR328" s="66"/>
      <c r="FS328" s="66"/>
      <c r="FT328" s="66"/>
      <c r="FU328" s="66"/>
      <c r="FV328" s="66"/>
      <c r="FW328" s="66"/>
      <c r="FX328" s="66"/>
      <c r="FY328" s="66"/>
      <c r="FZ328" s="66"/>
      <c r="GA328" s="66"/>
      <c r="GB328" s="66"/>
      <c r="GC328" s="66"/>
      <c r="GD328" s="66"/>
      <c r="GE328" s="66"/>
      <c r="GF328" s="66"/>
      <c r="GG328" s="66"/>
      <c r="GH328" s="66"/>
      <c r="GI328" s="66"/>
      <c r="GJ328" s="66"/>
      <c r="GK328" s="66"/>
      <c r="GL328" s="66"/>
      <c r="GM328" s="66"/>
      <c r="GN328" s="66"/>
      <c r="GO328" s="66"/>
      <c r="GP328" s="66"/>
      <c r="GQ328" s="66"/>
      <c r="GR328" s="66"/>
      <c r="GS328" s="66"/>
      <c r="GT328" s="66"/>
      <c r="GU328" s="66"/>
      <c r="GV328" s="66"/>
      <c r="GW328" s="66"/>
      <c r="GX328" s="66"/>
      <c r="GY328" s="66"/>
      <c r="GZ328" s="66"/>
      <c r="HA328" s="66"/>
      <c r="HB328" s="66"/>
      <c r="HC328" s="66"/>
      <c r="HD328" s="66"/>
      <c r="HE328" s="66"/>
      <c r="HF328" s="66"/>
      <c r="HG328" s="66"/>
      <c r="HH328" s="66"/>
      <c r="HI328" s="66"/>
      <c r="HJ328" s="66"/>
      <c r="HK328" s="66"/>
      <c r="HL328" s="66"/>
      <c r="HM328" s="66"/>
      <c r="HN328" s="66"/>
      <c r="HO328" s="66"/>
      <c r="HP328" s="66"/>
    </row>
    <row r="329" spans="1:224" ht="27.75" customHeight="1" x14ac:dyDescent="0.2">
      <c r="A329" s="44">
        <f t="shared" si="7"/>
        <v>323</v>
      </c>
      <c r="B329" s="15" t="s">
        <v>1653</v>
      </c>
      <c r="C329" s="34" t="s">
        <v>17</v>
      </c>
      <c r="D329" s="34"/>
      <c r="E329" s="56">
        <v>2019.08</v>
      </c>
      <c r="F329" s="35" t="s">
        <v>663</v>
      </c>
      <c r="G329" s="17">
        <v>3951</v>
      </c>
      <c r="H329" s="17">
        <v>7604</v>
      </c>
      <c r="I329" s="37" t="s">
        <v>612</v>
      </c>
      <c r="J329" s="37" t="s">
        <v>33</v>
      </c>
      <c r="K329" s="8" t="s">
        <v>2628</v>
      </c>
    </row>
    <row r="330" spans="1:224" ht="27.75" customHeight="1" x14ac:dyDescent="0.2">
      <c r="A330" s="44">
        <f t="shared" si="7"/>
        <v>324</v>
      </c>
      <c r="B330" s="15" t="s">
        <v>1654</v>
      </c>
      <c r="C330" s="34" t="s">
        <v>17</v>
      </c>
      <c r="D330" s="34"/>
      <c r="E330" s="56">
        <v>2019.08</v>
      </c>
      <c r="F330" s="35" t="s">
        <v>664</v>
      </c>
      <c r="G330" s="17">
        <v>2775</v>
      </c>
      <c r="H330" s="17">
        <v>6369</v>
      </c>
      <c r="I330" s="50" t="s">
        <v>2639</v>
      </c>
      <c r="J330" s="37" t="s">
        <v>33</v>
      </c>
      <c r="K330" s="45"/>
    </row>
    <row r="331" spans="1:224" s="61" customFormat="1" ht="28.5" customHeight="1" x14ac:dyDescent="0.2">
      <c r="A331" s="44">
        <f t="shared" si="7"/>
        <v>325</v>
      </c>
      <c r="B331" s="15" t="s">
        <v>1655</v>
      </c>
      <c r="C331" s="15" t="s">
        <v>17</v>
      </c>
      <c r="D331" s="11"/>
      <c r="E331" s="56">
        <v>2019.09</v>
      </c>
      <c r="F331" s="35" t="s">
        <v>671</v>
      </c>
      <c r="G331" s="17">
        <v>3162</v>
      </c>
      <c r="H331" s="17">
        <v>7707</v>
      </c>
      <c r="I331" s="37" t="s">
        <v>41</v>
      </c>
      <c r="J331" s="37" t="s">
        <v>50</v>
      </c>
      <c r="K331" s="8"/>
      <c r="L331" s="60"/>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66"/>
      <c r="AR331" s="66"/>
      <c r="AS331" s="66"/>
      <c r="AT331" s="66"/>
      <c r="AU331" s="66"/>
      <c r="AV331" s="66"/>
      <c r="AW331" s="66"/>
      <c r="AX331" s="66"/>
      <c r="AY331" s="66"/>
      <c r="AZ331" s="66"/>
      <c r="BA331" s="66"/>
      <c r="BB331" s="66"/>
      <c r="BC331" s="66"/>
      <c r="BD331" s="66"/>
      <c r="BE331" s="66"/>
      <c r="BF331" s="66"/>
      <c r="BG331" s="66"/>
      <c r="BH331" s="66"/>
      <c r="BI331" s="66"/>
      <c r="BJ331" s="66"/>
      <c r="BK331" s="66"/>
      <c r="BL331" s="66"/>
      <c r="BM331" s="66"/>
      <c r="BN331" s="66"/>
      <c r="BO331" s="66"/>
      <c r="BP331" s="66"/>
      <c r="BQ331" s="66"/>
      <c r="BR331" s="66"/>
      <c r="BS331" s="66"/>
      <c r="BT331" s="66"/>
      <c r="BU331" s="66"/>
      <c r="BV331" s="66"/>
      <c r="BW331" s="66"/>
      <c r="BX331" s="66"/>
      <c r="BY331" s="66"/>
      <c r="BZ331" s="66"/>
      <c r="CA331" s="66"/>
      <c r="CB331" s="66"/>
      <c r="CC331" s="66"/>
      <c r="CD331" s="66"/>
      <c r="CE331" s="66"/>
      <c r="CF331" s="66"/>
      <c r="CG331" s="66"/>
      <c r="CH331" s="66"/>
      <c r="CI331" s="66"/>
      <c r="CJ331" s="66"/>
      <c r="CK331" s="66"/>
      <c r="CL331" s="66"/>
      <c r="CM331" s="66"/>
      <c r="CN331" s="66"/>
      <c r="CO331" s="66"/>
      <c r="CP331" s="66"/>
      <c r="CQ331" s="66"/>
      <c r="CR331" s="66"/>
      <c r="CS331" s="66"/>
      <c r="CT331" s="66"/>
      <c r="CU331" s="66"/>
      <c r="CV331" s="66"/>
      <c r="CW331" s="66"/>
      <c r="CX331" s="66"/>
      <c r="CY331" s="66"/>
      <c r="CZ331" s="66"/>
      <c r="DA331" s="66"/>
      <c r="DB331" s="66"/>
      <c r="DC331" s="66"/>
      <c r="DD331" s="66"/>
      <c r="DE331" s="66"/>
      <c r="DF331" s="66"/>
      <c r="DG331" s="66"/>
      <c r="DH331" s="66"/>
      <c r="DI331" s="66"/>
      <c r="DJ331" s="66"/>
      <c r="DK331" s="66"/>
      <c r="DL331" s="66"/>
      <c r="DM331" s="66"/>
      <c r="DN331" s="66"/>
      <c r="DO331" s="66"/>
      <c r="DP331" s="66"/>
      <c r="DQ331" s="66"/>
      <c r="DR331" s="66"/>
      <c r="DS331" s="66"/>
      <c r="DT331" s="66"/>
      <c r="DU331" s="66"/>
      <c r="DV331" s="66"/>
      <c r="DW331" s="66"/>
      <c r="DX331" s="66"/>
      <c r="DY331" s="66"/>
      <c r="DZ331" s="66"/>
      <c r="EA331" s="66"/>
      <c r="EB331" s="66"/>
      <c r="EC331" s="66"/>
      <c r="ED331" s="66"/>
      <c r="EE331" s="66"/>
      <c r="EF331" s="66"/>
      <c r="EG331" s="66"/>
      <c r="EH331" s="66"/>
      <c r="EI331" s="66"/>
      <c r="EJ331" s="66"/>
      <c r="EK331" s="66"/>
      <c r="EL331" s="66"/>
      <c r="EM331" s="66"/>
      <c r="EN331" s="66"/>
      <c r="EO331" s="66"/>
      <c r="EP331" s="66"/>
      <c r="EQ331" s="66"/>
      <c r="ER331" s="66"/>
      <c r="ES331" s="66"/>
      <c r="ET331" s="66"/>
      <c r="EU331" s="66"/>
      <c r="EV331" s="66"/>
      <c r="EW331" s="66"/>
      <c r="EX331" s="66"/>
      <c r="EY331" s="66"/>
      <c r="EZ331" s="66"/>
      <c r="FA331" s="66"/>
      <c r="FB331" s="66"/>
      <c r="FC331" s="66"/>
      <c r="FD331" s="66"/>
      <c r="FE331" s="66"/>
      <c r="FF331" s="66"/>
      <c r="FG331" s="66"/>
      <c r="FH331" s="66"/>
      <c r="FI331" s="66"/>
      <c r="FJ331" s="66"/>
      <c r="FK331" s="66"/>
      <c r="FL331" s="66"/>
      <c r="FM331" s="66"/>
      <c r="FN331" s="66"/>
      <c r="FO331" s="66"/>
      <c r="FP331" s="66"/>
      <c r="FQ331" s="66"/>
      <c r="FR331" s="66"/>
      <c r="FS331" s="66"/>
      <c r="FT331" s="66"/>
      <c r="FU331" s="66"/>
      <c r="FV331" s="66"/>
      <c r="FW331" s="66"/>
      <c r="FX331" s="66"/>
      <c r="FY331" s="66"/>
      <c r="FZ331" s="66"/>
      <c r="GA331" s="66"/>
      <c r="GB331" s="66"/>
      <c r="GC331" s="66"/>
      <c r="GD331" s="66"/>
      <c r="GE331" s="66"/>
      <c r="GF331" s="66"/>
      <c r="GG331" s="66"/>
      <c r="GH331" s="66"/>
      <c r="GI331" s="66"/>
      <c r="GJ331" s="66"/>
      <c r="GK331" s="66"/>
      <c r="GL331" s="66"/>
      <c r="GM331" s="66"/>
      <c r="GN331" s="66"/>
      <c r="GO331" s="66"/>
      <c r="GP331" s="66"/>
      <c r="GQ331" s="66"/>
      <c r="GR331" s="66"/>
      <c r="GS331" s="66"/>
      <c r="GT331" s="66"/>
      <c r="GU331" s="66"/>
      <c r="GV331" s="66"/>
      <c r="GW331" s="66"/>
      <c r="GX331" s="66"/>
      <c r="GY331" s="66"/>
      <c r="GZ331" s="66"/>
      <c r="HA331" s="66"/>
      <c r="HB331" s="66"/>
      <c r="HC331" s="66"/>
      <c r="HD331" s="66"/>
      <c r="HE331" s="66"/>
      <c r="HF331" s="66"/>
      <c r="HG331" s="66"/>
      <c r="HH331" s="66"/>
      <c r="HI331" s="66"/>
      <c r="HJ331" s="66"/>
      <c r="HK331" s="66"/>
      <c r="HL331" s="66"/>
      <c r="HM331" s="66"/>
      <c r="HN331" s="66"/>
      <c r="HO331" s="66"/>
      <c r="HP331" s="66"/>
    </row>
    <row r="332" spans="1:224" s="61" customFormat="1" ht="28.5" customHeight="1" x14ac:dyDescent="0.2">
      <c r="A332" s="44">
        <f t="shared" si="7"/>
        <v>326</v>
      </c>
      <c r="B332" s="15" t="s">
        <v>1656</v>
      </c>
      <c r="C332" s="15" t="s">
        <v>17</v>
      </c>
      <c r="D332" s="11"/>
      <c r="E332" s="56">
        <v>2019.09</v>
      </c>
      <c r="F332" s="35" t="s">
        <v>680</v>
      </c>
      <c r="G332" s="17">
        <v>617</v>
      </c>
      <c r="H332" s="17">
        <v>1608</v>
      </c>
      <c r="I332" s="37" t="s">
        <v>41</v>
      </c>
      <c r="J332" s="37" t="s">
        <v>50</v>
      </c>
      <c r="K332" s="8"/>
      <c r="L332" s="60"/>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c r="AT332" s="66"/>
      <c r="AU332" s="66"/>
      <c r="AV332" s="66"/>
      <c r="AW332" s="66"/>
      <c r="AX332" s="66"/>
      <c r="AY332" s="66"/>
      <c r="AZ332" s="66"/>
      <c r="BA332" s="66"/>
      <c r="BB332" s="66"/>
      <c r="BC332" s="66"/>
      <c r="BD332" s="66"/>
      <c r="BE332" s="66"/>
      <c r="BF332" s="66"/>
      <c r="BG332" s="66"/>
      <c r="BH332" s="66"/>
      <c r="BI332" s="66"/>
      <c r="BJ332" s="66"/>
      <c r="BK332" s="66"/>
      <c r="BL332" s="66"/>
      <c r="BM332" s="66"/>
      <c r="BN332" s="66"/>
      <c r="BO332" s="66"/>
      <c r="BP332" s="66"/>
      <c r="BQ332" s="66"/>
      <c r="BR332" s="66"/>
      <c r="BS332" s="66"/>
      <c r="BT332" s="66"/>
      <c r="BU332" s="66"/>
      <c r="BV332" s="66"/>
      <c r="BW332" s="66"/>
      <c r="BX332" s="66"/>
      <c r="BY332" s="66"/>
      <c r="BZ332" s="66"/>
      <c r="CA332" s="66"/>
      <c r="CB332" s="66"/>
      <c r="CC332" s="66"/>
      <c r="CD332" s="66"/>
      <c r="CE332" s="66"/>
      <c r="CF332" s="66"/>
      <c r="CG332" s="66"/>
      <c r="CH332" s="66"/>
      <c r="CI332" s="66"/>
      <c r="CJ332" s="66"/>
      <c r="CK332" s="66"/>
      <c r="CL332" s="66"/>
      <c r="CM332" s="66"/>
      <c r="CN332" s="66"/>
      <c r="CO332" s="66"/>
      <c r="CP332" s="66"/>
      <c r="CQ332" s="66"/>
      <c r="CR332" s="66"/>
      <c r="CS332" s="66"/>
      <c r="CT332" s="66"/>
      <c r="CU332" s="66"/>
      <c r="CV332" s="66"/>
      <c r="CW332" s="66"/>
      <c r="CX332" s="66"/>
      <c r="CY332" s="66"/>
      <c r="CZ332" s="66"/>
      <c r="DA332" s="66"/>
      <c r="DB332" s="66"/>
      <c r="DC332" s="66"/>
      <c r="DD332" s="66"/>
      <c r="DE332" s="66"/>
      <c r="DF332" s="66"/>
      <c r="DG332" s="66"/>
      <c r="DH332" s="66"/>
      <c r="DI332" s="66"/>
      <c r="DJ332" s="66"/>
      <c r="DK332" s="66"/>
      <c r="DL332" s="66"/>
      <c r="DM332" s="66"/>
      <c r="DN332" s="66"/>
      <c r="DO332" s="66"/>
      <c r="DP332" s="66"/>
      <c r="DQ332" s="66"/>
      <c r="DR332" s="66"/>
      <c r="DS332" s="66"/>
      <c r="DT332" s="66"/>
      <c r="DU332" s="66"/>
      <c r="DV332" s="66"/>
      <c r="DW332" s="66"/>
      <c r="DX332" s="66"/>
      <c r="DY332" s="66"/>
      <c r="DZ332" s="66"/>
      <c r="EA332" s="66"/>
      <c r="EB332" s="66"/>
      <c r="EC332" s="66"/>
      <c r="ED332" s="66"/>
      <c r="EE332" s="66"/>
      <c r="EF332" s="66"/>
      <c r="EG332" s="66"/>
      <c r="EH332" s="66"/>
      <c r="EI332" s="66"/>
      <c r="EJ332" s="66"/>
      <c r="EK332" s="66"/>
      <c r="EL332" s="66"/>
      <c r="EM332" s="66"/>
      <c r="EN332" s="66"/>
      <c r="EO332" s="66"/>
      <c r="EP332" s="66"/>
      <c r="EQ332" s="66"/>
      <c r="ER332" s="66"/>
      <c r="ES332" s="66"/>
      <c r="ET332" s="66"/>
      <c r="EU332" s="66"/>
      <c r="EV332" s="66"/>
      <c r="EW332" s="66"/>
      <c r="EX332" s="66"/>
      <c r="EY332" s="66"/>
      <c r="EZ332" s="66"/>
      <c r="FA332" s="66"/>
      <c r="FB332" s="66"/>
      <c r="FC332" s="66"/>
      <c r="FD332" s="66"/>
      <c r="FE332" s="66"/>
      <c r="FF332" s="66"/>
      <c r="FG332" s="66"/>
      <c r="FH332" s="66"/>
      <c r="FI332" s="66"/>
      <c r="FJ332" s="66"/>
      <c r="FK332" s="66"/>
      <c r="FL332" s="66"/>
      <c r="FM332" s="66"/>
      <c r="FN332" s="66"/>
      <c r="FO332" s="66"/>
      <c r="FP332" s="66"/>
      <c r="FQ332" s="66"/>
      <c r="FR332" s="66"/>
      <c r="FS332" s="66"/>
      <c r="FT332" s="66"/>
      <c r="FU332" s="66"/>
      <c r="FV332" s="66"/>
      <c r="FW332" s="66"/>
      <c r="FX332" s="66"/>
      <c r="FY332" s="66"/>
      <c r="FZ332" s="66"/>
      <c r="GA332" s="66"/>
      <c r="GB332" s="66"/>
      <c r="GC332" s="66"/>
      <c r="GD332" s="66"/>
      <c r="GE332" s="66"/>
      <c r="GF332" s="66"/>
      <c r="GG332" s="66"/>
      <c r="GH332" s="66"/>
      <c r="GI332" s="66"/>
      <c r="GJ332" s="66"/>
      <c r="GK332" s="66"/>
      <c r="GL332" s="66"/>
      <c r="GM332" s="66"/>
      <c r="GN332" s="66"/>
      <c r="GO332" s="66"/>
      <c r="GP332" s="66"/>
      <c r="GQ332" s="66"/>
      <c r="GR332" s="66"/>
      <c r="GS332" s="66"/>
      <c r="GT332" s="66"/>
      <c r="GU332" s="66"/>
      <c r="GV332" s="66"/>
      <c r="GW332" s="66"/>
      <c r="GX332" s="66"/>
      <c r="GY332" s="66"/>
      <c r="GZ332" s="66"/>
      <c r="HA332" s="66"/>
      <c r="HB332" s="66"/>
      <c r="HC332" s="66"/>
      <c r="HD332" s="66"/>
      <c r="HE332" s="66"/>
      <c r="HF332" s="66"/>
      <c r="HG332" s="66"/>
      <c r="HH332" s="66"/>
      <c r="HI332" s="66"/>
      <c r="HJ332" s="66"/>
      <c r="HK332" s="66"/>
      <c r="HL332" s="66"/>
      <c r="HM332" s="66"/>
      <c r="HN332" s="66"/>
      <c r="HO332" s="66"/>
      <c r="HP332" s="66"/>
    </row>
    <row r="333" spans="1:224" s="61" customFormat="1" ht="28.2" customHeight="1" x14ac:dyDescent="0.2">
      <c r="A333" s="44">
        <f t="shared" si="7"/>
        <v>327</v>
      </c>
      <c r="B333" s="15" t="s">
        <v>1657</v>
      </c>
      <c r="C333" s="11" t="s">
        <v>17</v>
      </c>
      <c r="D333" s="11"/>
      <c r="E333" s="56" t="s">
        <v>936</v>
      </c>
      <c r="F333" s="35" t="s">
        <v>615</v>
      </c>
      <c r="G333" s="17">
        <v>841</v>
      </c>
      <c r="H333" s="17">
        <v>2183</v>
      </c>
      <c r="I333" s="37" t="s">
        <v>41</v>
      </c>
      <c r="J333" s="37" t="s">
        <v>50</v>
      </c>
      <c r="K333" s="8"/>
      <c r="L333" s="60"/>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c r="AT333" s="66"/>
      <c r="AU333" s="66"/>
      <c r="AV333" s="66"/>
      <c r="AW333" s="66"/>
      <c r="AX333" s="66"/>
      <c r="AY333" s="66"/>
      <c r="AZ333" s="66"/>
      <c r="BA333" s="66"/>
      <c r="BB333" s="66"/>
      <c r="BC333" s="66"/>
      <c r="BD333" s="66"/>
      <c r="BE333" s="66"/>
      <c r="BF333" s="66"/>
      <c r="BG333" s="66"/>
      <c r="BH333" s="66"/>
      <c r="BI333" s="66"/>
      <c r="BJ333" s="66"/>
      <c r="BK333" s="66"/>
      <c r="BL333" s="66"/>
      <c r="BM333" s="66"/>
      <c r="BN333" s="66"/>
      <c r="BO333" s="66"/>
      <c r="BP333" s="66"/>
      <c r="BQ333" s="66"/>
      <c r="BR333" s="66"/>
      <c r="BS333" s="66"/>
      <c r="BT333" s="66"/>
      <c r="BU333" s="66"/>
      <c r="BV333" s="66"/>
      <c r="BW333" s="66"/>
      <c r="BX333" s="66"/>
      <c r="BY333" s="66"/>
      <c r="BZ333" s="66"/>
      <c r="CA333" s="66"/>
      <c r="CB333" s="66"/>
      <c r="CC333" s="66"/>
      <c r="CD333" s="66"/>
      <c r="CE333" s="66"/>
      <c r="CF333" s="66"/>
      <c r="CG333" s="66"/>
      <c r="CH333" s="66"/>
      <c r="CI333" s="66"/>
      <c r="CJ333" s="66"/>
      <c r="CK333" s="66"/>
      <c r="CL333" s="66"/>
      <c r="CM333" s="66"/>
      <c r="CN333" s="66"/>
      <c r="CO333" s="66"/>
      <c r="CP333" s="66"/>
      <c r="CQ333" s="66"/>
      <c r="CR333" s="66"/>
      <c r="CS333" s="66"/>
      <c r="CT333" s="66"/>
      <c r="CU333" s="66"/>
      <c r="CV333" s="66"/>
      <c r="CW333" s="66"/>
      <c r="CX333" s="66"/>
      <c r="CY333" s="66"/>
      <c r="CZ333" s="66"/>
      <c r="DA333" s="66"/>
      <c r="DB333" s="66"/>
      <c r="DC333" s="66"/>
      <c r="DD333" s="66"/>
      <c r="DE333" s="66"/>
      <c r="DF333" s="66"/>
      <c r="DG333" s="66"/>
      <c r="DH333" s="66"/>
      <c r="DI333" s="66"/>
      <c r="DJ333" s="66"/>
      <c r="DK333" s="66"/>
      <c r="DL333" s="66"/>
      <c r="DM333" s="66"/>
      <c r="DN333" s="66"/>
      <c r="DO333" s="66"/>
      <c r="DP333" s="66"/>
      <c r="DQ333" s="66"/>
      <c r="DR333" s="66"/>
      <c r="DS333" s="66"/>
      <c r="DT333" s="66"/>
      <c r="DU333" s="66"/>
      <c r="DV333" s="66"/>
      <c r="DW333" s="66"/>
      <c r="DX333" s="66"/>
      <c r="DY333" s="66"/>
      <c r="DZ333" s="66"/>
      <c r="EA333" s="66"/>
      <c r="EB333" s="66"/>
      <c r="EC333" s="66"/>
      <c r="ED333" s="66"/>
      <c r="EE333" s="66"/>
      <c r="EF333" s="66"/>
      <c r="EG333" s="66"/>
      <c r="EH333" s="66"/>
      <c r="EI333" s="66"/>
      <c r="EJ333" s="66"/>
      <c r="EK333" s="66"/>
      <c r="EL333" s="66"/>
      <c r="EM333" s="66"/>
      <c r="EN333" s="66"/>
      <c r="EO333" s="66"/>
      <c r="EP333" s="66"/>
      <c r="EQ333" s="66"/>
      <c r="ER333" s="66"/>
      <c r="ES333" s="66"/>
      <c r="ET333" s="66"/>
      <c r="EU333" s="66"/>
      <c r="EV333" s="66"/>
      <c r="EW333" s="66"/>
      <c r="EX333" s="66"/>
      <c r="EY333" s="66"/>
      <c r="EZ333" s="66"/>
      <c r="FA333" s="66"/>
      <c r="FB333" s="66"/>
      <c r="FC333" s="66"/>
      <c r="FD333" s="66"/>
      <c r="FE333" s="66"/>
      <c r="FF333" s="66"/>
      <c r="FG333" s="66"/>
      <c r="FH333" s="66"/>
      <c r="FI333" s="66"/>
      <c r="FJ333" s="66"/>
      <c r="FK333" s="66"/>
      <c r="FL333" s="66"/>
      <c r="FM333" s="66"/>
      <c r="FN333" s="66"/>
      <c r="FO333" s="66"/>
      <c r="FP333" s="66"/>
      <c r="FQ333" s="66"/>
      <c r="FR333" s="66"/>
      <c r="FS333" s="66"/>
      <c r="FT333" s="66"/>
      <c r="FU333" s="66"/>
      <c r="FV333" s="66"/>
      <c r="FW333" s="66"/>
      <c r="FX333" s="66"/>
      <c r="FY333" s="66"/>
      <c r="FZ333" s="66"/>
      <c r="GA333" s="66"/>
      <c r="GB333" s="66"/>
      <c r="GC333" s="66"/>
      <c r="GD333" s="66"/>
      <c r="GE333" s="66"/>
      <c r="GF333" s="66"/>
      <c r="GG333" s="66"/>
      <c r="GH333" s="66"/>
      <c r="GI333" s="66"/>
      <c r="GJ333" s="66"/>
      <c r="GK333" s="66"/>
      <c r="GL333" s="66"/>
      <c r="GM333" s="66"/>
      <c r="GN333" s="66"/>
      <c r="GO333" s="66"/>
      <c r="GP333" s="66"/>
      <c r="GQ333" s="66"/>
      <c r="GR333" s="66"/>
      <c r="GS333" s="66"/>
      <c r="GT333" s="66"/>
      <c r="GU333" s="66"/>
      <c r="GV333" s="66"/>
      <c r="GW333" s="66"/>
      <c r="GX333" s="66"/>
      <c r="GY333" s="66"/>
      <c r="GZ333" s="66"/>
      <c r="HA333" s="66"/>
      <c r="HB333" s="66"/>
      <c r="HC333" s="66"/>
      <c r="HD333" s="66"/>
      <c r="HE333" s="66"/>
      <c r="HF333" s="66"/>
      <c r="HG333" s="66"/>
      <c r="HH333" s="66"/>
      <c r="HI333" s="66"/>
      <c r="HJ333" s="66"/>
      <c r="HK333" s="66"/>
      <c r="HL333" s="66"/>
      <c r="HM333" s="66"/>
      <c r="HN333" s="66"/>
      <c r="HO333" s="66"/>
      <c r="HP333" s="66"/>
    </row>
    <row r="334" spans="1:224" s="61" customFormat="1" ht="28.5" customHeight="1" x14ac:dyDescent="0.2">
      <c r="A334" s="44">
        <f t="shared" si="7"/>
        <v>328</v>
      </c>
      <c r="B334" s="15" t="s">
        <v>1658</v>
      </c>
      <c r="C334" s="11" t="s">
        <v>17</v>
      </c>
      <c r="D334" s="11"/>
      <c r="E334" s="56" t="s">
        <v>936</v>
      </c>
      <c r="F334" s="35" t="s">
        <v>688</v>
      </c>
      <c r="G334" s="17">
        <v>188</v>
      </c>
      <c r="H334" s="17">
        <v>413</v>
      </c>
      <c r="I334" s="37" t="s">
        <v>41</v>
      </c>
      <c r="J334" s="37" t="s">
        <v>50</v>
      </c>
      <c r="K334" s="8" t="s">
        <v>2474</v>
      </c>
      <c r="L334" s="60"/>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c r="AT334" s="66"/>
      <c r="AU334" s="66"/>
      <c r="AV334" s="66"/>
      <c r="AW334" s="66"/>
      <c r="AX334" s="66"/>
      <c r="AY334" s="66"/>
      <c r="AZ334" s="66"/>
      <c r="BA334" s="66"/>
      <c r="BB334" s="66"/>
      <c r="BC334" s="66"/>
      <c r="BD334" s="66"/>
      <c r="BE334" s="66"/>
      <c r="BF334" s="66"/>
      <c r="BG334" s="66"/>
      <c r="BH334" s="66"/>
      <c r="BI334" s="66"/>
      <c r="BJ334" s="66"/>
      <c r="BK334" s="66"/>
      <c r="BL334" s="66"/>
      <c r="BM334" s="66"/>
      <c r="BN334" s="66"/>
      <c r="BO334" s="66"/>
      <c r="BP334" s="66"/>
      <c r="BQ334" s="66"/>
      <c r="BR334" s="66"/>
      <c r="BS334" s="66"/>
      <c r="BT334" s="66"/>
      <c r="BU334" s="66"/>
      <c r="BV334" s="66"/>
      <c r="BW334" s="66"/>
      <c r="BX334" s="66"/>
      <c r="BY334" s="66"/>
      <c r="BZ334" s="66"/>
      <c r="CA334" s="66"/>
      <c r="CB334" s="66"/>
      <c r="CC334" s="66"/>
      <c r="CD334" s="66"/>
      <c r="CE334" s="66"/>
      <c r="CF334" s="66"/>
      <c r="CG334" s="66"/>
      <c r="CH334" s="66"/>
      <c r="CI334" s="66"/>
      <c r="CJ334" s="66"/>
      <c r="CK334" s="66"/>
      <c r="CL334" s="66"/>
      <c r="CM334" s="66"/>
      <c r="CN334" s="66"/>
      <c r="CO334" s="66"/>
      <c r="CP334" s="66"/>
      <c r="CQ334" s="66"/>
      <c r="CR334" s="66"/>
      <c r="CS334" s="66"/>
      <c r="CT334" s="66"/>
      <c r="CU334" s="66"/>
      <c r="CV334" s="66"/>
      <c r="CW334" s="66"/>
      <c r="CX334" s="66"/>
      <c r="CY334" s="66"/>
      <c r="CZ334" s="66"/>
      <c r="DA334" s="66"/>
      <c r="DB334" s="66"/>
      <c r="DC334" s="66"/>
      <c r="DD334" s="66"/>
      <c r="DE334" s="66"/>
      <c r="DF334" s="66"/>
      <c r="DG334" s="66"/>
      <c r="DH334" s="66"/>
      <c r="DI334" s="66"/>
      <c r="DJ334" s="66"/>
      <c r="DK334" s="66"/>
      <c r="DL334" s="66"/>
      <c r="DM334" s="66"/>
      <c r="DN334" s="66"/>
      <c r="DO334" s="66"/>
      <c r="DP334" s="66"/>
      <c r="DQ334" s="66"/>
      <c r="DR334" s="66"/>
      <c r="DS334" s="66"/>
      <c r="DT334" s="66"/>
      <c r="DU334" s="66"/>
      <c r="DV334" s="66"/>
      <c r="DW334" s="66"/>
      <c r="DX334" s="66"/>
      <c r="DY334" s="66"/>
      <c r="DZ334" s="66"/>
      <c r="EA334" s="66"/>
      <c r="EB334" s="66"/>
      <c r="EC334" s="66"/>
      <c r="ED334" s="66"/>
      <c r="EE334" s="66"/>
      <c r="EF334" s="66"/>
      <c r="EG334" s="66"/>
      <c r="EH334" s="66"/>
      <c r="EI334" s="66"/>
      <c r="EJ334" s="66"/>
      <c r="EK334" s="66"/>
      <c r="EL334" s="66"/>
      <c r="EM334" s="66"/>
      <c r="EN334" s="66"/>
      <c r="EO334" s="66"/>
      <c r="EP334" s="66"/>
      <c r="EQ334" s="66"/>
      <c r="ER334" s="66"/>
      <c r="ES334" s="66"/>
      <c r="ET334" s="66"/>
      <c r="EU334" s="66"/>
      <c r="EV334" s="66"/>
      <c r="EW334" s="66"/>
      <c r="EX334" s="66"/>
      <c r="EY334" s="66"/>
      <c r="EZ334" s="66"/>
      <c r="FA334" s="66"/>
      <c r="FB334" s="66"/>
      <c r="FC334" s="66"/>
      <c r="FD334" s="66"/>
      <c r="FE334" s="66"/>
      <c r="FF334" s="66"/>
      <c r="FG334" s="66"/>
      <c r="FH334" s="66"/>
      <c r="FI334" s="66"/>
      <c r="FJ334" s="66"/>
      <c r="FK334" s="66"/>
      <c r="FL334" s="66"/>
      <c r="FM334" s="66"/>
      <c r="FN334" s="66"/>
      <c r="FO334" s="66"/>
      <c r="FP334" s="66"/>
      <c r="FQ334" s="66"/>
      <c r="FR334" s="66"/>
      <c r="FS334" s="66"/>
      <c r="FT334" s="66"/>
      <c r="FU334" s="66"/>
      <c r="FV334" s="66"/>
      <c r="FW334" s="66"/>
      <c r="FX334" s="66"/>
      <c r="FY334" s="66"/>
      <c r="FZ334" s="66"/>
      <c r="GA334" s="66"/>
      <c r="GB334" s="66"/>
      <c r="GC334" s="66"/>
      <c r="GD334" s="66"/>
      <c r="GE334" s="66"/>
      <c r="GF334" s="66"/>
      <c r="GG334" s="66"/>
      <c r="GH334" s="66"/>
      <c r="GI334" s="66"/>
      <c r="GJ334" s="66"/>
      <c r="GK334" s="66"/>
      <c r="GL334" s="66"/>
      <c r="GM334" s="66"/>
      <c r="GN334" s="66"/>
      <c r="GO334" s="66"/>
      <c r="GP334" s="66"/>
      <c r="GQ334" s="66"/>
      <c r="GR334" s="66"/>
      <c r="GS334" s="66"/>
      <c r="GT334" s="66"/>
      <c r="GU334" s="66"/>
      <c r="GV334" s="66"/>
      <c r="GW334" s="66"/>
      <c r="GX334" s="66"/>
      <c r="GY334" s="66"/>
      <c r="GZ334" s="66"/>
      <c r="HA334" s="66"/>
      <c r="HB334" s="66"/>
      <c r="HC334" s="66"/>
      <c r="HD334" s="66"/>
      <c r="HE334" s="66"/>
      <c r="HF334" s="66"/>
      <c r="HG334" s="66"/>
      <c r="HH334" s="66"/>
      <c r="HI334" s="66"/>
      <c r="HJ334" s="66"/>
      <c r="HK334" s="66"/>
      <c r="HL334" s="66"/>
      <c r="HM334" s="66"/>
      <c r="HN334" s="66"/>
      <c r="HO334" s="66"/>
      <c r="HP334" s="66"/>
    </row>
    <row r="335" spans="1:224" s="61" customFormat="1" ht="28.5" customHeight="1" x14ac:dyDescent="0.2">
      <c r="A335" s="44">
        <f t="shared" si="7"/>
        <v>329</v>
      </c>
      <c r="B335" s="15" t="s">
        <v>1659</v>
      </c>
      <c r="C335" s="34" t="s">
        <v>17</v>
      </c>
      <c r="D335" s="34"/>
      <c r="E335" s="56">
        <v>2019.11</v>
      </c>
      <c r="F335" s="35" t="s">
        <v>618</v>
      </c>
      <c r="G335" s="17">
        <v>807</v>
      </c>
      <c r="H335" s="17">
        <v>1613</v>
      </c>
      <c r="I335" s="37" t="s">
        <v>41</v>
      </c>
      <c r="J335" s="37" t="s">
        <v>50</v>
      </c>
      <c r="K335" s="8" t="s">
        <v>2651</v>
      </c>
      <c r="L335" s="60"/>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c r="AT335" s="66"/>
      <c r="AU335" s="66"/>
      <c r="AV335" s="66"/>
      <c r="AW335" s="66"/>
      <c r="AX335" s="66"/>
      <c r="AY335" s="66"/>
      <c r="AZ335" s="66"/>
      <c r="BA335" s="66"/>
      <c r="BB335" s="66"/>
      <c r="BC335" s="66"/>
      <c r="BD335" s="66"/>
      <c r="BE335" s="66"/>
      <c r="BF335" s="66"/>
      <c r="BG335" s="66"/>
      <c r="BH335" s="66"/>
      <c r="BI335" s="66"/>
      <c r="BJ335" s="66"/>
      <c r="BK335" s="66"/>
      <c r="BL335" s="66"/>
      <c r="BM335" s="66"/>
      <c r="BN335" s="66"/>
      <c r="BO335" s="66"/>
      <c r="BP335" s="66"/>
      <c r="BQ335" s="66"/>
      <c r="BR335" s="66"/>
      <c r="BS335" s="66"/>
      <c r="BT335" s="66"/>
      <c r="BU335" s="66"/>
      <c r="BV335" s="66"/>
      <c r="BW335" s="66"/>
      <c r="BX335" s="66"/>
      <c r="BY335" s="66"/>
      <c r="BZ335" s="66"/>
      <c r="CA335" s="66"/>
      <c r="CB335" s="66"/>
      <c r="CC335" s="66"/>
      <c r="CD335" s="66"/>
      <c r="CE335" s="66"/>
      <c r="CF335" s="66"/>
      <c r="CG335" s="66"/>
      <c r="CH335" s="66"/>
      <c r="CI335" s="66"/>
      <c r="CJ335" s="66"/>
      <c r="CK335" s="66"/>
      <c r="CL335" s="66"/>
      <c r="CM335" s="66"/>
      <c r="CN335" s="66"/>
      <c r="CO335" s="66"/>
      <c r="CP335" s="66"/>
      <c r="CQ335" s="66"/>
      <c r="CR335" s="66"/>
      <c r="CS335" s="66"/>
      <c r="CT335" s="66"/>
      <c r="CU335" s="66"/>
      <c r="CV335" s="66"/>
      <c r="CW335" s="66"/>
      <c r="CX335" s="66"/>
      <c r="CY335" s="66"/>
      <c r="CZ335" s="66"/>
      <c r="DA335" s="66"/>
      <c r="DB335" s="66"/>
      <c r="DC335" s="66"/>
      <c r="DD335" s="66"/>
      <c r="DE335" s="66"/>
      <c r="DF335" s="66"/>
      <c r="DG335" s="66"/>
      <c r="DH335" s="66"/>
      <c r="DI335" s="66"/>
      <c r="DJ335" s="66"/>
      <c r="DK335" s="66"/>
      <c r="DL335" s="66"/>
      <c r="DM335" s="66"/>
      <c r="DN335" s="66"/>
      <c r="DO335" s="66"/>
      <c r="DP335" s="66"/>
      <c r="DQ335" s="66"/>
      <c r="DR335" s="66"/>
      <c r="DS335" s="66"/>
      <c r="DT335" s="66"/>
      <c r="DU335" s="66"/>
      <c r="DV335" s="66"/>
      <c r="DW335" s="66"/>
      <c r="DX335" s="66"/>
      <c r="DY335" s="66"/>
      <c r="DZ335" s="66"/>
      <c r="EA335" s="66"/>
      <c r="EB335" s="66"/>
      <c r="EC335" s="66"/>
      <c r="ED335" s="66"/>
      <c r="EE335" s="66"/>
      <c r="EF335" s="66"/>
      <c r="EG335" s="66"/>
      <c r="EH335" s="66"/>
      <c r="EI335" s="66"/>
      <c r="EJ335" s="66"/>
      <c r="EK335" s="66"/>
      <c r="EL335" s="66"/>
      <c r="EM335" s="66"/>
      <c r="EN335" s="66"/>
      <c r="EO335" s="66"/>
      <c r="EP335" s="66"/>
      <c r="EQ335" s="66"/>
      <c r="ER335" s="66"/>
      <c r="ES335" s="66"/>
      <c r="ET335" s="66"/>
      <c r="EU335" s="66"/>
      <c r="EV335" s="66"/>
      <c r="EW335" s="66"/>
      <c r="EX335" s="66"/>
      <c r="EY335" s="66"/>
      <c r="EZ335" s="66"/>
      <c r="FA335" s="66"/>
      <c r="FB335" s="66"/>
      <c r="FC335" s="66"/>
      <c r="FD335" s="66"/>
      <c r="FE335" s="66"/>
      <c r="FF335" s="66"/>
      <c r="FG335" s="66"/>
      <c r="FH335" s="66"/>
      <c r="FI335" s="66"/>
      <c r="FJ335" s="66"/>
      <c r="FK335" s="66"/>
      <c r="FL335" s="66"/>
      <c r="FM335" s="66"/>
      <c r="FN335" s="66"/>
      <c r="FO335" s="66"/>
      <c r="FP335" s="66"/>
      <c r="FQ335" s="66"/>
      <c r="FR335" s="66"/>
      <c r="FS335" s="66"/>
      <c r="FT335" s="66"/>
      <c r="FU335" s="66"/>
      <c r="FV335" s="66"/>
      <c r="FW335" s="66"/>
      <c r="FX335" s="66"/>
      <c r="FY335" s="66"/>
      <c r="FZ335" s="66"/>
      <c r="GA335" s="66"/>
      <c r="GB335" s="66"/>
      <c r="GC335" s="66"/>
      <c r="GD335" s="66"/>
      <c r="GE335" s="66"/>
      <c r="GF335" s="66"/>
      <c r="GG335" s="66"/>
      <c r="GH335" s="66"/>
      <c r="GI335" s="66"/>
      <c r="GJ335" s="66"/>
      <c r="GK335" s="66"/>
      <c r="GL335" s="66"/>
      <c r="GM335" s="66"/>
      <c r="GN335" s="66"/>
      <c r="GO335" s="66"/>
      <c r="GP335" s="66"/>
      <c r="GQ335" s="66"/>
      <c r="GR335" s="66"/>
      <c r="GS335" s="66"/>
      <c r="GT335" s="66"/>
      <c r="GU335" s="66"/>
      <c r="GV335" s="66"/>
      <c r="GW335" s="66"/>
      <c r="GX335" s="66"/>
      <c r="GY335" s="66"/>
      <c r="GZ335" s="66"/>
      <c r="HA335" s="66"/>
      <c r="HB335" s="66"/>
      <c r="HC335" s="66"/>
      <c r="HD335" s="66"/>
      <c r="HE335" s="66"/>
      <c r="HF335" s="66"/>
      <c r="HG335" s="66"/>
      <c r="HH335" s="66"/>
      <c r="HI335" s="66"/>
      <c r="HJ335" s="66"/>
      <c r="HK335" s="66"/>
      <c r="HL335" s="66"/>
      <c r="HM335" s="66"/>
      <c r="HN335" s="66"/>
      <c r="HO335" s="66"/>
      <c r="HP335" s="66"/>
    </row>
    <row r="336" spans="1:224" s="61" customFormat="1" ht="28.5" customHeight="1" x14ac:dyDescent="0.2">
      <c r="A336" s="44">
        <f t="shared" si="7"/>
        <v>330</v>
      </c>
      <c r="B336" s="15" t="s">
        <v>1660</v>
      </c>
      <c r="C336" s="11" t="s">
        <v>17</v>
      </c>
      <c r="D336" s="11"/>
      <c r="E336" s="56">
        <v>2019.11</v>
      </c>
      <c r="F336" s="35" t="s">
        <v>693</v>
      </c>
      <c r="G336" s="17">
        <v>1149</v>
      </c>
      <c r="H336" s="17">
        <v>2365</v>
      </c>
      <c r="I336" s="37" t="s">
        <v>41</v>
      </c>
      <c r="J336" s="37" t="s">
        <v>50</v>
      </c>
      <c r="K336" s="8"/>
      <c r="L336" s="60"/>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c r="AT336" s="66"/>
      <c r="AU336" s="66"/>
      <c r="AV336" s="66"/>
      <c r="AW336" s="66"/>
      <c r="AX336" s="66"/>
      <c r="AY336" s="66"/>
      <c r="AZ336" s="66"/>
      <c r="BA336" s="66"/>
      <c r="BB336" s="66"/>
      <c r="BC336" s="66"/>
      <c r="BD336" s="66"/>
      <c r="BE336" s="66"/>
      <c r="BF336" s="66"/>
      <c r="BG336" s="66"/>
      <c r="BH336" s="66"/>
      <c r="BI336" s="66"/>
      <c r="BJ336" s="66"/>
      <c r="BK336" s="66"/>
      <c r="BL336" s="66"/>
      <c r="BM336" s="66"/>
      <c r="BN336" s="66"/>
      <c r="BO336" s="66"/>
      <c r="BP336" s="66"/>
      <c r="BQ336" s="66"/>
      <c r="BR336" s="66"/>
      <c r="BS336" s="66"/>
      <c r="BT336" s="66"/>
      <c r="BU336" s="66"/>
      <c r="BV336" s="66"/>
      <c r="BW336" s="66"/>
      <c r="BX336" s="66"/>
      <c r="BY336" s="66"/>
      <c r="BZ336" s="66"/>
      <c r="CA336" s="66"/>
      <c r="CB336" s="66"/>
      <c r="CC336" s="66"/>
      <c r="CD336" s="66"/>
      <c r="CE336" s="66"/>
      <c r="CF336" s="66"/>
      <c r="CG336" s="66"/>
      <c r="CH336" s="66"/>
      <c r="CI336" s="66"/>
      <c r="CJ336" s="66"/>
      <c r="CK336" s="66"/>
      <c r="CL336" s="66"/>
      <c r="CM336" s="66"/>
      <c r="CN336" s="66"/>
      <c r="CO336" s="66"/>
      <c r="CP336" s="66"/>
      <c r="CQ336" s="66"/>
      <c r="CR336" s="66"/>
      <c r="CS336" s="66"/>
      <c r="CT336" s="66"/>
      <c r="CU336" s="66"/>
      <c r="CV336" s="66"/>
      <c r="CW336" s="66"/>
      <c r="CX336" s="66"/>
      <c r="CY336" s="66"/>
      <c r="CZ336" s="66"/>
      <c r="DA336" s="66"/>
      <c r="DB336" s="66"/>
      <c r="DC336" s="66"/>
      <c r="DD336" s="66"/>
      <c r="DE336" s="66"/>
      <c r="DF336" s="66"/>
      <c r="DG336" s="66"/>
      <c r="DH336" s="66"/>
      <c r="DI336" s="66"/>
      <c r="DJ336" s="66"/>
      <c r="DK336" s="66"/>
      <c r="DL336" s="66"/>
      <c r="DM336" s="66"/>
      <c r="DN336" s="66"/>
      <c r="DO336" s="66"/>
      <c r="DP336" s="66"/>
      <c r="DQ336" s="66"/>
      <c r="DR336" s="66"/>
      <c r="DS336" s="66"/>
      <c r="DT336" s="66"/>
      <c r="DU336" s="66"/>
      <c r="DV336" s="66"/>
      <c r="DW336" s="66"/>
      <c r="DX336" s="66"/>
      <c r="DY336" s="66"/>
      <c r="DZ336" s="66"/>
      <c r="EA336" s="66"/>
      <c r="EB336" s="66"/>
      <c r="EC336" s="66"/>
      <c r="ED336" s="66"/>
      <c r="EE336" s="66"/>
      <c r="EF336" s="66"/>
      <c r="EG336" s="66"/>
      <c r="EH336" s="66"/>
      <c r="EI336" s="66"/>
      <c r="EJ336" s="66"/>
      <c r="EK336" s="66"/>
      <c r="EL336" s="66"/>
      <c r="EM336" s="66"/>
      <c r="EN336" s="66"/>
      <c r="EO336" s="66"/>
      <c r="EP336" s="66"/>
      <c r="EQ336" s="66"/>
      <c r="ER336" s="66"/>
      <c r="ES336" s="66"/>
      <c r="ET336" s="66"/>
      <c r="EU336" s="66"/>
      <c r="EV336" s="66"/>
      <c r="EW336" s="66"/>
      <c r="EX336" s="66"/>
      <c r="EY336" s="66"/>
      <c r="EZ336" s="66"/>
      <c r="FA336" s="66"/>
      <c r="FB336" s="66"/>
      <c r="FC336" s="66"/>
      <c r="FD336" s="66"/>
      <c r="FE336" s="66"/>
      <c r="FF336" s="66"/>
      <c r="FG336" s="66"/>
      <c r="FH336" s="66"/>
      <c r="FI336" s="66"/>
      <c r="FJ336" s="66"/>
      <c r="FK336" s="66"/>
      <c r="FL336" s="66"/>
      <c r="FM336" s="66"/>
      <c r="FN336" s="66"/>
      <c r="FO336" s="66"/>
      <c r="FP336" s="66"/>
      <c r="FQ336" s="66"/>
      <c r="FR336" s="66"/>
      <c r="FS336" s="66"/>
      <c r="FT336" s="66"/>
      <c r="FU336" s="66"/>
      <c r="FV336" s="66"/>
      <c r="FW336" s="66"/>
      <c r="FX336" s="66"/>
      <c r="FY336" s="66"/>
      <c r="FZ336" s="66"/>
      <c r="GA336" s="66"/>
      <c r="GB336" s="66"/>
      <c r="GC336" s="66"/>
      <c r="GD336" s="66"/>
      <c r="GE336" s="66"/>
      <c r="GF336" s="66"/>
      <c r="GG336" s="66"/>
      <c r="GH336" s="66"/>
      <c r="GI336" s="66"/>
      <c r="GJ336" s="66"/>
      <c r="GK336" s="66"/>
      <c r="GL336" s="66"/>
      <c r="GM336" s="66"/>
      <c r="GN336" s="66"/>
      <c r="GO336" s="66"/>
      <c r="GP336" s="66"/>
      <c r="GQ336" s="66"/>
      <c r="GR336" s="66"/>
      <c r="GS336" s="66"/>
      <c r="GT336" s="66"/>
      <c r="GU336" s="66"/>
      <c r="GV336" s="66"/>
      <c r="GW336" s="66"/>
      <c r="GX336" s="66"/>
      <c r="GY336" s="66"/>
      <c r="GZ336" s="66"/>
      <c r="HA336" s="66"/>
      <c r="HB336" s="66"/>
      <c r="HC336" s="66"/>
      <c r="HD336" s="66"/>
      <c r="HE336" s="66"/>
      <c r="HF336" s="66"/>
      <c r="HG336" s="66"/>
      <c r="HH336" s="66"/>
      <c r="HI336" s="66"/>
      <c r="HJ336" s="66"/>
      <c r="HK336" s="66"/>
      <c r="HL336" s="66"/>
      <c r="HM336" s="66"/>
      <c r="HN336" s="66"/>
      <c r="HO336" s="66"/>
      <c r="HP336" s="66"/>
    </row>
    <row r="337" spans="1:239" s="61" customFormat="1" ht="28.5" customHeight="1" x14ac:dyDescent="0.2">
      <c r="A337" s="44">
        <f t="shared" si="7"/>
        <v>331</v>
      </c>
      <c r="B337" s="15" t="s">
        <v>1661</v>
      </c>
      <c r="C337" s="15" t="s">
        <v>17</v>
      </c>
      <c r="D337" s="11"/>
      <c r="E337" s="56">
        <v>2019.12</v>
      </c>
      <c r="F337" s="35" t="s">
        <v>704</v>
      </c>
      <c r="G337" s="17">
        <v>693</v>
      </c>
      <c r="H337" s="17">
        <v>1568</v>
      </c>
      <c r="I337" s="37" t="s">
        <v>41</v>
      </c>
      <c r="J337" s="37" t="s">
        <v>50</v>
      </c>
      <c r="K337" s="8" t="s">
        <v>2633</v>
      </c>
      <c r="L337" s="60"/>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c r="AT337" s="66"/>
      <c r="AU337" s="66"/>
      <c r="AV337" s="66"/>
      <c r="AW337" s="66"/>
      <c r="AX337" s="66"/>
      <c r="AY337" s="66"/>
      <c r="AZ337" s="66"/>
      <c r="BA337" s="66"/>
      <c r="BB337" s="66"/>
      <c r="BC337" s="66"/>
      <c r="BD337" s="66"/>
      <c r="BE337" s="66"/>
      <c r="BF337" s="66"/>
      <c r="BG337" s="66"/>
      <c r="BH337" s="66"/>
      <c r="BI337" s="66"/>
      <c r="BJ337" s="66"/>
      <c r="BK337" s="66"/>
      <c r="BL337" s="66"/>
      <c r="BM337" s="66"/>
      <c r="BN337" s="66"/>
      <c r="BO337" s="66"/>
      <c r="BP337" s="66"/>
      <c r="BQ337" s="66"/>
      <c r="BR337" s="66"/>
      <c r="BS337" s="66"/>
      <c r="BT337" s="66"/>
      <c r="BU337" s="66"/>
      <c r="BV337" s="66"/>
      <c r="BW337" s="66"/>
      <c r="BX337" s="66"/>
      <c r="BY337" s="66"/>
      <c r="BZ337" s="66"/>
      <c r="CA337" s="66"/>
      <c r="CB337" s="66"/>
      <c r="CC337" s="66"/>
      <c r="CD337" s="66"/>
      <c r="CE337" s="66"/>
      <c r="CF337" s="66"/>
      <c r="CG337" s="66"/>
      <c r="CH337" s="66"/>
      <c r="CI337" s="66"/>
      <c r="CJ337" s="66"/>
      <c r="CK337" s="66"/>
      <c r="CL337" s="66"/>
      <c r="CM337" s="66"/>
      <c r="CN337" s="66"/>
      <c r="CO337" s="66"/>
      <c r="CP337" s="66"/>
      <c r="CQ337" s="66"/>
      <c r="CR337" s="66"/>
      <c r="CS337" s="66"/>
      <c r="CT337" s="66"/>
      <c r="CU337" s="66"/>
      <c r="CV337" s="66"/>
      <c r="CW337" s="66"/>
      <c r="CX337" s="66"/>
      <c r="CY337" s="66"/>
      <c r="CZ337" s="66"/>
      <c r="DA337" s="66"/>
      <c r="DB337" s="66"/>
      <c r="DC337" s="66"/>
      <c r="DD337" s="66"/>
      <c r="DE337" s="66"/>
      <c r="DF337" s="66"/>
      <c r="DG337" s="66"/>
      <c r="DH337" s="66"/>
      <c r="DI337" s="66"/>
      <c r="DJ337" s="66"/>
      <c r="DK337" s="66"/>
      <c r="DL337" s="66"/>
      <c r="DM337" s="66"/>
      <c r="DN337" s="66"/>
      <c r="DO337" s="66"/>
      <c r="DP337" s="66"/>
      <c r="DQ337" s="66"/>
      <c r="DR337" s="66"/>
      <c r="DS337" s="66"/>
      <c r="DT337" s="66"/>
      <c r="DU337" s="66"/>
      <c r="DV337" s="66"/>
      <c r="DW337" s="66"/>
      <c r="DX337" s="66"/>
      <c r="DY337" s="66"/>
      <c r="DZ337" s="66"/>
      <c r="EA337" s="66"/>
      <c r="EB337" s="66"/>
      <c r="EC337" s="66"/>
      <c r="ED337" s="66"/>
      <c r="EE337" s="66"/>
      <c r="EF337" s="66"/>
      <c r="EG337" s="66"/>
      <c r="EH337" s="66"/>
      <c r="EI337" s="66"/>
      <c r="EJ337" s="66"/>
      <c r="EK337" s="66"/>
      <c r="EL337" s="66"/>
      <c r="EM337" s="66"/>
      <c r="EN337" s="66"/>
      <c r="EO337" s="66"/>
      <c r="EP337" s="66"/>
      <c r="EQ337" s="66"/>
      <c r="ER337" s="66"/>
      <c r="ES337" s="66"/>
      <c r="ET337" s="66"/>
      <c r="EU337" s="66"/>
      <c r="EV337" s="66"/>
      <c r="EW337" s="66"/>
      <c r="EX337" s="66"/>
      <c r="EY337" s="66"/>
      <c r="EZ337" s="66"/>
      <c r="FA337" s="66"/>
      <c r="FB337" s="66"/>
      <c r="FC337" s="66"/>
      <c r="FD337" s="66"/>
      <c r="FE337" s="66"/>
      <c r="FF337" s="66"/>
      <c r="FG337" s="66"/>
      <c r="FH337" s="66"/>
      <c r="FI337" s="66"/>
      <c r="FJ337" s="66"/>
      <c r="FK337" s="66"/>
      <c r="FL337" s="66"/>
      <c r="FM337" s="66"/>
      <c r="FN337" s="66"/>
      <c r="FO337" s="66"/>
      <c r="FP337" s="66"/>
      <c r="FQ337" s="66"/>
      <c r="FR337" s="66"/>
      <c r="FS337" s="66"/>
      <c r="FT337" s="66"/>
      <c r="FU337" s="66"/>
      <c r="FV337" s="66"/>
      <c r="FW337" s="66"/>
      <c r="FX337" s="66"/>
      <c r="FY337" s="66"/>
      <c r="FZ337" s="66"/>
      <c r="GA337" s="66"/>
      <c r="GB337" s="66"/>
      <c r="GC337" s="66"/>
      <c r="GD337" s="66"/>
      <c r="GE337" s="66"/>
      <c r="GF337" s="66"/>
      <c r="GG337" s="66"/>
      <c r="GH337" s="66"/>
      <c r="GI337" s="66"/>
      <c r="GJ337" s="66"/>
      <c r="GK337" s="66"/>
      <c r="GL337" s="66"/>
      <c r="GM337" s="66"/>
      <c r="GN337" s="66"/>
      <c r="GO337" s="66"/>
      <c r="GP337" s="66"/>
      <c r="GQ337" s="66"/>
      <c r="GR337" s="66"/>
      <c r="GS337" s="66"/>
      <c r="GT337" s="66"/>
      <c r="GU337" s="66"/>
      <c r="GV337" s="66"/>
      <c r="GW337" s="66"/>
      <c r="GX337" s="66"/>
      <c r="GY337" s="66"/>
      <c r="GZ337" s="66"/>
      <c r="HA337" s="66"/>
      <c r="HB337" s="66"/>
      <c r="HC337" s="66"/>
      <c r="HD337" s="66"/>
      <c r="HE337" s="66"/>
      <c r="HF337" s="66"/>
      <c r="HG337" s="66"/>
      <c r="HH337" s="66"/>
      <c r="HI337" s="66"/>
      <c r="HJ337" s="66"/>
      <c r="HK337" s="66"/>
      <c r="HL337" s="66"/>
      <c r="HM337" s="66"/>
      <c r="HN337" s="66"/>
      <c r="HO337" s="66"/>
      <c r="HP337" s="66"/>
    </row>
    <row r="338" spans="1:239" s="61" customFormat="1" ht="28.5" customHeight="1" x14ac:dyDescent="0.2">
      <c r="A338" s="44">
        <f t="shared" si="7"/>
        <v>332</v>
      </c>
      <c r="B338" s="15" t="s">
        <v>1182</v>
      </c>
      <c r="C338" s="15" t="s">
        <v>17</v>
      </c>
      <c r="D338" s="15"/>
      <c r="E338" s="56">
        <v>2020.03</v>
      </c>
      <c r="F338" s="35" t="s">
        <v>104</v>
      </c>
      <c r="G338" s="17">
        <v>15342</v>
      </c>
      <c r="H338" s="17">
        <v>32489</v>
      </c>
      <c r="I338" s="37" t="s">
        <v>41</v>
      </c>
      <c r="J338" s="37" t="s">
        <v>50</v>
      </c>
      <c r="K338" s="8" t="s">
        <v>2474</v>
      </c>
      <c r="L338" s="60"/>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c r="AT338" s="66"/>
      <c r="AU338" s="66"/>
      <c r="AV338" s="66"/>
      <c r="AW338" s="66"/>
      <c r="AX338" s="66"/>
      <c r="AY338" s="66"/>
      <c r="AZ338" s="66"/>
      <c r="BA338" s="66"/>
      <c r="BB338" s="66"/>
      <c r="BC338" s="66"/>
      <c r="BD338" s="66"/>
      <c r="BE338" s="66"/>
      <c r="BF338" s="66"/>
      <c r="BG338" s="66"/>
      <c r="BH338" s="66"/>
      <c r="BI338" s="66"/>
      <c r="BJ338" s="66"/>
      <c r="BK338" s="66"/>
      <c r="BL338" s="66"/>
      <c r="BM338" s="66"/>
      <c r="BN338" s="66"/>
      <c r="BO338" s="66"/>
      <c r="BP338" s="66"/>
      <c r="BQ338" s="66"/>
      <c r="BR338" s="66"/>
      <c r="BS338" s="66"/>
      <c r="BT338" s="66"/>
      <c r="BU338" s="66"/>
      <c r="BV338" s="66"/>
      <c r="BW338" s="66"/>
      <c r="BX338" s="66"/>
      <c r="BY338" s="66"/>
      <c r="BZ338" s="66"/>
      <c r="CA338" s="66"/>
      <c r="CB338" s="66"/>
      <c r="CC338" s="66"/>
      <c r="CD338" s="66"/>
      <c r="CE338" s="66"/>
      <c r="CF338" s="66"/>
      <c r="CG338" s="66"/>
      <c r="CH338" s="66"/>
      <c r="CI338" s="66"/>
      <c r="CJ338" s="66"/>
      <c r="CK338" s="66"/>
      <c r="CL338" s="66"/>
      <c r="CM338" s="66"/>
      <c r="CN338" s="66"/>
      <c r="CO338" s="66"/>
      <c r="CP338" s="66"/>
      <c r="CQ338" s="66"/>
      <c r="CR338" s="66"/>
      <c r="CS338" s="66"/>
      <c r="CT338" s="66"/>
      <c r="CU338" s="66"/>
      <c r="CV338" s="66"/>
      <c r="CW338" s="66"/>
      <c r="CX338" s="66"/>
      <c r="CY338" s="66"/>
      <c r="CZ338" s="66"/>
      <c r="DA338" s="66"/>
      <c r="DB338" s="66"/>
      <c r="DC338" s="66"/>
      <c r="DD338" s="66"/>
      <c r="DE338" s="66"/>
      <c r="DF338" s="66"/>
      <c r="DG338" s="66"/>
      <c r="DH338" s="66"/>
      <c r="DI338" s="66"/>
      <c r="DJ338" s="66"/>
      <c r="DK338" s="66"/>
      <c r="DL338" s="66"/>
      <c r="DM338" s="66"/>
      <c r="DN338" s="66"/>
      <c r="DO338" s="66"/>
      <c r="DP338" s="66"/>
      <c r="DQ338" s="66"/>
      <c r="DR338" s="66"/>
      <c r="DS338" s="66"/>
      <c r="DT338" s="66"/>
      <c r="DU338" s="66"/>
      <c r="DV338" s="66"/>
      <c r="DW338" s="66"/>
      <c r="DX338" s="66"/>
      <c r="DY338" s="66"/>
      <c r="DZ338" s="66"/>
      <c r="EA338" s="66"/>
      <c r="EB338" s="66"/>
      <c r="EC338" s="66"/>
      <c r="ED338" s="66"/>
      <c r="EE338" s="66"/>
      <c r="EF338" s="66"/>
      <c r="EG338" s="66"/>
      <c r="EH338" s="66"/>
      <c r="EI338" s="66"/>
      <c r="EJ338" s="66"/>
      <c r="EK338" s="66"/>
      <c r="EL338" s="66"/>
      <c r="EM338" s="66"/>
      <c r="EN338" s="66"/>
      <c r="EO338" s="66"/>
      <c r="EP338" s="66"/>
      <c r="EQ338" s="66"/>
      <c r="ER338" s="66"/>
      <c r="ES338" s="66"/>
      <c r="ET338" s="66"/>
      <c r="EU338" s="66"/>
      <c r="EV338" s="66"/>
      <c r="EW338" s="66"/>
      <c r="EX338" s="66"/>
      <c r="EY338" s="66"/>
      <c r="EZ338" s="66"/>
      <c r="FA338" s="66"/>
      <c r="FB338" s="66"/>
      <c r="FC338" s="66"/>
      <c r="FD338" s="66"/>
      <c r="FE338" s="66"/>
      <c r="FF338" s="66"/>
      <c r="FG338" s="66"/>
      <c r="FH338" s="66"/>
      <c r="FI338" s="66"/>
      <c r="FJ338" s="66"/>
      <c r="FK338" s="66"/>
      <c r="FL338" s="66"/>
      <c r="FM338" s="66"/>
      <c r="FN338" s="66"/>
      <c r="FO338" s="66"/>
      <c r="FP338" s="66"/>
      <c r="FQ338" s="66"/>
      <c r="FR338" s="66"/>
      <c r="FS338" s="66"/>
      <c r="FT338" s="66"/>
      <c r="FU338" s="66"/>
      <c r="FV338" s="66"/>
      <c r="FW338" s="66"/>
      <c r="FX338" s="66"/>
      <c r="FY338" s="66"/>
      <c r="FZ338" s="66"/>
      <c r="GA338" s="66"/>
      <c r="GB338" s="66"/>
      <c r="GC338" s="66"/>
      <c r="GD338" s="66"/>
      <c r="GE338" s="66"/>
      <c r="GF338" s="66"/>
      <c r="GG338" s="66"/>
      <c r="GH338" s="66"/>
      <c r="GI338" s="66"/>
      <c r="GJ338" s="66"/>
      <c r="GK338" s="66"/>
      <c r="GL338" s="66"/>
      <c r="GM338" s="66"/>
      <c r="GN338" s="66"/>
      <c r="GO338" s="66"/>
      <c r="GP338" s="66"/>
      <c r="GQ338" s="66"/>
      <c r="GR338" s="66"/>
      <c r="GS338" s="66"/>
      <c r="GT338" s="66"/>
      <c r="GU338" s="66"/>
      <c r="GV338" s="66"/>
      <c r="GW338" s="66"/>
      <c r="GX338" s="66"/>
      <c r="GY338" s="66"/>
      <c r="GZ338" s="66"/>
      <c r="HA338" s="66"/>
      <c r="HB338" s="66"/>
      <c r="HC338" s="66"/>
      <c r="HD338" s="66"/>
      <c r="HE338" s="66"/>
      <c r="HF338" s="66"/>
      <c r="HG338" s="66"/>
      <c r="HH338" s="66"/>
      <c r="HI338" s="66"/>
      <c r="HJ338" s="66"/>
      <c r="HK338" s="66"/>
      <c r="HL338" s="66"/>
      <c r="HM338" s="66"/>
      <c r="HN338" s="66"/>
      <c r="HO338" s="66"/>
      <c r="HP338" s="66"/>
    </row>
    <row r="339" spans="1:239" s="61" customFormat="1" ht="28.5" customHeight="1" x14ac:dyDescent="0.2">
      <c r="A339" s="44">
        <f t="shared" si="7"/>
        <v>333</v>
      </c>
      <c r="B339" s="15" t="s">
        <v>1662</v>
      </c>
      <c r="C339" s="15" t="s">
        <v>17</v>
      </c>
      <c r="D339" s="11"/>
      <c r="E339" s="56">
        <v>2020.03</v>
      </c>
      <c r="F339" s="35" t="s">
        <v>615</v>
      </c>
      <c r="G339" s="17">
        <v>3411</v>
      </c>
      <c r="H339" s="17">
        <v>7848</v>
      </c>
      <c r="I339" s="37" t="s">
        <v>41</v>
      </c>
      <c r="J339" s="37" t="s">
        <v>50</v>
      </c>
      <c r="K339" s="8" t="s">
        <v>2474</v>
      </c>
      <c r="L339" s="71"/>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c r="BC339" s="66"/>
      <c r="BD339" s="66"/>
      <c r="BE339" s="66"/>
      <c r="BF339" s="66"/>
      <c r="BG339" s="66"/>
      <c r="BH339" s="66"/>
      <c r="BI339" s="66"/>
      <c r="BJ339" s="66"/>
      <c r="BK339" s="66"/>
      <c r="BL339" s="66"/>
      <c r="BM339" s="66"/>
      <c r="BN339" s="66"/>
      <c r="BO339" s="66"/>
      <c r="BP339" s="66"/>
      <c r="BQ339" s="66"/>
      <c r="BR339" s="66"/>
      <c r="BS339" s="66"/>
      <c r="BT339" s="66"/>
      <c r="BU339" s="66"/>
      <c r="BV339" s="66"/>
      <c r="BW339" s="66"/>
      <c r="BX339" s="66"/>
      <c r="BY339" s="66"/>
      <c r="BZ339" s="66"/>
      <c r="CA339" s="66"/>
      <c r="CB339" s="66"/>
      <c r="CC339" s="66"/>
      <c r="CD339" s="66"/>
      <c r="CE339" s="66"/>
      <c r="CF339" s="66"/>
      <c r="CG339" s="66"/>
      <c r="CH339" s="66"/>
      <c r="CI339" s="66"/>
      <c r="CJ339" s="66"/>
      <c r="CK339" s="66"/>
      <c r="CL339" s="66"/>
      <c r="CM339" s="66"/>
      <c r="CN339" s="66"/>
      <c r="CO339" s="66"/>
      <c r="CP339" s="66"/>
      <c r="CQ339" s="66"/>
      <c r="CR339" s="66"/>
      <c r="CS339" s="66"/>
      <c r="CT339" s="66"/>
      <c r="CU339" s="66"/>
      <c r="CV339" s="66"/>
      <c r="CW339" s="66"/>
      <c r="CX339" s="66"/>
      <c r="CY339" s="66"/>
      <c r="CZ339" s="66"/>
      <c r="DA339" s="66"/>
      <c r="DB339" s="66"/>
      <c r="DC339" s="66"/>
      <c r="DD339" s="66"/>
      <c r="DE339" s="66"/>
      <c r="DF339" s="66"/>
      <c r="DG339" s="66"/>
      <c r="DH339" s="66"/>
      <c r="DI339" s="66"/>
      <c r="DJ339" s="66"/>
      <c r="DK339" s="66"/>
      <c r="DL339" s="66"/>
      <c r="DM339" s="66"/>
      <c r="DN339" s="66"/>
      <c r="DO339" s="66"/>
      <c r="DP339" s="66"/>
      <c r="DQ339" s="66"/>
      <c r="DR339" s="66"/>
      <c r="DS339" s="66"/>
      <c r="DT339" s="66"/>
      <c r="DU339" s="66"/>
      <c r="DV339" s="66"/>
      <c r="DW339" s="66"/>
      <c r="DX339" s="66"/>
      <c r="DY339" s="66"/>
      <c r="DZ339" s="66"/>
      <c r="EA339" s="66"/>
      <c r="EB339" s="66"/>
      <c r="EC339" s="66"/>
      <c r="ED339" s="66"/>
      <c r="EE339" s="66"/>
      <c r="EF339" s="66"/>
      <c r="EG339" s="66"/>
      <c r="EH339" s="66"/>
      <c r="EI339" s="66"/>
      <c r="EJ339" s="66"/>
      <c r="EK339" s="66"/>
      <c r="EL339" s="66"/>
      <c r="EM339" s="66"/>
      <c r="EN339" s="66"/>
      <c r="EO339" s="66"/>
      <c r="EP339" s="66"/>
      <c r="EQ339" s="66"/>
      <c r="ER339" s="66"/>
      <c r="ES339" s="66"/>
      <c r="ET339" s="66"/>
      <c r="EU339" s="66"/>
      <c r="EV339" s="66"/>
      <c r="EW339" s="66"/>
      <c r="EX339" s="66"/>
      <c r="EY339" s="66"/>
      <c r="EZ339" s="66"/>
      <c r="FA339" s="66"/>
      <c r="FB339" s="66"/>
      <c r="FC339" s="66"/>
      <c r="FD339" s="66"/>
      <c r="FE339" s="66"/>
      <c r="FF339" s="66"/>
      <c r="FG339" s="66"/>
      <c r="FH339" s="66"/>
      <c r="FI339" s="66"/>
      <c r="FJ339" s="66"/>
      <c r="FK339" s="66"/>
      <c r="FL339" s="66"/>
      <c r="FM339" s="66"/>
      <c r="FN339" s="66"/>
      <c r="FO339" s="66"/>
      <c r="FP339" s="66"/>
      <c r="FQ339" s="66"/>
      <c r="FR339" s="66"/>
      <c r="FS339" s="66"/>
      <c r="FT339" s="66"/>
      <c r="FU339" s="66"/>
      <c r="FV339" s="66"/>
      <c r="FW339" s="66"/>
      <c r="FX339" s="66"/>
      <c r="FY339" s="66"/>
      <c r="FZ339" s="66"/>
      <c r="GA339" s="66"/>
      <c r="GB339" s="66"/>
      <c r="GC339" s="66"/>
      <c r="GD339" s="66"/>
      <c r="GE339" s="66"/>
      <c r="GF339" s="66"/>
      <c r="GG339" s="66"/>
      <c r="GH339" s="66"/>
      <c r="GI339" s="66"/>
      <c r="GJ339" s="66"/>
      <c r="GK339" s="66"/>
      <c r="GL339" s="66"/>
      <c r="GM339" s="66"/>
      <c r="GN339" s="66"/>
      <c r="GO339" s="66"/>
      <c r="GP339" s="66"/>
      <c r="GQ339" s="66"/>
      <c r="GR339" s="66"/>
      <c r="GS339" s="66"/>
      <c r="GT339" s="66"/>
      <c r="GU339" s="66"/>
      <c r="GV339" s="66"/>
      <c r="GW339" s="66"/>
      <c r="GX339" s="66"/>
      <c r="GY339" s="66"/>
      <c r="GZ339" s="66"/>
      <c r="HA339" s="66"/>
      <c r="HB339" s="66"/>
      <c r="HC339" s="66"/>
      <c r="HD339" s="66"/>
      <c r="HE339" s="66"/>
      <c r="HF339" s="66"/>
      <c r="HG339" s="66"/>
      <c r="HH339" s="66"/>
      <c r="HI339" s="66"/>
      <c r="HJ339" s="66"/>
      <c r="HK339" s="66"/>
      <c r="HL339" s="66"/>
      <c r="HM339" s="66"/>
      <c r="HN339" s="66"/>
      <c r="HO339" s="66"/>
      <c r="HP339" s="66"/>
    </row>
    <row r="340" spans="1:239" s="61" customFormat="1" ht="28.5" customHeight="1" x14ac:dyDescent="0.2">
      <c r="A340" s="44">
        <f t="shared" si="7"/>
        <v>334</v>
      </c>
      <c r="B340" s="15" t="s">
        <v>1663</v>
      </c>
      <c r="C340" s="15" t="s">
        <v>17</v>
      </c>
      <c r="D340" s="11"/>
      <c r="E340" s="56">
        <v>2020.03</v>
      </c>
      <c r="F340" s="35" t="s">
        <v>725</v>
      </c>
      <c r="G340" s="17">
        <v>6097</v>
      </c>
      <c r="H340" s="17">
        <v>10460</v>
      </c>
      <c r="I340" s="37" t="s">
        <v>41</v>
      </c>
      <c r="J340" s="37" t="s">
        <v>50</v>
      </c>
      <c r="K340" s="8" t="s">
        <v>2474</v>
      </c>
      <c r="L340" s="71"/>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c r="BC340" s="66"/>
      <c r="BD340" s="66"/>
      <c r="BE340" s="66"/>
      <c r="BF340" s="66"/>
      <c r="BG340" s="66"/>
      <c r="BH340" s="66"/>
      <c r="BI340" s="66"/>
      <c r="BJ340" s="66"/>
      <c r="BK340" s="66"/>
      <c r="BL340" s="66"/>
      <c r="BM340" s="66"/>
      <c r="BN340" s="66"/>
      <c r="BO340" s="66"/>
      <c r="BP340" s="66"/>
      <c r="BQ340" s="66"/>
      <c r="BR340" s="66"/>
      <c r="BS340" s="66"/>
      <c r="BT340" s="66"/>
      <c r="BU340" s="66"/>
      <c r="BV340" s="66"/>
      <c r="BW340" s="66"/>
      <c r="BX340" s="66"/>
      <c r="BY340" s="66"/>
      <c r="BZ340" s="66"/>
      <c r="CA340" s="66"/>
      <c r="CB340" s="66"/>
      <c r="CC340" s="66"/>
      <c r="CD340" s="66"/>
      <c r="CE340" s="66"/>
      <c r="CF340" s="66"/>
      <c r="CG340" s="66"/>
      <c r="CH340" s="66"/>
      <c r="CI340" s="66"/>
      <c r="CJ340" s="66"/>
      <c r="CK340" s="66"/>
      <c r="CL340" s="66"/>
      <c r="CM340" s="66"/>
      <c r="CN340" s="66"/>
      <c r="CO340" s="66"/>
      <c r="CP340" s="66"/>
      <c r="CQ340" s="66"/>
      <c r="CR340" s="66"/>
      <c r="CS340" s="66"/>
      <c r="CT340" s="66"/>
      <c r="CU340" s="66"/>
      <c r="CV340" s="66"/>
      <c r="CW340" s="66"/>
      <c r="CX340" s="66"/>
      <c r="CY340" s="66"/>
      <c r="CZ340" s="66"/>
      <c r="DA340" s="66"/>
      <c r="DB340" s="66"/>
      <c r="DC340" s="66"/>
      <c r="DD340" s="66"/>
      <c r="DE340" s="66"/>
      <c r="DF340" s="66"/>
      <c r="DG340" s="66"/>
      <c r="DH340" s="66"/>
      <c r="DI340" s="66"/>
      <c r="DJ340" s="66"/>
      <c r="DK340" s="66"/>
      <c r="DL340" s="66"/>
      <c r="DM340" s="66"/>
      <c r="DN340" s="66"/>
      <c r="DO340" s="66"/>
      <c r="DP340" s="66"/>
      <c r="DQ340" s="66"/>
      <c r="DR340" s="66"/>
      <c r="DS340" s="66"/>
      <c r="DT340" s="66"/>
      <c r="DU340" s="66"/>
      <c r="DV340" s="66"/>
      <c r="DW340" s="66"/>
      <c r="DX340" s="66"/>
      <c r="DY340" s="66"/>
      <c r="DZ340" s="66"/>
      <c r="EA340" s="66"/>
      <c r="EB340" s="66"/>
      <c r="EC340" s="66"/>
      <c r="ED340" s="66"/>
      <c r="EE340" s="66"/>
      <c r="EF340" s="66"/>
      <c r="EG340" s="66"/>
      <c r="EH340" s="66"/>
      <c r="EI340" s="66"/>
      <c r="EJ340" s="66"/>
      <c r="EK340" s="66"/>
      <c r="EL340" s="66"/>
      <c r="EM340" s="66"/>
      <c r="EN340" s="66"/>
      <c r="EO340" s="66"/>
      <c r="EP340" s="66"/>
      <c r="EQ340" s="66"/>
      <c r="ER340" s="66"/>
      <c r="ES340" s="66"/>
      <c r="ET340" s="66"/>
      <c r="EU340" s="66"/>
      <c r="EV340" s="66"/>
      <c r="EW340" s="66"/>
      <c r="EX340" s="66"/>
      <c r="EY340" s="66"/>
      <c r="EZ340" s="66"/>
      <c r="FA340" s="66"/>
      <c r="FB340" s="66"/>
      <c r="FC340" s="66"/>
      <c r="FD340" s="66"/>
      <c r="FE340" s="66"/>
      <c r="FF340" s="66"/>
      <c r="FG340" s="66"/>
      <c r="FH340" s="66"/>
      <c r="FI340" s="66"/>
      <c r="FJ340" s="66"/>
      <c r="FK340" s="66"/>
      <c r="FL340" s="66"/>
      <c r="FM340" s="66"/>
      <c r="FN340" s="66"/>
      <c r="FO340" s="66"/>
      <c r="FP340" s="66"/>
      <c r="FQ340" s="66"/>
      <c r="FR340" s="66"/>
      <c r="FS340" s="66"/>
      <c r="FT340" s="66"/>
      <c r="FU340" s="66"/>
      <c r="FV340" s="66"/>
      <c r="FW340" s="66"/>
      <c r="FX340" s="66"/>
      <c r="FY340" s="66"/>
      <c r="FZ340" s="66"/>
      <c r="GA340" s="66"/>
      <c r="GB340" s="66"/>
      <c r="GC340" s="66"/>
      <c r="GD340" s="66"/>
      <c r="GE340" s="66"/>
      <c r="GF340" s="66"/>
      <c r="GG340" s="66"/>
      <c r="GH340" s="66"/>
      <c r="GI340" s="66"/>
      <c r="GJ340" s="66"/>
      <c r="GK340" s="66"/>
      <c r="GL340" s="66"/>
      <c r="GM340" s="66"/>
      <c r="GN340" s="66"/>
      <c r="GO340" s="66"/>
      <c r="GP340" s="66"/>
      <c r="GQ340" s="66"/>
      <c r="GR340" s="66"/>
      <c r="GS340" s="66"/>
      <c r="GT340" s="66"/>
      <c r="GU340" s="66"/>
      <c r="GV340" s="66"/>
      <c r="GW340" s="66"/>
      <c r="GX340" s="66"/>
      <c r="GY340" s="66"/>
      <c r="GZ340" s="66"/>
      <c r="HA340" s="66"/>
      <c r="HB340" s="66"/>
      <c r="HC340" s="66"/>
      <c r="HD340" s="66"/>
      <c r="HE340" s="66"/>
      <c r="HF340" s="66"/>
      <c r="HG340" s="66"/>
      <c r="HH340" s="66"/>
      <c r="HI340" s="66"/>
      <c r="HJ340" s="66"/>
      <c r="HK340" s="66"/>
      <c r="HL340" s="66"/>
      <c r="HM340" s="66"/>
      <c r="HN340" s="66"/>
      <c r="HO340" s="66"/>
      <c r="HP340" s="66"/>
    </row>
    <row r="341" spans="1:239" s="61" customFormat="1" ht="28.5" customHeight="1" x14ac:dyDescent="0.2">
      <c r="A341" s="44">
        <f t="shared" si="7"/>
        <v>335</v>
      </c>
      <c r="B341" s="15" t="s">
        <v>1664</v>
      </c>
      <c r="C341" s="34" t="s">
        <v>727</v>
      </c>
      <c r="D341" s="34"/>
      <c r="E341" s="56">
        <v>2020.04</v>
      </c>
      <c r="F341" s="35" t="s">
        <v>709</v>
      </c>
      <c r="G341" s="17">
        <v>3524</v>
      </c>
      <c r="H341" s="17">
        <v>6172</v>
      </c>
      <c r="I341" s="37" t="s">
        <v>41</v>
      </c>
      <c r="J341" s="37" t="s">
        <v>50</v>
      </c>
      <c r="K341" s="8" t="s">
        <v>2650</v>
      </c>
      <c r="L341" s="71"/>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c r="BC341" s="66"/>
      <c r="BD341" s="66"/>
      <c r="BE341" s="66"/>
      <c r="BF341" s="66"/>
      <c r="BG341" s="66"/>
      <c r="BH341" s="66"/>
      <c r="BI341" s="66"/>
      <c r="BJ341" s="66"/>
      <c r="BK341" s="66"/>
      <c r="BL341" s="66"/>
      <c r="BM341" s="66"/>
      <c r="BN341" s="66"/>
      <c r="BO341" s="66"/>
      <c r="BP341" s="66"/>
      <c r="BQ341" s="66"/>
      <c r="BR341" s="66"/>
      <c r="BS341" s="66"/>
      <c r="BT341" s="66"/>
      <c r="BU341" s="66"/>
      <c r="BV341" s="66"/>
      <c r="BW341" s="66"/>
      <c r="BX341" s="66"/>
      <c r="BY341" s="66"/>
      <c r="BZ341" s="66"/>
      <c r="CA341" s="66"/>
      <c r="CB341" s="66"/>
      <c r="CC341" s="66"/>
      <c r="CD341" s="66"/>
      <c r="CE341" s="66"/>
      <c r="CF341" s="66"/>
      <c r="CG341" s="66"/>
      <c r="CH341" s="66"/>
      <c r="CI341" s="66"/>
      <c r="CJ341" s="66"/>
      <c r="CK341" s="66"/>
      <c r="CL341" s="66"/>
      <c r="CM341" s="66"/>
      <c r="CN341" s="66"/>
      <c r="CO341" s="66"/>
      <c r="CP341" s="66"/>
      <c r="CQ341" s="66"/>
      <c r="CR341" s="66"/>
      <c r="CS341" s="66"/>
      <c r="CT341" s="66"/>
      <c r="CU341" s="66"/>
      <c r="CV341" s="66"/>
      <c r="CW341" s="66"/>
      <c r="CX341" s="66"/>
      <c r="CY341" s="66"/>
      <c r="CZ341" s="66"/>
      <c r="DA341" s="66"/>
      <c r="DB341" s="66"/>
      <c r="DC341" s="66"/>
      <c r="DD341" s="66"/>
      <c r="DE341" s="66"/>
      <c r="DF341" s="66"/>
      <c r="DG341" s="66"/>
      <c r="DH341" s="66"/>
      <c r="DI341" s="66"/>
      <c r="DJ341" s="66"/>
      <c r="DK341" s="66"/>
      <c r="DL341" s="66"/>
      <c r="DM341" s="66"/>
      <c r="DN341" s="66"/>
      <c r="DO341" s="66"/>
      <c r="DP341" s="66"/>
      <c r="DQ341" s="66"/>
      <c r="DR341" s="66"/>
      <c r="DS341" s="66"/>
      <c r="DT341" s="66"/>
      <c r="DU341" s="66"/>
      <c r="DV341" s="66"/>
      <c r="DW341" s="66"/>
      <c r="DX341" s="66"/>
      <c r="DY341" s="66"/>
      <c r="DZ341" s="66"/>
      <c r="EA341" s="66"/>
      <c r="EB341" s="66"/>
      <c r="EC341" s="66"/>
      <c r="ED341" s="66"/>
      <c r="EE341" s="66"/>
      <c r="EF341" s="66"/>
      <c r="EG341" s="66"/>
      <c r="EH341" s="66"/>
      <c r="EI341" s="66"/>
      <c r="EJ341" s="66"/>
      <c r="EK341" s="66"/>
      <c r="EL341" s="66"/>
      <c r="EM341" s="66"/>
      <c r="EN341" s="66"/>
      <c r="EO341" s="66"/>
      <c r="EP341" s="66"/>
      <c r="EQ341" s="66"/>
      <c r="ER341" s="66"/>
      <c r="ES341" s="66"/>
      <c r="ET341" s="66"/>
      <c r="EU341" s="66"/>
      <c r="EV341" s="66"/>
      <c r="EW341" s="66"/>
      <c r="EX341" s="66"/>
      <c r="EY341" s="66"/>
      <c r="EZ341" s="66"/>
      <c r="FA341" s="66"/>
      <c r="FB341" s="66"/>
      <c r="FC341" s="66"/>
      <c r="FD341" s="66"/>
      <c r="FE341" s="66"/>
      <c r="FF341" s="66"/>
      <c r="FG341" s="66"/>
      <c r="FH341" s="66"/>
      <c r="FI341" s="66"/>
      <c r="FJ341" s="66"/>
      <c r="FK341" s="66"/>
      <c r="FL341" s="66"/>
      <c r="FM341" s="66"/>
      <c r="FN341" s="66"/>
      <c r="FO341" s="66"/>
      <c r="FP341" s="66"/>
      <c r="FQ341" s="66"/>
      <c r="FR341" s="66"/>
      <c r="FS341" s="66"/>
      <c r="FT341" s="66"/>
      <c r="FU341" s="66"/>
      <c r="FV341" s="66"/>
      <c r="FW341" s="66"/>
      <c r="FX341" s="66"/>
      <c r="FY341" s="66"/>
      <c r="FZ341" s="66"/>
      <c r="GA341" s="66"/>
      <c r="GB341" s="66"/>
      <c r="GC341" s="66"/>
      <c r="GD341" s="66"/>
      <c r="GE341" s="66"/>
      <c r="GF341" s="66"/>
      <c r="GG341" s="66"/>
      <c r="GH341" s="66"/>
      <c r="GI341" s="66"/>
      <c r="GJ341" s="66"/>
      <c r="GK341" s="66"/>
      <c r="GL341" s="66"/>
      <c r="GM341" s="66"/>
      <c r="GN341" s="66"/>
      <c r="GO341" s="66"/>
      <c r="GP341" s="66"/>
      <c r="GQ341" s="66"/>
      <c r="GR341" s="66"/>
      <c r="GS341" s="66"/>
      <c r="GT341" s="66"/>
      <c r="GU341" s="66"/>
      <c r="GV341" s="66"/>
      <c r="GW341" s="66"/>
      <c r="GX341" s="66"/>
      <c r="GY341" s="66"/>
      <c r="GZ341" s="66"/>
      <c r="HA341" s="66"/>
      <c r="HB341" s="66"/>
      <c r="HC341" s="66"/>
      <c r="HD341" s="66"/>
      <c r="HE341" s="66"/>
      <c r="HF341" s="66"/>
      <c r="HG341" s="66"/>
      <c r="HH341" s="66"/>
      <c r="HI341" s="66"/>
      <c r="HJ341" s="66"/>
      <c r="HK341" s="66"/>
      <c r="HL341" s="66"/>
      <c r="HM341" s="66"/>
      <c r="HN341" s="66"/>
      <c r="HO341" s="66"/>
      <c r="HP341" s="66"/>
    </row>
    <row r="342" spans="1:239" s="61" customFormat="1" ht="28.2" customHeight="1" x14ac:dyDescent="0.2">
      <c r="A342" s="44">
        <f t="shared" si="7"/>
        <v>336</v>
      </c>
      <c r="B342" s="15" t="s">
        <v>1586</v>
      </c>
      <c r="C342" s="34" t="s">
        <v>727</v>
      </c>
      <c r="D342" s="34"/>
      <c r="E342" s="56">
        <v>2020.04</v>
      </c>
      <c r="F342" s="35" t="s">
        <v>730</v>
      </c>
      <c r="G342" s="17">
        <v>1888</v>
      </c>
      <c r="H342" s="17">
        <v>4253</v>
      </c>
      <c r="I342" s="37" t="s">
        <v>41</v>
      </c>
      <c r="J342" s="37" t="s">
        <v>50</v>
      </c>
      <c r="K342" s="8"/>
      <c r="L342" s="71"/>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c r="AT342" s="66"/>
      <c r="AU342" s="66"/>
      <c r="AV342" s="66"/>
      <c r="AW342" s="66"/>
      <c r="AX342" s="66"/>
      <c r="AY342" s="66"/>
      <c r="AZ342" s="66"/>
      <c r="BA342" s="66"/>
      <c r="BB342" s="66"/>
      <c r="BC342" s="66"/>
      <c r="BD342" s="66"/>
      <c r="BE342" s="66"/>
      <c r="BF342" s="66"/>
      <c r="BG342" s="66"/>
      <c r="BH342" s="66"/>
      <c r="BI342" s="66"/>
      <c r="BJ342" s="66"/>
      <c r="BK342" s="66"/>
      <c r="BL342" s="66"/>
      <c r="BM342" s="66"/>
      <c r="BN342" s="66"/>
      <c r="BO342" s="66"/>
      <c r="BP342" s="66"/>
      <c r="BQ342" s="66"/>
      <c r="BR342" s="66"/>
      <c r="BS342" s="66"/>
      <c r="BT342" s="66"/>
      <c r="BU342" s="66"/>
      <c r="BV342" s="66"/>
      <c r="BW342" s="66"/>
      <c r="BX342" s="66"/>
      <c r="BY342" s="66"/>
      <c r="BZ342" s="66"/>
      <c r="CA342" s="66"/>
      <c r="CB342" s="66"/>
      <c r="CC342" s="66"/>
      <c r="CD342" s="66"/>
      <c r="CE342" s="66"/>
      <c r="CF342" s="66"/>
      <c r="CG342" s="66"/>
      <c r="CH342" s="66"/>
      <c r="CI342" s="66"/>
      <c r="CJ342" s="66"/>
      <c r="CK342" s="66"/>
      <c r="CL342" s="66"/>
      <c r="CM342" s="66"/>
      <c r="CN342" s="66"/>
      <c r="CO342" s="66"/>
      <c r="CP342" s="66"/>
      <c r="CQ342" s="66"/>
      <c r="CR342" s="66"/>
      <c r="CS342" s="66"/>
      <c r="CT342" s="66"/>
      <c r="CU342" s="66"/>
      <c r="CV342" s="66"/>
      <c r="CW342" s="66"/>
      <c r="CX342" s="66"/>
      <c r="CY342" s="66"/>
      <c r="CZ342" s="66"/>
      <c r="DA342" s="66"/>
      <c r="DB342" s="66"/>
      <c r="DC342" s="66"/>
      <c r="DD342" s="66"/>
      <c r="DE342" s="66"/>
      <c r="DF342" s="66"/>
      <c r="DG342" s="66"/>
      <c r="DH342" s="66"/>
      <c r="DI342" s="66"/>
      <c r="DJ342" s="66"/>
      <c r="DK342" s="66"/>
      <c r="DL342" s="66"/>
      <c r="DM342" s="66"/>
      <c r="DN342" s="66"/>
      <c r="DO342" s="66"/>
      <c r="DP342" s="66"/>
      <c r="DQ342" s="66"/>
      <c r="DR342" s="66"/>
      <c r="DS342" s="66"/>
      <c r="DT342" s="66"/>
      <c r="DU342" s="66"/>
      <c r="DV342" s="66"/>
      <c r="DW342" s="66"/>
      <c r="DX342" s="66"/>
      <c r="DY342" s="66"/>
      <c r="DZ342" s="66"/>
      <c r="EA342" s="66"/>
      <c r="EB342" s="66"/>
      <c r="EC342" s="66"/>
      <c r="ED342" s="66"/>
      <c r="EE342" s="66"/>
      <c r="EF342" s="66"/>
      <c r="EG342" s="66"/>
      <c r="EH342" s="66"/>
      <c r="EI342" s="66"/>
      <c r="EJ342" s="66"/>
      <c r="EK342" s="66"/>
      <c r="EL342" s="66"/>
      <c r="EM342" s="66"/>
      <c r="EN342" s="66"/>
      <c r="EO342" s="66"/>
      <c r="EP342" s="66"/>
      <c r="EQ342" s="66"/>
      <c r="ER342" s="66"/>
      <c r="ES342" s="66"/>
      <c r="ET342" s="66"/>
      <c r="EU342" s="66"/>
      <c r="EV342" s="66"/>
      <c r="EW342" s="66"/>
      <c r="EX342" s="66"/>
      <c r="EY342" s="66"/>
      <c r="EZ342" s="66"/>
      <c r="FA342" s="66"/>
      <c r="FB342" s="66"/>
      <c r="FC342" s="66"/>
      <c r="FD342" s="66"/>
      <c r="FE342" s="66"/>
      <c r="FF342" s="66"/>
      <c r="FG342" s="66"/>
      <c r="FH342" s="66"/>
      <c r="FI342" s="66"/>
      <c r="FJ342" s="66"/>
      <c r="FK342" s="66"/>
      <c r="FL342" s="66"/>
      <c r="FM342" s="66"/>
      <c r="FN342" s="66"/>
      <c r="FO342" s="66"/>
      <c r="FP342" s="66"/>
      <c r="FQ342" s="66"/>
      <c r="FR342" s="66"/>
      <c r="FS342" s="66"/>
      <c r="FT342" s="66"/>
      <c r="FU342" s="66"/>
      <c r="FV342" s="66"/>
      <c r="FW342" s="66"/>
      <c r="FX342" s="66"/>
      <c r="FY342" s="66"/>
      <c r="FZ342" s="66"/>
      <c r="GA342" s="66"/>
      <c r="GB342" s="66"/>
      <c r="GC342" s="66"/>
      <c r="GD342" s="66"/>
      <c r="GE342" s="66"/>
      <c r="GF342" s="66"/>
      <c r="GG342" s="66"/>
      <c r="GH342" s="66"/>
      <c r="GI342" s="66"/>
      <c r="GJ342" s="66"/>
      <c r="GK342" s="66"/>
      <c r="GL342" s="66"/>
      <c r="GM342" s="66"/>
      <c r="GN342" s="66"/>
      <c r="GO342" s="66"/>
      <c r="GP342" s="66"/>
      <c r="GQ342" s="66"/>
      <c r="GR342" s="66"/>
      <c r="GS342" s="66"/>
      <c r="GT342" s="66"/>
      <c r="GU342" s="66"/>
      <c r="GV342" s="66"/>
      <c r="GW342" s="66"/>
      <c r="GX342" s="66"/>
      <c r="GY342" s="66"/>
      <c r="GZ342" s="66"/>
      <c r="HA342" s="66"/>
      <c r="HB342" s="66"/>
      <c r="HC342" s="66"/>
      <c r="HD342" s="66"/>
      <c r="HE342" s="66"/>
      <c r="HF342" s="66"/>
      <c r="HG342" s="66"/>
      <c r="HH342" s="66"/>
      <c r="HI342" s="66"/>
      <c r="HJ342" s="66"/>
      <c r="HK342" s="66"/>
      <c r="HL342" s="66"/>
      <c r="HM342" s="66"/>
      <c r="HN342" s="66"/>
      <c r="HO342" s="66"/>
      <c r="HP342" s="66"/>
    </row>
    <row r="343" spans="1:239" s="61" customFormat="1" ht="28.5" customHeight="1" x14ac:dyDescent="0.2">
      <c r="A343" s="44">
        <f t="shared" si="7"/>
        <v>337</v>
      </c>
      <c r="B343" s="15" t="s">
        <v>731</v>
      </c>
      <c r="C343" s="34" t="s">
        <v>727</v>
      </c>
      <c r="D343" s="34"/>
      <c r="E343" s="56">
        <v>2020.04</v>
      </c>
      <c r="F343" s="35" t="s">
        <v>615</v>
      </c>
      <c r="G343" s="17">
        <v>5561</v>
      </c>
      <c r="H343" s="17">
        <v>10503</v>
      </c>
      <c r="I343" s="37" t="s">
        <v>2205</v>
      </c>
      <c r="J343" s="37" t="s">
        <v>50</v>
      </c>
      <c r="K343" s="8"/>
      <c r="L343" s="71"/>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c r="AT343" s="66"/>
      <c r="AU343" s="66"/>
      <c r="AV343" s="66"/>
      <c r="AW343" s="66"/>
      <c r="AX343" s="66"/>
      <c r="AY343" s="66"/>
      <c r="AZ343" s="66"/>
      <c r="BA343" s="66"/>
      <c r="BB343" s="66"/>
      <c r="BC343" s="66"/>
      <c r="BD343" s="66"/>
      <c r="BE343" s="66"/>
      <c r="BF343" s="66"/>
      <c r="BG343" s="66"/>
      <c r="BH343" s="66"/>
      <c r="BI343" s="66"/>
      <c r="BJ343" s="66"/>
      <c r="BK343" s="66"/>
      <c r="BL343" s="66"/>
      <c r="BM343" s="66"/>
      <c r="BN343" s="66"/>
      <c r="BO343" s="66"/>
      <c r="BP343" s="66"/>
      <c r="BQ343" s="66"/>
      <c r="BR343" s="66"/>
      <c r="BS343" s="66"/>
      <c r="BT343" s="66"/>
      <c r="BU343" s="66"/>
      <c r="BV343" s="66"/>
      <c r="BW343" s="66"/>
      <c r="BX343" s="66"/>
      <c r="BY343" s="66"/>
      <c r="BZ343" s="66"/>
      <c r="CA343" s="66"/>
      <c r="CB343" s="66"/>
      <c r="CC343" s="66"/>
      <c r="CD343" s="66"/>
      <c r="CE343" s="66"/>
      <c r="CF343" s="66"/>
      <c r="CG343" s="66"/>
      <c r="CH343" s="66"/>
      <c r="CI343" s="66"/>
      <c r="CJ343" s="66"/>
      <c r="CK343" s="66"/>
      <c r="CL343" s="66"/>
      <c r="CM343" s="66"/>
      <c r="CN343" s="66"/>
      <c r="CO343" s="66"/>
      <c r="CP343" s="66"/>
      <c r="CQ343" s="66"/>
      <c r="CR343" s="66"/>
      <c r="CS343" s="66"/>
      <c r="CT343" s="66"/>
      <c r="CU343" s="66"/>
      <c r="CV343" s="66"/>
      <c r="CW343" s="66"/>
      <c r="CX343" s="66"/>
      <c r="CY343" s="66"/>
      <c r="CZ343" s="66"/>
      <c r="DA343" s="66"/>
      <c r="DB343" s="66"/>
      <c r="DC343" s="66"/>
      <c r="DD343" s="66"/>
      <c r="DE343" s="66"/>
      <c r="DF343" s="66"/>
      <c r="DG343" s="66"/>
      <c r="DH343" s="66"/>
      <c r="DI343" s="66"/>
      <c r="DJ343" s="66"/>
      <c r="DK343" s="66"/>
      <c r="DL343" s="66"/>
      <c r="DM343" s="66"/>
      <c r="DN343" s="66"/>
      <c r="DO343" s="66"/>
      <c r="DP343" s="66"/>
      <c r="DQ343" s="66"/>
      <c r="DR343" s="66"/>
      <c r="DS343" s="66"/>
      <c r="DT343" s="66"/>
      <c r="DU343" s="66"/>
      <c r="DV343" s="66"/>
      <c r="DW343" s="66"/>
      <c r="DX343" s="66"/>
      <c r="DY343" s="66"/>
      <c r="DZ343" s="66"/>
      <c r="EA343" s="66"/>
      <c r="EB343" s="66"/>
      <c r="EC343" s="66"/>
      <c r="ED343" s="66"/>
      <c r="EE343" s="66"/>
      <c r="EF343" s="66"/>
      <c r="EG343" s="66"/>
      <c r="EH343" s="66"/>
      <c r="EI343" s="66"/>
      <c r="EJ343" s="66"/>
      <c r="EK343" s="66"/>
      <c r="EL343" s="66"/>
      <c r="EM343" s="66"/>
      <c r="EN343" s="66"/>
      <c r="EO343" s="66"/>
      <c r="EP343" s="66"/>
      <c r="EQ343" s="66"/>
      <c r="ER343" s="66"/>
      <c r="ES343" s="66"/>
      <c r="ET343" s="66"/>
      <c r="EU343" s="66"/>
      <c r="EV343" s="66"/>
      <c r="EW343" s="66"/>
      <c r="EX343" s="66"/>
      <c r="EY343" s="66"/>
      <c r="EZ343" s="66"/>
      <c r="FA343" s="66"/>
      <c r="FB343" s="66"/>
      <c r="FC343" s="66"/>
      <c r="FD343" s="66"/>
      <c r="FE343" s="66"/>
      <c r="FF343" s="66"/>
      <c r="FG343" s="66"/>
      <c r="FH343" s="66"/>
      <c r="FI343" s="66"/>
      <c r="FJ343" s="66"/>
      <c r="FK343" s="66"/>
      <c r="FL343" s="66"/>
      <c r="FM343" s="66"/>
      <c r="FN343" s="66"/>
      <c r="FO343" s="66"/>
      <c r="FP343" s="66"/>
      <c r="FQ343" s="66"/>
      <c r="FR343" s="66"/>
      <c r="FS343" s="66"/>
      <c r="FT343" s="66"/>
      <c r="FU343" s="66"/>
      <c r="FV343" s="66"/>
      <c r="FW343" s="66"/>
      <c r="FX343" s="66"/>
      <c r="FY343" s="66"/>
      <c r="FZ343" s="66"/>
      <c r="GA343" s="66"/>
      <c r="GB343" s="66"/>
      <c r="GC343" s="66"/>
      <c r="GD343" s="66"/>
      <c r="GE343" s="66"/>
      <c r="GF343" s="66"/>
      <c r="GG343" s="66"/>
      <c r="GH343" s="66"/>
      <c r="GI343" s="66"/>
      <c r="GJ343" s="66"/>
      <c r="GK343" s="66"/>
      <c r="GL343" s="66"/>
      <c r="GM343" s="66"/>
      <c r="GN343" s="66"/>
      <c r="GO343" s="66"/>
      <c r="GP343" s="66"/>
      <c r="GQ343" s="66"/>
      <c r="GR343" s="66"/>
      <c r="GS343" s="66"/>
      <c r="GT343" s="66"/>
      <c r="GU343" s="66"/>
      <c r="GV343" s="66"/>
      <c r="GW343" s="66"/>
      <c r="GX343" s="66"/>
      <c r="GY343" s="66"/>
      <c r="GZ343" s="66"/>
      <c r="HA343" s="66"/>
      <c r="HB343" s="66"/>
      <c r="HC343" s="66"/>
      <c r="HD343" s="66"/>
      <c r="HE343" s="66"/>
      <c r="HF343" s="66"/>
      <c r="HG343" s="66"/>
      <c r="HH343" s="66"/>
      <c r="HI343" s="66"/>
      <c r="HJ343" s="66"/>
      <c r="HK343" s="66"/>
      <c r="HL343" s="66"/>
      <c r="HM343" s="66"/>
      <c r="HN343" s="66"/>
      <c r="HO343" s="66"/>
      <c r="HP343" s="66"/>
    </row>
    <row r="344" spans="1:239" s="61" customFormat="1" ht="28.5" customHeight="1" x14ac:dyDescent="0.2">
      <c r="A344" s="44">
        <f t="shared" si="7"/>
        <v>338</v>
      </c>
      <c r="B344" s="15" t="s">
        <v>1665</v>
      </c>
      <c r="C344" s="34" t="s">
        <v>727</v>
      </c>
      <c r="D344" s="34"/>
      <c r="E344" s="56">
        <v>2020.04</v>
      </c>
      <c r="F344" s="35" t="s">
        <v>615</v>
      </c>
      <c r="G344" s="17">
        <v>4352</v>
      </c>
      <c r="H344" s="17">
        <v>12899</v>
      </c>
      <c r="I344" s="37" t="s">
        <v>41</v>
      </c>
      <c r="J344" s="37" t="s">
        <v>50</v>
      </c>
      <c r="K344" s="8"/>
      <c r="L344" s="71"/>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c r="AT344" s="66"/>
      <c r="AU344" s="66"/>
      <c r="AV344" s="66"/>
      <c r="AW344" s="66"/>
      <c r="AX344" s="66"/>
      <c r="AY344" s="66"/>
      <c r="AZ344" s="66"/>
      <c r="BA344" s="66"/>
      <c r="BB344" s="66"/>
      <c r="BC344" s="66"/>
      <c r="BD344" s="66"/>
      <c r="BE344" s="66"/>
      <c r="BF344" s="66"/>
      <c r="BG344" s="66"/>
      <c r="BH344" s="66"/>
      <c r="BI344" s="66"/>
      <c r="BJ344" s="66"/>
      <c r="BK344" s="66"/>
      <c r="BL344" s="66"/>
      <c r="BM344" s="66"/>
      <c r="BN344" s="66"/>
      <c r="BO344" s="66"/>
      <c r="BP344" s="66"/>
      <c r="BQ344" s="66"/>
      <c r="BR344" s="66"/>
      <c r="BS344" s="66"/>
      <c r="BT344" s="66"/>
      <c r="BU344" s="66"/>
      <c r="BV344" s="66"/>
      <c r="BW344" s="66"/>
      <c r="BX344" s="66"/>
      <c r="BY344" s="66"/>
      <c r="BZ344" s="66"/>
      <c r="CA344" s="66"/>
      <c r="CB344" s="66"/>
      <c r="CC344" s="66"/>
      <c r="CD344" s="66"/>
      <c r="CE344" s="66"/>
      <c r="CF344" s="66"/>
      <c r="CG344" s="66"/>
      <c r="CH344" s="66"/>
      <c r="CI344" s="66"/>
      <c r="CJ344" s="66"/>
      <c r="CK344" s="66"/>
      <c r="CL344" s="66"/>
      <c r="CM344" s="66"/>
      <c r="CN344" s="66"/>
      <c r="CO344" s="66"/>
      <c r="CP344" s="66"/>
      <c r="CQ344" s="66"/>
      <c r="CR344" s="66"/>
      <c r="CS344" s="66"/>
      <c r="CT344" s="66"/>
      <c r="CU344" s="66"/>
      <c r="CV344" s="66"/>
      <c r="CW344" s="66"/>
      <c r="CX344" s="66"/>
      <c r="CY344" s="66"/>
      <c r="CZ344" s="66"/>
      <c r="DA344" s="66"/>
      <c r="DB344" s="66"/>
      <c r="DC344" s="66"/>
      <c r="DD344" s="66"/>
      <c r="DE344" s="66"/>
      <c r="DF344" s="66"/>
      <c r="DG344" s="66"/>
      <c r="DH344" s="66"/>
      <c r="DI344" s="66"/>
      <c r="DJ344" s="66"/>
      <c r="DK344" s="66"/>
      <c r="DL344" s="66"/>
      <c r="DM344" s="66"/>
      <c r="DN344" s="66"/>
      <c r="DO344" s="66"/>
      <c r="DP344" s="66"/>
      <c r="DQ344" s="66"/>
      <c r="DR344" s="66"/>
      <c r="DS344" s="66"/>
      <c r="DT344" s="66"/>
      <c r="DU344" s="66"/>
      <c r="DV344" s="66"/>
      <c r="DW344" s="66"/>
      <c r="DX344" s="66"/>
      <c r="DY344" s="66"/>
      <c r="DZ344" s="66"/>
      <c r="EA344" s="66"/>
      <c r="EB344" s="66"/>
      <c r="EC344" s="66"/>
      <c r="ED344" s="66"/>
      <c r="EE344" s="66"/>
      <c r="EF344" s="66"/>
      <c r="EG344" s="66"/>
      <c r="EH344" s="66"/>
      <c r="EI344" s="66"/>
      <c r="EJ344" s="66"/>
      <c r="EK344" s="66"/>
      <c r="EL344" s="66"/>
      <c r="EM344" s="66"/>
      <c r="EN344" s="66"/>
      <c r="EO344" s="66"/>
      <c r="EP344" s="66"/>
      <c r="EQ344" s="66"/>
      <c r="ER344" s="66"/>
      <c r="ES344" s="66"/>
      <c r="ET344" s="66"/>
      <c r="EU344" s="66"/>
      <c r="EV344" s="66"/>
      <c r="EW344" s="66"/>
      <c r="EX344" s="66"/>
      <c r="EY344" s="66"/>
      <c r="EZ344" s="66"/>
      <c r="FA344" s="66"/>
      <c r="FB344" s="66"/>
      <c r="FC344" s="66"/>
      <c r="FD344" s="66"/>
      <c r="FE344" s="66"/>
      <c r="FF344" s="66"/>
      <c r="FG344" s="66"/>
      <c r="FH344" s="66"/>
      <c r="FI344" s="66"/>
      <c r="FJ344" s="66"/>
      <c r="FK344" s="66"/>
      <c r="FL344" s="66"/>
      <c r="FM344" s="66"/>
      <c r="FN344" s="66"/>
      <c r="FO344" s="66"/>
      <c r="FP344" s="66"/>
      <c r="FQ344" s="66"/>
      <c r="FR344" s="66"/>
      <c r="FS344" s="66"/>
      <c r="FT344" s="66"/>
      <c r="FU344" s="66"/>
      <c r="FV344" s="66"/>
      <c r="FW344" s="66"/>
      <c r="FX344" s="66"/>
      <c r="FY344" s="66"/>
      <c r="FZ344" s="66"/>
      <c r="GA344" s="66"/>
      <c r="GB344" s="66"/>
      <c r="GC344" s="66"/>
      <c r="GD344" s="66"/>
      <c r="GE344" s="66"/>
      <c r="GF344" s="66"/>
      <c r="GG344" s="66"/>
      <c r="GH344" s="66"/>
      <c r="GI344" s="66"/>
      <c r="GJ344" s="66"/>
      <c r="GK344" s="66"/>
      <c r="GL344" s="66"/>
      <c r="GM344" s="66"/>
      <c r="GN344" s="66"/>
      <c r="GO344" s="66"/>
      <c r="GP344" s="66"/>
      <c r="GQ344" s="66"/>
      <c r="GR344" s="66"/>
      <c r="GS344" s="66"/>
      <c r="GT344" s="66"/>
      <c r="GU344" s="66"/>
      <c r="GV344" s="66"/>
      <c r="GW344" s="66"/>
      <c r="GX344" s="66"/>
      <c r="GY344" s="66"/>
      <c r="GZ344" s="66"/>
      <c r="HA344" s="66"/>
      <c r="HB344" s="66"/>
      <c r="HC344" s="66"/>
      <c r="HD344" s="66"/>
      <c r="HE344" s="66"/>
      <c r="HF344" s="66"/>
      <c r="HG344" s="66"/>
      <c r="HH344" s="66"/>
      <c r="HI344" s="66"/>
      <c r="HJ344" s="66"/>
      <c r="HK344" s="66"/>
      <c r="HL344" s="66"/>
      <c r="HM344" s="66"/>
      <c r="HN344" s="66"/>
      <c r="HO344" s="66"/>
      <c r="HP344" s="66"/>
    </row>
    <row r="345" spans="1:239" s="61" customFormat="1" ht="28.5" customHeight="1" x14ac:dyDescent="0.2">
      <c r="A345" s="44">
        <f t="shared" si="7"/>
        <v>339</v>
      </c>
      <c r="B345" s="15" t="s">
        <v>1666</v>
      </c>
      <c r="C345" s="34" t="s">
        <v>17</v>
      </c>
      <c r="D345" s="11"/>
      <c r="E345" s="56">
        <v>2020.05</v>
      </c>
      <c r="F345" s="35" t="s">
        <v>2663</v>
      </c>
      <c r="G345" s="17">
        <v>1303</v>
      </c>
      <c r="H345" s="17">
        <v>3326</v>
      </c>
      <c r="I345" s="37" t="s">
        <v>2211</v>
      </c>
      <c r="J345" s="37" t="s">
        <v>50</v>
      </c>
      <c r="K345" s="8" t="s">
        <v>2244</v>
      </c>
      <c r="L345" s="71"/>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c r="AT345" s="66"/>
      <c r="AU345" s="66"/>
      <c r="AV345" s="66"/>
      <c r="AW345" s="66"/>
      <c r="AX345" s="66"/>
      <c r="AY345" s="66"/>
      <c r="AZ345" s="66"/>
      <c r="BA345" s="66"/>
      <c r="BB345" s="66"/>
      <c r="BC345" s="66"/>
      <c r="BD345" s="66"/>
      <c r="BE345" s="66"/>
      <c r="BF345" s="66"/>
      <c r="BG345" s="66"/>
      <c r="BH345" s="66"/>
      <c r="BI345" s="66"/>
      <c r="BJ345" s="66"/>
      <c r="BK345" s="66"/>
      <c r="BL345" s="66"/>
      <c r="BM345" s="66"/>
      <c r="BN345" s="66"/>
      <c r="BO345" s="66"/>
      <c r="BP345" s="66"/>
      <c r="BQ345" s="66"/>
      <c r="BR345" s="66"/>
      <c r="BS345" s="66"/>
      <c r="BT345" s="66"/>
      <c r="BU345" s="66"/>
      <c r="BV345" s="66"/>
      <c r="BW345" s="66"/>
      <c r="BX345" s="66"/>
      <c r="BY345" s="66"/>
      <c r="BZ345" s="66"/>
      <c r="CA345" s="66"/>
      <c r="CB345" s="66"/>
      <c r="CC345" s="66"/>
      <c r="CD345" s="66"/>
      <c r="CE345" s="66"/>
      <c r="CF345" s="66"/>
      <c r="CG345" s="66"/>
      <c r="CH345" s="66"/>
      <c r="CI345" s="66"/>
      <c r="CJ345" s="66"/>
      <c r="CK345" s="66"/>
      <c r="CL345" s="66"/>
      <c r="CM345" s="66"/>
      <c r="CN345" s="66"/>
      <c r="CO345" s="66"/>
      <c r="CP345" s="66"/>
      <c r="CQ345" s="66"/>
      <c r="CR345" s="66"/>
      <c r="CS345" s="66"/>
      <c r="CT345" s="66"/>
      <c r="CU345" s="66"/>
      <c r="CV345" s="66"/>
      <c r="CW345" s="66"/>
      <c r="CX345" s="66"/>
      <c r="CY345" s="66"/>
      <c r="CZ345" s="66"/>
      <c r="DA345" s="66"/>
      <c r="DB345" s="66"/>
      <c r="DC345" s="66"/>
      <c r="DD345" s="66"/>
      <c r="DE345" s="66"/>
      <c r="DF345" s="66"/>
      <c r="DG345" s="66"/>
      <c r="DH345" s="66"/>
      <c r="DI345" s="66"/>
      <c r="DJ345" s="66"/>
      <c r="DK345" s="66"/>
      <c r="DL345" s="66"/>
      <c r="DM345" s="66"/>
      <c r="DN345" s="66"/>
      <c r="DO345" s="66"/>
      <c r="DP345" s="66"/>
      <c r="DQ345" s="66"/>
      <c r="DR345" s="66"/>
      <c r="DS345" s="66"/>
      <c r="DT345" s="66"/>
      <c r="DU345" s="66"/>
      <c r="DV345" s="66"/>
      <c r="DW345" s="66"/>
      <c r="DX345" s="66"/>
      <c r="DY345" s="66"/>
      <c r="DZ345" s="66"/>
      <c r="EA345" s="66"/>
      <c r="EB345" s="66"/>
      <c r="EC345" s="66"/>
      <c r="ED345" s="66"/>
      <c r="EE345" s="66"/>
      <c r="EF345" s="66"/>
      <c r="EG345" s="66"/>
      <c r="EH345" s="66"/>
      <c r="EI345" s="66"/>
      <c r="EJ345" s="66"/>
      <c r="EK345" s="66"/>
      <c r="EL345" s="66"/>
      <c r="EM345" s="66"/>
      <c r="EN345" s="66"/>
      <c r="EO345" s="66"/>
      <c r="EP345" s="66"/>
      <c r="EQ345" s="66"/>
      <c r="ER345" s="66"/>
      <c r="ES345" s="66"/>
      <c r="ET345" s="66"/>
      <c r="EU345" s="66"/>
      <c r="EV345" s="66"/>
      <c r="EW345" s="66"/>
      <c r="EX345" s="66"/>
      <c r="EY345" s="66"/>
      <c r="EZ345" s="66"/>
      <c r="FA345" s="66"/>
      <c r="FB345" s="66"/>
      <c r="FC345" s="66"/>
      <c r="FD345" s="66"/>
      <c r="FE345" s="66"/>
      <c r="FF345" s="66"/>
      <c r="FG345" s="66"/>
      <c r="FH345" s="66"/>
      <c r="FI345" s="66"/>
      <c r="FJ345" s="66"/>
      <c r="FK345" s="66"/>
      <c r="FL345" s="66"/>
      <c r="FM345" s="66"/>
      <c r="FN345" s="66"/>
      <c r="FO345" s="66"/>
      <c r="FP345" s="66"/>
      <c r="FQ345" s="66"/>
      <c r="FR345" s="66"/>
      <c r="FS345" s="66"/>
      <c r="FT345" s="66"/>
      <c r="FU345" s="66"/>
      <c r="FV345" s="66"/>
      <c r="FW345" s="66"/>
      <c r="FX345" s="66"/>
      <c r="FY345" s="66"/>
      <c r="FZ345" s="66"/>
      <c r="GA345" s="66"/>
      <c r="GB345" s="66"/>
      <c r="GC345" s="66"/>
      <c r="GD345" s="66"/>
      <c r="GE345" s="66"/>
      <c r="GF345" s="66"/>
      <c r="GG345" s="66"/>
      <c r="GH345" s="66"/>
      <c r="GI345" s="66"/>
      <c r="GJ345" s="66"/>
      <c r="GK345" s="66"/>
      <c r="GL345" s="66"/>
      <c r="GM345" s="66"/>
      <c r="GN345" s="66"/>
      <c r="GO345" s="66"/>
      <c r="GP345" s="66"/>
      <c r="GQ345" s="66"/>
      <c r="GR345" s="66"/>
      <c r="GS345" s="66"/>
      <c r="GT345" s="66"/>
      <c r="GU345" s="66"/>
      <c r="GV345" s="66"/>
      <c r="GW345" s="66"/>
      <c r="GX345" s="66"/>
      <c r="GY345" s="66"/>
      <c r="GZ345" s="66"/>
      <c r="HA345" s="66"/>
      <c r="HB345" s="66"/>
      <c r="HC345" s="66"/>
      <c r="HD345" s="66"/>
      <c r="HE345" s="66"/>
      <c r="HF345" s="66"/>
      <c r="HG345" s="66"/>
      <c r="HH345" s="66"/>
      <c r="HI345" s="66"/>
      <c r="HJ345" s="66"/>
      <c r="HK345" s="66"/>
      <c r="HL345" s="66"/>
      <c r="HM345" s="66"/>
      <c r="HN345" s="66"/>
      <c r="HO345" s="66"/>
      <c r="HP345" s="66"/>
    </row>
    <row r="346" spans="1:239" s="61" customFormat="1" ht="28.5" customHeight="1" x14ac:dyDescent="0.2">
      <c r="A346" s="44">
        <f t="shared" si="7"/>
        <v>340</v>
      </c>
      <c r="B346" s="15" t="s">
        <v>747</v>
      </c>
      <c r="C346" s="34" t="s">
        <v>17</v>
      </c>
      <c r="D346" s="11"/>
      <c r="E346" s="56">
        <v>2020.05</v>
      </c>
      <c r="F346" s="35" t="s">
        <v>748</v>
      </c>
      <c r="G346" s="17">
        <v>6631</v>
      </c>
      <c r="H346" s="17">
        <v>12993</v>
      </c>
      <c r="I346" s="37" t="s">
        <v>2211</v>
      </c>
      <c r="J346" s="37" t="s">
        <v>50</v>
      </c>
      <c r="K346" s="8" t="s">
        <v>2474</v>
      </c>
      <c r="L346" s="71"/>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c r="AT346" s="66"/>
      <c r="AU346" s="66"/>
      <c r="AV346" s="66"/>
      <c r="AW346" s="66"/>
      <c r="AX346" s="66"/>
      <c r="AY346" s="66"/>
      <c r="AZ346" s="66"/>
      <c r="BA346" s="66"/>
      <c r="BB346" s="66"/>
      <c r="BC346" s="66"/>
      <c r="BD346" s="66"/>
      <c r="BE346" s="66"/>
      <c r="BF346" s="66"/>
      <c r="BG346" s="66"/>
      <c r="BH346" s="66"/>
      <c r="BI346" s="66"/>
      <c r="BJ346" s="66"/>
      <c r="BK346" s="66"/>
      <c r="BL346" s="66"/>
      <c r="BM346" s="66"/>
      <c r="BN346" s="66"/>
      <c r="BO346" s="66"/>
      <c r="BP346" s="66"/>
      <c r="BQ346" s="66"/>
      <c r="BR346" s="66"/>
      <c r="BS346" s="66"/>
      <c r="BT346" s="66"/>
      <c r="BU346" s="66"/>
      <c r="BV346" s="66"/>
      <c r="BW346" s="66"/>
      <c r="BX346" s="66"/>
      <c r="BY346" s="66"/>
      <c r="BZ346" s="66"/>
      <c r="CA346" s="66"/>
      <c r="CB346" s="66"/>
      <c r="CC346" s="66"/>
      <c r="CD346" s="66"/>
      <c r="CE346" s="66"/>
      <c r="CF346" s="66"/>
      <c r="CG346" s="66"/>
      <c r="CH346" s="66"/>
      <c r="CI346" s="66"/>
      <c r="CJ346" s="66"/>
      <c r="CK346" s="66"/>
      <c r="CL346" s="66"/>
      <c r="CM346" s="66"/>
      <c r="CN346" s="66"/>
      <c r="CO346" s="66"/>
      <c r="CP346" s="66"/>
      <c r="CQ346" s="66"/>
      <c r="CR346" s="66"/>
      <c r="CS346" s="66"/>
      <c r="CT346" s="66"/>
      <c r="CU346" s="66"/>
      <c r="CV346" s="66"/>
      <c r="CW346" s="66"/>
      <c r="CX346" s="66"/>
      <c r="CY346" s="66"/>
      <c r="CZ346" s="66"/>
      <c r="DA346" s="66"/>
      <c r="DB346" s="66"/>
      <c r="DC346" s="66"/>
      <c r="DD346" s="66"/>
      <c r="DE346" s="66"/>
      <c r="DF346" s="66"/>
      <c r="DG346" s="66"/>
      <c r="DH346" s="66"/>
      <c r="DI346" s="66"/>
      <c r="DJ346" s="66"/>
      <c r="DK346" s="66"/>
      <c r="DL346" s="66"/>
      <c r="DM346" s="66"/>
      <c r="DN346" s="66"/>
      <c r="DO346" s="66"/>
      <c r="DP346" s="66"/>
      <c r="DQ346" s="66"/>
      <c r="DR346" s="66"/>
      <c r="DS346" s="66"/>
      <c r="DT346" s="66"/>
      <c r="DU346" s="66"/>
      <c r="DV346" s="66"/>
      <c r="DW346" s="66"/>
      <c r="DX346" s="66"/>
      <c r="DY346" s="66"/>
      <c r="DZ346" s="66"/>
      <c r="EA346" s="66"/>
      <c r="EB346" s="66"/>
      <c r="EC346" s="66"/>
      <c r="ED346" s="66"/>
      <c r="EE346" s="66"/>
      <c r="EF346" s="66"/>
      <c r="EG346" s="66"/>
      <c r="EH346" s="66"/>
      <c r="EI346" s="66"/>
      <c r="EJ346" s="66"/>
      <c r="EK346" s="66"/>
      <c r="EL346" s="66"/>
      <c r="EM346" s="66"/>
      <c r="EN346" s="66"/>
      <c r="EO346" s="66"/>
      <c r="EP346" s="66"/>
      <c r="EQ346" s="66"/>
      <c r="ER346" s="66"/>
      <c r="ES346" s="66"/>
      <c r="ET346" s="66"/>
      <c r="EU346" s="66"/>
      <c r="EV346" s="66"/>
      <c r="EW346" s="66"/>
      <c r="EX346" s="66"/>
      <c r="EY346" s="66"/>
      <c r="EZ346" s="66"/>
      <c r="FA346" s="66"/>
      <c r="FB346" s="66"/>
      <c r="FC346" s="66"/>
      <c r="FD346" s="66"/>
      <c r="FE346" s="66"/>
      <c r="FF346" s="66"/>
      <c r="FG346" s="66"/>
      <c r="FH346" s="66"/>
      <c r="FI346" s="66"/>
      <c r="FJ346" s="66"/>
      <c r="FK346" s="66"/>
      <c r="FL346" s="66"/>
      <c r="FM346" s="66"/>
      <c r="FN346" s="66"/>
      <c r="FO346" s="66"/>
      <c r="FP346" s="66"/>
      <c r="FQ346" s="66"/>
      <c r="FR346" s="66"/>
      <c r="FS346" s="66"/>
      <c r="FT346" s="66"/>
      <c r="FU346" s="66"/>
      <c r="FV346" s="66"/>
      <c r="FW346" s="66"/>
      <c r="FX346" s="66"/>
      <c r="FY346" s="66"/>
      <c r="FZ346" s="66"/>
      <c r="GA346" s="66"/>
      <c r="GB346" s="66"/>
      <c r="GC346" s="66"/>
      <c r="GD346" s="66"/>
      <c r="GE346" s="66"/>
      <c r="GF346" s="66"/>
      <c r="GG346" s="66"/>
      <c r="GH346" s="66"/>
      <c r="GI346" s="66"/>
      <c r="GJ346" s="66"/>
      <c r="GK346" s="66"/>
      <c r="GL346" s="66"/>
      <c r="GM346" s="66"/>
      <c r="GN346" s="66"/>
      <c r="GO346" s="66"/>
      <c r="GP346" s="66"/>
      <c r="GQ346" s="66"/>
      <c r="GR346" s="66"/>
      <c r="GS346" s="66"/>
      <c r="GT346" s="66"/>
      <c r="GU346" s="66"/>
      <c r="GV346" s="66"/>
      <c r="GW346" s="66"/>
      <c r="GX346" s="66"/>
      <c r="GY346" s="66"/>
      <c r="GZ346" s="66"/>
      <c r="HA346" s="66"/>
      <c r="HB346" s="66"/>
      <c r="HC346" s="66"/>
      <c r="HD346" s="66"/>
      <c r="HE346" s="66"/>
      <c r="HF346" s="66"/>
      <c r="HG346" s="66"/>
      <c r="HH346" s="66"/>
      <c r="HI346" s="66"/>
      <c r="HJ346" s="66"/>
      <c r="HK346" s="66"/>
      <c r="HL346" s="66"/>
      <c r="HM346" s="66"/>
      <c r="HN346" s="66"/>
      <c r="HO346" s="66"/>
      <c r="HP346" s="66"/>
    </row>
    <row r="347" spans="1:239" s="61" customFormat="1" ht="28.5" customHeight="1" x14ac:dyDescent="0.2">
      <c r="A347" s="44">
        <f t="shared" si="7"/>
        <v>341</v>
      </c>
      <c r="B347" s="15" t="s">
        <v>749</v>
      </c>
      <c r="C347" s="34" t="s">
        <v>727</v>
      </c>
      <c r="D347" s="11"/>
      <c r="E347" s="56">
        <v>2020.05</v>
      </c>
      <c r="F347" s="35" t="s">
        <v>2666</v>
      </c>
      <c r="G347" s="17">
        <v>2415</v>
      </c>
      <c r="H347" s="17">
        <v>4783</v>
      </c>
      <c r="I347" s="37" t="s">
        <v>41</v>
      </c>
      <c r="J347" s="37" t="s">
        <v>50</v>
      </c>
      <c r="K347" s="8"/>
      <c r="L347" s="71"/>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c r="AT347" s="66"/>
      <c r="AU347" s="66"/>
      <c r="AV347" s="66"/>
      <c r="AW347" s="66"/>
      <c r="AX347" s="66"/>
      <c r="AY347" s="66"/>
      <c r="AZ347" s="66"/>
      <c r="BA347" s="66"/>
      <c r="BB347" s="66"/>
      <c r="BC347" s="66"/>
      <c r="BD347" s="66"/>
      <c r="BE347" s="66"/>
      <c r="BF347" s="66"/>
      <c r="BG347" s="66"/>
      <c r="BH347" s="66"/>
      <c r="BI347" s="66"/>
      <c r="BJ347" s="66"/>
      <c r="BK347" s="66"/>
      <c r="BL347" s="66"/>
      <c r="BM347" s="66"/>
      <c r="BN347" s="66"/>
      <c r="BO347" s="66"/>
      <c r="BP347" s="66"/>
      <c r="BQ347" s="66"/>
      <c r="BR347" s="66"/>
      <c r="BS347" s="66"/>
      <c r="BT347" s="66"/>
      <c r="BU347" s="66"/>
      <c r="BV347" s="66"/>
      <c r="BW347" s="66"/>
      <c r="BX347" s="66"/>
      <c r="BY347" s="66"/>
      <c r="BZ347" s="66"/>
      <c r="CA347" s="66"/>
      <c r="CB347" s="66"/>
      <c r="CC347" s="66"/>
      <c r="CD347" s="66"/>
      <c r="CE347" s="66"/>
      <c r="CF347" s="66"/>
      <c r="CG347" s="66"/>
      <c r="CH347" s="66"/>
      <c r="CI347" s="66"/>
      <c r="CJ347" s="66"/>
      <c r="CK347" s="66"/>
      <c r="CL347" s="66"/>
      <c r="CM347" s="66"/>
      <c r="CN347" s="66"/>
      <c r="CO347" s="66"/>
      <c r="CP347" s="66"/>
      <c r="CQ347" s="66"/>
      <c r="CR347" s="66"/>
      <c r="CS347" s="66"/>
      <c r="CT347" s="66"/>
      <c r="CU347" s="66"/>
      <c r="CV347" s="66"/>
      <c r="CW347" s="66"/>
      <c r="CX347" s="66"/>
      <c r="CY347" s="66"/>
      <c r="CZ347" s="66"/>
      <c r="DA347" s="66"/>
      <c r="DB347" s="66"/>
      <c r="DC347" s="66"/>
      <c r="DD347" s="66"/>
      <c r="DE347" s="66"/>
      <c r="DF347" s="66"/>
      <c r="DG347" s="66"/>
      <c r="DH347" s="66"/>
      <c r="DI347" s="66"/>
      <c r="DJ347" s="66"/>
      <c r="DK347" s="66"/>
      <c r="DL347" s="66"/>
      <c r="DM347" s="66"/>
      <c r="DN347" s="66"/>
      <c r="DO347" s="66"/>
      <c r="DP347" s="66"/>
      <c r="DQ347" s="66"/>
      <c r="DR347" s="66"/>
      <c r="DS347" s="66"/>
      <c r="DT347" s="66"/>
      <c r="DU347" s="66"/>
      <c r="DV347" s="66"/>
      <c r="DW347" s="66"/>
      <c r="DX347" s="66"/>
      <c r="DY347" s="66"/>
      <c r="DZ347" s="66"/>
      <c r="EA347" s="66"/>
      <c r="EB347" s="66"/>
      <c r="EC347" s="66"/>
      <c r="ED347" s="66"/>
      <c r="EE347" s="66"/>
      <c r="EF347" s="66"/>
      <c r="EG347" s="66"/>
      <c r="EH347" s="66"/>
      <c r="EI347" s="66"/>
      <c r="EJ347" s="66"/>
      <c r="EK347" s="66"/>
      <c r="EL347" s="66"/>
      <c r="EM347" s="66"/>
      <c r="EN347" s="66"/>
      <c r="EO347" s="66"/>
      <c r="EP347" s="66"/>
      <c r="EQ347" s="66"/>
      <c r="ER347" s="66"/>
      <c r="ES347" s="66"/>
      <c r="ET347" s="66"/>
      <c r="EU347" s="66"/>
      <c r="EV347" s="66"/>
      <c r="EW347" s="66"/>
      <c r="EX347" s="66"/>
      <c r="EY347" s="66"/>
      <c r="EZ347" s="66"/>
      <c r="FA347" s="66"/>
      <c r="FB347" s="66"/>
      <c r="FC347" s="66"/>
      <c r="FD347" s="66"/>
      <c r="FE347" s="66"/>
      <c r="FF347" s="66"/>
      <c r="FG347" s="66"/>
      <c r="FH347" s="66"/>
      <c r="FI347" s="66"/>
      <c r="FJ347" s="66"/>
      <c r="FK347" s="66"/>
      <c r="FL347" s="66"/>
      <c r="FM347" s="66"/>
      <c r="FN347" s="66"/>
      <c r="FO347" s="66"/>
      <c r="FP347" s="66"/>
      <c r="FQ347" s="66"/>
      <c r="FR347" s="66"/>
      <c r="FS347" s="66"/>
      <c r="FT347" s="66"/>
      <c r="FU347" s="66"/>
      <c r="FV347" s="66"/>
      <c r="FW347" s="66"/>
      <c r="FX347" s="66"/>
      <c r="FY347" s="66"/>
      <c r="FZ347" s="66"/>
      <c r="GA347" s="66"/>
      <c r="GB347" s="66"/>
      <c r="GC347" s="66"/>
      <c r="GD347" s="66"/>
      <c r="GE347" s="66"/>
      <c r="GF347" s="66"/>
      <c r="GG347" s="66"/>
      <c r="GH347" s="66"/>
      <c r="GI347" s="66"/>
      <c r="GJ347" s="66"/>
      <c r="GK347" s="66"/>
      <c r="GL347" s="66"/>
      <c r="GM347" s="66"/>
      <c r="GN347" s="66"/>
      <c r="GO347" s="66"/>
      <c r="GP347" s="66"/>
      <c r="GQ347" s="66"/>
      <c r="GR347" s="66"/>
      <c r="GS347" s="66"/>
      <c r="GT347" s="66"/>
      <c r="GU347" s="66"/>
      <c r="GV347" s="66"/>
      <c r="GW347" s="66"/>
      <c r="GX347" s="66"/>
      <c r="GY347" s="66"/>
      <c r="GZ347" s="66"/>
      <c r="HA347" s="66"/>
      <c r="HB347" s="66"/>
      <c r="HC347" s="66"/>
      <c r="HD347" s="66"/>
      <c r="HE347" s="66"/>
      <c r="HF347" s="66"/>
      <c r="HG347" s="66"/>
      <c r="HH347" s="66"/>
      <c r="HI347" s="66"/>
      <c r="HJ347" s="66"/>
      <c r="HK347" s="66"/>
      <c r="HL347" s="66"/>
      <c r="HM347" s="66"/>
      <c r="HN347" s="66"/>
      <c r="HO347" s="66"/>
      <c r="HP347" s="66"/>
    </row>
    <row r="348" spans="1:239" ht="28.5" customHeight="1" x14ac:dyDescent="0.2">
      <c r="A348" s="44">
        <f t="shared" si="7"/>
        <v>342</v>
      </c>
      <c r="B348" s="11" t="s">
        <v>1667</v>
      </c>
      <c r="C348" s="11" t="s">
        <v>727</v>
      </c>
      <c r="D348" s="11"/>
      <c r="E348" s="55">
        <v>2020.06</v>
      </c>
      <c r="F348" s="12" t="s">
        <v>671</v>
      </c>
      <c r="G348" s="13">
        <v>1368</v>
      </c>
      <c r="H348" s="13">
        <v>1814</v>
      </c>
      <c r="I348" s="14" t="s">
        <v>41</v>
      </c>
      <c r="J348" s="46" t="s">
        <v>50</v>
      </c>
      <c r="L348" s="7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61"/>
      <c r="AY348" s="61"/>
      <c r="AZ348" s="61"/>
      <c r="BA348" s="61"/>
      <c r="BB348" s="61"/>
      <c r="BC348" s="61"/>
      <c r="BD348" s="61"/>
      <c r="BE348" s="61"/>
      <c r="BF348" s="61"/>
      <c r="BG348" s="61"/>
      <c r="BH348" s="61"/>
      <c r="BI348" s="61"/>
      <c r="BJ348" s="61"/>
      <c r="BK348" s="61"/>
      <c r="BL348" s="61"/>
      <c r="BM348" s="61"/>
      <c r="BN348" s="61"/>
      <c r="BO348" s="61"/>
      <c r="BP348" s="61"/>
      <c r="BQ348" s="61"/>
      <c r="BR348" s="61"/>
      <c r="BS348" s="61"/>
      <c r="BT348" s="61"/>
      <c r="BU348" s="61"/>
      <c r="BV348" s="61"/>
      <c r="BW348" s="61"/>
      <c r="BX348" s="61"/>
      <c r="BY348" s="61"/>
      <c r="BZ348" s="61"/>
      <c r="CA348" s="61"/>
      <c r="CB348" s="61"/>
      <c r="CC348" s="61"/>
      <c r="CD348" s="61"/>
      <c r="CE348" s="61"/>
      <c r="CF348" s="61"/>
      <c r="CG348" s="61"/>
      <c r="CH348" s="61"/>
      <c r="CI348" s="61"/>
      <c r="CJ348" s="61"/>
      <c r="CK348" s="61"/>
      <c r="CL348" s="61"/>
      <c r="CM348" s="61"/>
      <c r="CN348" s="61"/>
      <c r="CO348" s="61"/>
      <c r="CP348" s="61"/>
      <c r="CQ348" s="61"/>
      <c r="CR348" s="61"/>
      <c r="CS348" s="61"/>
      <c r="CT348" s="61"/>
      <c r="CU348" s="61"/>
      <c r="CV348" s="61"/>
      <c r="CW348" s="61"/>
      <c r="CX348" s="61"/>
      <c r="CY348" s="61"/>
      <c r="CZ348" s="61"/>
      <c r="DA348" s="61"/>
      <c r="DB348" s="61"/>
      <c r="DC348" s="61"/>
      <c r="DD348" s="61"/>
      <c r="DE348" s="61"/>
      <c r="DF348" s="61"/>
      <c r="DG348" s="61"/>
      <c r="DH348" s="61"/>
      <c r="DI348" s="61"/>
      <c r="DJ348" s="61"/>
      <c r="DK348" s="61"/>
      <c r="DL348" s="61"/>
      <c r="DM348" s="61"/>
      <c r="DN348" s="61"/>
      <c r="DO348" s="61"/>
      <c r="DP348" s="61"/>
      <c r="DQ348" s="61"/>
      <c r="DR348" s="61"/>
      <c r="DS348" s="61"/>
      <c r="DT348" s="61"/>
      <c r="DU348" s="61"/>
      <c r="DV348" s="61"/>
      <c r="DW348" s="61"/>
      <c r="DX348" s="61"/>
      <c r="DY348" s="61"/>
      <c r="DZ348" s="61"/>
      <c r="EA348" s="61"/>
      <c r="EB348" s="61"/>
      <c r="EC348" s="61"/>
      <c r="ED348" s="61"/>
      <c r="EE348" s="61"/>
      <c r="EF348" s="61"/>
      <c r="EG348" s="61"/>
      <c r="EH348" s="61"/>
      <c r="EI348" s="61"/>
      <c r="EJ348" s="61"/>
      <c r="EK348" s="61"/>
      <c r="EL348" s="61"/>
      <c r="EM348" s="61"/>
      <c r="EN348" s="61"/>
      <c r="EO348" s="61"/>
      <c r="EP348" s="61"/>
      <c r="EQ348" s="61"/>
      <c r="ER348" s="61"/>
      <c r="ES348" s="61"/>
      <c r="ET348" s="61"/>
      <c r="EU348" s="61"/>
      <c r="EV348" s="61"/>
      <c r="EW348" s="61"/>
      <c r="EX348" s="61"/>
      <c r="EY348" s="61"/>
      <c r="EZ348" s="61"/>
      <c r="FA348" s="61"/>
      <c r="FB348" s="61"/>
      <c r="FC348" s="61"/>
      <c r="FD348" s="61"/>
      <c r="FE348" s="61"/>
      <c r="FF348" s="61"/>
      <c r="FG348" s="61"/>
      <c r="FH348" s="61"/>
      <c r="FI348" s="61"/>
      <c r="FJ348" s="61"/>
      <c r="FK348" s="61"/>
      <c r="FL348" s="61"/>
      <c r="FM348" s="61"/>
      <c r="FN348" s="61"/>
      <c r="FO348" s="61"/>
      <c r="FP348" s="61"/>
      <c r="FQ348" s="61"/>
      <c r="FR348" s="61"/>
      <c r="FS348" s="61"/>
      <c r="FT348" s="61"/>
      <c r="FU348" s="61"/>
      <c r="FV348" s="61"/>
      <c r="FW348" s="61"/>
      <c r="FX348" s="61"/>
      <c r="FY348" s="61"/>
      <c r="FZ348" s="61"/>
      <c r="GA348" s="61"/>
      <c r="GB348" s="61"/>
      <c r="GC348" s="61"/>
      <c r="GD348" s="61"/>
      <c r="GE348" s="61"/>
      <c r="GF348" s="61"/>
      <c r="GG348" s="61"/>
      <c r="GH348" s="61"/>
      <c r="GI348" s="61"/>
      <c r="GJ348" s="61"/>
      <c r="GK348" s="61"/>
      <c r="GL348" s="61"/>
      <c r="GM348" s="61"/>
      <c r="GN348" s="61"/>
      <c r="GO348" s="61"/>
      <c r="GP348" s="61"/>
      <c r="GQ348" s="61"/>
      <c r="GR348" s="61"/>
      <c r="GS348" s="61"/>
      <c r="GT348" s="61"/>
      <c r="GU348" s="61"/>
      <c r="GV348" s="61"/>
      <c r="GW348" s="61"/>
      <c r="GX348" s="61"/>
      <c r="GY348" s="61"/>
      <c r="GZ348" s="61"/>
      <c r="HA348" s="61"/>
      <c r="HB348" s="61"/>
      <c r="HC348" s="61"/>
      <c r="HD348" s="61"/>
      <c r="HE348" s="61"/>
      <c r="HF348" s="61"/>
      <c r="HG348" s="61"/>
      <c r="HH348" s="61"/>
      <c r="HI348" s="61"/>
      <c r="HJ348" s="61"/>
      <c r="HK348" s="61"/>
      <c r="HL348" s="61"/>
      <c r="HM348" s="61"/>
      <c r="HN348" s="61"/>
      <c r="HO348" s="61"/>
      <c r="HP348" s="61"/>
      <c r="HQ348" s="61"/>
      <c r="HR348" s="61"/>
      <c r="HS348" s="61"/>
      <c r="HT348" s="61"/>
      <c r="HU348" s="61"/>
      <c r="HV348" s="61"/>
      <c r="HW348" s="61"/>
      <c r="HX348" s="61"/>
      <c r="HY348" s="61"/>
      <c r="HZ348" s="61"/>
      <c r="IA348" s="61"/>
      <c r="IB348" s="61"/>
      <c r="IC348" s="61"/>
      <c r="ID348" s="61"/>
      <c r="IE348" s="61"/>
    </row>
    <row r="349" spans="1:239" ht="28.5" customHeight="1" x14ac:dyDescent="0.2">
      <c r="A349" s="44">
        <f t="shared" si="7"/>
        <v>343</v>
      </c>
      <c r="B349" s="11" t="s">
        <v>752</v>
      </c>
      <c r="C349" s="11" t="s">
        <v>727</v>
      </c>
      <c r="D349" s="11"/>
      <c r="E349" s="55">
        <v>2020.06</v>
      </c>
      <c r="F349" s="12" t="s">
        <v>695</v>
      </c>
      <c r="G349" s="13">
        <v>1470</v>
      </c>
      <c r="H349" s="13">
        <v>3227</v>
      </c>
      <c r="I349" s="14" t="s">
        <v>41</v>
      </c>
      <c r="J349" s="46" t="s">
        <v>50</v>
      </c>
      <c r="K349" s="8" t="s">
        <v>2634</v>
      </c>
      <c r="L349" s="7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61"/>
      <c r="AY349" s="61"/>
      <c r="AZ349" s="61"/>
      <c r="BA349" s="61"/>
      <c r="BB349" s="61"/>
      <c r="BC349" s="61"/>
      <c r="BD349" s="61"/>
      <c r="BE349" s="61"/>
      <c r="BF349" s="61"/>
      <c r="BG349" s="61"/>
      <c r="BH349" s="61"/>
      <c r="BI349" s="61"/>
      <c r="BJ349" s="61"/>
      <c r="BK349" s="61"/>
      <c r="BL349" s="61"/>
      <c r="BM349" s="61"/>
      <c r="BN349" s="61"/>
      <c r="BO349" s="61"/>
      <c r="BP349" s="61"/>
      <c r="BQ349" s="61"/>
      <c r="BR349" s="61"/>
      <c r="BS349" s="61"/>
      <c r="BT349" s="61"/>
      <c r="BU349" s="61"/>
      <c r="BV349" s="61"/>
      <c r="BW349" s="61"/>
      <c r="BX349" s="61"/>
      <c r="BY349" s="61"/>
      <c r="BZ349" s="61"/>
      <c r="CA349" s="61"/>
      <c r="CB349" s="61"/>
      <c r="CC349" s="61"/>
      <c r="CD349" s="61"/>
      <c r="CE349" s="61"/>
      <c r="CF349" s="61"/>
      <c r="CG349" s="61"/>
      <c r="CH349" s="61"/>
      <c r="CI349" s="61"/>
      <c r="CJ349" s="61"/>
      <c r="CK349" s="61"/>
      <c r="CL349" s="61"/>
      <c r="CM349" s="61"/>
      <c r="CN349" s="61"/>
      <c r="CO349" s="61"/>
      <c r="CP349" s="61"/>
      <c r="CQ349" s="61"/>
      <c r="CR349" s="61"/>
      <c r="CS349" s="61"/>
      <c r="CT349" s="61"/>
      <c r="CU349" s="61"/>
      <c r="CV349" s="61"/>
      <c r="CW349" s="61"/>
      <c r="CX349" s="61"/>
      <c r="CY349" s="61"/>
      <c r="CZ349" s="61"/>
      <c r="DA349" s="61"/>
      <c r="DB349" s="61"/>
      <c r="DC349" s="61"/>
      <c r="DD349" s="61"/>
      <c r="DE349" s="61"/>
      <c r="DF349" s="61"/>
      <c r="DG349" s="61"/>
      <c r="DH349" s="61"/>
      <c r="DI349" s="61"/>
      <c r="DJ349" s="61"/>
      <c r="DK349" s="61"/>
      <c r="DL349" s="61"/>
      <c r="DM349" s="61"/>
      <c r="DN349" s="61"/>
      <c r="DO349" s="61"/>
      <c r="DP349" s="61"/>
      <c r="DQ349" s="61"/>
      <c r="DR349" s="61"/>
      <c r="DS349" s="61"/>
      <c r="DT349" s="61"/>
      <c r="DU349" s="61"/>
      <c r="DV349" s="61"/>
      <c r="DW349" s="61"/>
      <c r="DX349" s="61"/>
      <c r="DY349" s="61"/>
      <c r="DZ349" s="61"/>
      <c r="EA349" s="61"/>
      <c r="EB349" s="61"/>
      <c r="EC349" s="61"/>
      <c r="ED349" s="61"/>
      <c r="EE349" s="61"/>
      <c r="EF349" s="61"/>
      <c r="EG349" s="61"/>
      <c r="EH349" s="61"/>
      <c r="EI349" s="61"/>
      <c r="EJ349" s="61"/>
      <c r="EK349" s="61"/>
      <c r="EL349" s="61"/>
      <c r="EM349" s="61"/>
      <c r="EN349" s="61"/>
      <c r="EO349" s="61"/>
      <c r="EP349" s="61"/>
      <c r="EQ349" s="61"/>
      <c r="ER349" s="61"/>
      <c r="ES349" s="61"/>
      <c r="ET349" s="61"/>
      <c r="EU349" s="61"/>
      <c r="EV349" s="61"/>
      <c r="EW349" s="61"/>
      <c r="EX349" s="61"/>
      <c r="EY349" s="61"/>
      <c r="EZ349" s="61"/>
      <c r="FA349" s="61"/>
      <c r="FB349" s="61"/>
      <c r="FC349" s="61"/>
      <c r="FD349" s="61"/>
      <c r="FE349" s="61"/>
      <c r="FF349" s="61"/>
      <c r="FG349" s="61"/>
      <c r="FH349" s="61"/>
      <c r="FI349" s="61"/>
      <c r="FJ349" s="61"/>
      <c r="FK349" s="61"/>
      <c r="FL349" s="61"/>
      <c r="FM349" s="61"/>
      <c r="FN349" s="61"/>
      <c r="FO349" s="61"/>
      <c r="FP349" s="61"/>
      <c r="FQ349" s="61"/>
      <c r="FR349" s="61"/>
      <c r="FS349" s="61"/>
      <c r="FT349" s="61"/>
      <c r="FU349" s="61"/>
      <c r="FV349" s="61"/>
      <c r="FW349" s="61"/>
      <c r="FX349" s="61"/>
      <c r="FY349" s="61"/>
      <c r="FZ349" s="61"/>
      <c r="GA349" s="61"/>
      <c r="GB349" s="61"/>
      <c r="GC349" s="61"/>
      <c r="GD349" s="61"/>
      <c r="GE349" s="61"/>
      <c r="GF349" s="61"/>
      <c r="GG349" s="61"/>
      <c r="GH349" s="61"/>
      <c r="GI349" s="61"/>
      <c r="GJ349" s="61"/>
      <c r="GK349" s="61"/>
      <c r="GL349" s="61"/>
      <c r="GM349" s="61"/>
      <c r="GN349" s="61"/>
      <c r="GO349" s="61"/>
      <c r="GP349" s="61"/>
      <c r="GQ349" s="61"/>
      <c r="GR349" s="61"/>
      <c r="GS349" s="61"/>
      <c r="GT349" s="61"/>
      <c r="GU349" s="61"/>
      <c r="GV349" s="61"/>
      <c r="GW349" s="61"/>
      <c r="GX349" s="61"/>
      <c r="GY349" s="61"/>
      <c r="GZ349" s="61"/>
      <c r="HA349" s="61"/>
      <c r="HB349" s="61"/>
      <c r="HC349" s="61"/>
      <c r="HD349" s="61"/>
      <c r="HE349" s="61"/>
      <c r="HF349" s="61"/>
      <c r="HG349" s="61"/>
      <c r="HH349" s="61"/>
      <c r="HI349" s="61"/>
      <c r="HJ349" s="61"/>
      <c r="HK349" s="61"/>
      <c r="HL349" s="61"/>
      <c r="HM349" s="61"/>
      <c r="HN349" s="61"/>
      <c r="HO349" s="61"/>
      <c r="HP349" s="61"/>
      <c r="HQ349" s="61"/>
      <c r="HR349" s="61"/>
      <c r="HS349" s="61"/>
      <c r="HT349" s="61"/>
      <c r="HU349" s="61"/>
      <c r="HV349" s="61"/>
      <c r="HW349" s="61"/>
      <c r="HX349" s="61"/>
      <c r="HY349" s="61"/>
      <c r="HZ349" s="61"/>
      <c r="IA349" s="61"/>
      <c r="IB349" s="61"/>
      <c r="IC349" s="61"/>
      <c r="ID349" s="61"/>
      <c r="IE349" s="61"/>
    </row>
    <row r="350" spans="1:239" ht="28.5" customHeight="1" x14ac:dyDescent="0.2">
      <c r="A350" s="44">
        <f t="shared" ref="A350:A383" si="8">ROW()-6</f>
        <v>344</v>
      </c>
      <c r="B350" s="11" t="s">
        <v>1668</v>
      </c>
      <c r="C350" s="11" t="s">
        <v>727</v>
      </c>
      <c r="D350" s="11"/>
      <c r="E350" s="55">
        <v>2020.06</v>
      </c>
      <c r="F350" s="12" t="s">
        <v>753</v>
      </c>
      <c r="G350" s="13">
        <v>1636</v>
      </c>
      <c r="H350" s="13">
        <v>2613</v>
      </c>
      <c r="I350" s="14" t="s">
        <v>41</v>
      </c>
      <c r="J350" s="46" t="s">
        <v>50</v>
      </c>
      <c r="L350" s="7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61"/>
      <c r="AY350" s="61"/>
      <c r="AZ350" s="61"/>
      <c r="BA350" s="61"/>
      <c r="BB350" s="61"/>
      <c r="BC350" s="61"/>
      <c r="BD350" s="61"/>
      <c r="BE350" s="61"/>
      <c r="BF350" s="61"/>
      <c r="BG350" s="61"/>
      <c r="BH350" s="61"/>
      <c r="BI350" s="61"/>
      <c r="BJ350" s="61"/>
      <c r="BK350" s="61"/>
      <c r="BL350" s="61"/>
      <c r="BM350" s="61"/>
      <c r="BN350" s="61"/>
      <c r="BO350" s="61"/>
      <c r="BP350" s="61"/>
      <c r="BQ350" s="61"/>
      <c r="BR350" s="61"/>
      <c r="BS350" s="61"/>
      <c r="BT350" s="61"/>
      <c r="BU350" s="61"/>
      <c r="BV350" s="61"/>
      <c r="BW350" s="61"/>
      <c r="BX350" s="61"/>
      <c r="BY350" s="61"/>
      <c r="BZ350" s="61"/>
      <c r="CA350" s="61"/>
      <c r="CB350" s="61"/>
      <c r="CC350" s="61"/>
      <c r="CD350" s="61"/>
      <c r="CE350" s="61"/>
      <c r="CF350" s="61"/>
      <c r="CG350" s="61"/>
      <c r="CH350" s="61"/>
      <c r="CI350" s="61"/>
      <c r="CJ350" s="61"/>
      <c r="CK350" s="61"/>
      <c r="CL350" s="61"/>
      <c r="CM350" s="61"/>
      <c r="CN350" s="61"/>
      <c r="CO350" s="61"/>
      <c r="CP350" s="61"/>
      <c r="CQ350" s="61"/>
      <c r="CR350" s="61"/>
      <c r="CS350" s="61"/>
      <c r="CT350" s="61"/>
      <c r="CU350" s="61"/>
      <c r="CV350" s="61"/>
      <c r="CW350" s="61"/>
      <c r="CX350" s="61"/>
      <c r="CY350" s="61"/>
      <c r="CZ350" s="61"/>
      <c r="DA350" s="61"/>
      <c r="DB350" s="61"/>
      <c r="DC350" s="61"/>
      <c r="DD350" s="61"/>
      <c r="DE350" s="61"/>
      <c r="DF350" s="61"/>
      <c r="DG350" s="61"/>
      <c r="DH350" s="61"/>
      <c r="DI350" s="61"/>
      <c r="DJ350" s="61"/>
      <c r="DK350" s="61"/>
      <c r="DL350" s="61"/>
      <c r="DM350" s="61"/>
      <c r="DN350" s="61"/>
      <c r="DO350" s="61"/>
      <c r="DP350" s="61"/>
      <c r="DQ350" s="61"/>
      <c r="DR350" s="61"/>
      <c r="DS350" s="61"/>
      <c r="DT350" s="61"/>
      <c r="DU350" s="61"/>
      <c r="DV350" s="61"/>
      <c r="DW350" s="61"/>
      <c r="DX350" s="61"/>
      <c r="DY350" s="61"/>
      <c r="DZ350" s="61"/>
      <c r="EA350" s="61"/>
      <c r="EB350" s="61"/>
      <c r="EC350" s="61"/>
      <c r="ED350" s="61"/>
      <c r="EE350" s="61"/>
      <c r="EF350" s="61"/>
      <c r="EG350" s="61"/>
      <c r="EH350" s="61"/>
      <c r="EI350" s="61"/>
      <c r="EJ350" s="61"/>
      <c r="EK350" s="61"/>
      <c r="EL350" s="61"/>
      <c r="EM350" s="61"/>
      <c r="EN350" s="61"/>
      <c r="EO350" s="61"/>
      <c r="EP350" s="61"/>
      <c r="EQ350" s="61"/>
      <c r="ER350" s="61"/>
      <c r="ES350" s="61"/>
      <c r="ET350" s="61"/>
      <c r="EU350" s="61"/>
      <c r="EV350" s="61"/>
      <c r="EW350" s="61"/>
      <c r="EX350" s="61"/>
      <c r="EY350" s="61"/>
      <c r="EZ350" s="61"/>
      <c r="FA350" s="61"/>
      <c r="FB350" s="61"/>
      <c r="FC350" s="61"/>
      <c r="FD350" s="61"/>
      <c r="FE350" s="61"/>
      <c r="FF350" s="61"/>
      <c r="FG350" s="61"/>
      <c r="FH350" s="61"/>
      <c r="FI350" s="61"/>
      <c r="FJ350" s="61"/>
      <c r="FK350" s="61"/>
      <c r="FL350" s="61"/>
      <c r="FM350" s="61"/>
      <c r="FN350" s="61"/>
      <c r="FO350" s="61"/>
      <c r="FP350" s="61"/>
      <c r="FQ350" s="61"/>
      <c r="FR350" s="61"/>
      <c r="FS350" s="61"/>
      <c r="FT350" s="61"/>
      <c r="FU350" s="61"/>
      <c r="FV350" s="61"/>
      <c r="FW350" s="61"/>
      <c r="FX350" s="61"/>
      <c r="FY350" s="61"/>
      <c r="FZ350" s="61"/>
      <c r="GA350" s="61"/>
      <c r="GB350" s="61"/>
      <c r="GC350" s="61"/>
      <c r="GD350" s="61"/>
      <c r="GE350" s="61"/>
      <c r="GF350" s="61"/>
      <c r="GG350" s="61"/>
      <c r="GH350" s="61"/>
      <c r="GI350" s="61"/>
      <c r="GJ350" s="61"/>
      <c r="GK350" s="61"/>
      <c r="GL350" s="61"/>
      <c r="GM350" s="61"/>
      <c r="GN350" s="61"/>
      <c r="GO350" s="61"/>
      <c r="GP350" s="61"/>
      <c r="GQ350" s="61"/>
      <c r="GR350" s="61"/>
      <c r="GS350" s="61"/>
      <c r="GT350" s="61"/>
      <c r="GU350" s="61"/>
      <c r="GV350" s="61"/>
      <c r="GW350" s="61"/>
      <c r="GX350" s="61"/>
      <c r="GY350" s="61"/>
      <c r="GZ350" s="61"/>
      <c r="HA350" s="61"/>
      <c r="HB350" s="61"/>
      <c r="HC350" s="61"/>
      <c r="HD350" s="61"/>
      <c r="HE350" s="61"/>
      <c r="HF350" s="61"/>
      <c r="HG350" s="61"/>
      <c r="HH350" s="61"/>
      <c r="HI350" s="61"/>
      <c r="HJ350" s="61"/>
      <c r="HK350" s="61"/>
      <c r="HL350" s="61"/>
      <c r="HM350" s="61"/>
      <c r="HN350" s="61"/>
      <c r="HO350" s="61"/>
      <c r="HP350" s="61"/>
      <c r="HQ350" s="61"/>
      <c r="HR350" s="61"/>
      <c r="HS350" s="61"/>
      <c r="HT350" s="61"/>
      <c r="HU350" s="61"/>
      <c r="HV350" s="61"/>
      <c r="HW350" s="61"/>
      <c r="HX350" s="61"/>
      <c r="HY350" s="61"/>
      <c r="HZ350" s="61"/>
      <c r="IA350" s="61"/>
      <c r="IB350" s="61"/>
      <c r="IC350" s="61"/>
      <c r="ID350" s="61"/>
      <c r="IE350" s="61"/>
    </row>
    <row r="351" spans="1:239" ht="28.5" customHeight="1" x14ac:dyDescent="0.2">
      <c r="A351" s="44">
        <f t="shared" si="8"/>
        <v>345</v>
      </c>
      <c r="B351" s="11" t="s">
        <v>1669</v>
      </c>
      <c r="C351" s="11" t="s">
        <v>727</v>
      </c>
      <c r="D351" s="11"/>
      <c r="E351" s="55">
        <v>2020.06</v>
      </c>
      <c r="F351" s="12" t="s">
        <v>707</v>
      </c>
      <c r="G351" s="13">
        <v>976</v>
      </c>
      <c r="H351" s="13">
        <v>1528</v>
      </c>
      <c r="I351" s="14" t="s">
        <v>41</v>
      </c>
      <c r="J351" s="46" t="s">
        <v>50</v>
      </c>
      <c r="K351" s="8" t="s">
        <v>2482</v>
      </c>
      <c r="L351" s="7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61"/>
      <c r="AY351" s="61"/>
      <c r="AZ351" s="61"/>
      <c r="BA351" s="61"/>
      <c r="BB351" s="61"/>
      <c r="BC351" s="61"/>
      <c r="BD351" s="61"/>
      <c r="BE351" s="61"/>
      <c r="BF351" s="61"/>
      <c r="BG351" s="61"/>
      <c r="BH351" s="61"/>
      <c r="BI351" s="61"/>
      <c r="BJ351" s="61"/>
      <c r="BK351" s="61"/>
      <c r="BL351" s="61"/>
      <c r="BM351" s="61"/>
      <c r="BN351" s="61"/>
      <c r="BO351" s="61"/>
      <c r="BP351" s="61"/>
      <c r="BQ351" s="61"/>
      <c r="BR351" s="61"/>
      <c r="BS351" s="61"/>
      <c r="BT351" s="61"/>
      <c r="BU351" s="61"/>
      <c r="BV351" s="61"/>
      <c r="BW351" s="61"/>
      <c r="BX351" s="61"/>
      <c r="BY351" s="61"/>
      <c r="BZ351" s="61"/>
      <c r="CA351" s="61"/>
      <c r="CB351" s="61"/>
      <c r="CC351" s="61"/>
      <c r="CD351" s="61"/>
      <c r="CE351" s="61"/>
      <c r="CF351" s="61"/>
      <c r="CG351" s="61"/>
      <c r="CH351" s="61"/>
      <c r="CI351" s="61"/>
      <c r="CJ351" s="61"/>
      <c r="CK351" s="61"/>
      <c r="CL351" s="61"/>
      <c r="CM351" s="61"/>
      <c r="CN351" s="61"/>
      <c r="CO351" s="61"/>
      <c r="CP351" s="61"/>
      <c r="CQ351" s="61"/>
      <c r="CR351" s="61"/>
      <c r="CS351" s="61"/>
      <c r="CT351" s="61"/>
      <c r="CU351" s="61"/>
      <c r="CV351" s="61"/>
      <c r="CW351" s="61"/>
      <c r="CX351" s="61"/>
      <c r="CY351" s="61"/>
      <c r="CZ351" s="61"/>
      <c r="DA351" s="61"/>
      <c r="DB351" s="61"/>
      <c r="DC351" s="61"/>
      <c r="DD351" s="61"/>
      <c r="DE351" s="61"/>
      <c r="DF351" s="61"/>
      <c r="DG351" s="61"/>
      <c r="DH351" s="61"/>
      <c r="DI351" s="61"/>
      <c r="DJ351" s="61"/>
      <c r="DK351" s="61"/>
      <c r="DL351" s="61"/>
      <c r="DM351" s="61"/>
      <c r="DN351" s="61"/>
      <c r="DO351" s="61"/>
      <c r="DP351" s="61"/>
      <c r="DQ351" s="61"/>
      <c r="DR351" s="61"/>
      <c r="DS351" s="61"/>
      <c r="DT351" s="61"/>
      <c r="DU351" s="61"/>
      <c r="DV351" s="61"/>
      <c r="DW351" s="61"/>
      <c r="DX351" s="61"/>
      <c r="DY351" s="61"/>
      <c r="DZ351" s="61"/>
      <c r="EA351" s="61"/>
      <c r="EB351" s="61"/>
      <c r="EC351" s="61"/>
      <c r="ED351" s="61"/>
      <c r="EE351" s="61"/>
      <c r="EF351" s="61"/>
      <c r="EG351" s="61"/>
      <c r="EH351" s="61"/>
      <c r="EI351" s="61"/>
      <c r="EJ351" s="61"/>
      <c r="EK351" s="61"/>
      <c r="EL351" s="61"/>
      <c r="EM351" s="61"/>
      <c r="EN351" s="61"/>
      <c r="EO351" s="61"/>
      <c r="EP351" s="61"/>
      <c r="EQ351" s="61"/>
      <c r="ER351" s="61"/>
      <c r="ES351" s="61"/>
      <c r="ET351" s="61"/>
      <c r="EU351" s="61"/>
      <c r="EV351" s="61"/>
      <c r="EW351" s="61"/>
      <c r="EX351" s="61"/>
      <c r="EY351" s="61"/>
      <c r="EZ351" s="61"/>
      <c r="FA351" s="61"/>
      <c r="FB351" s="61"/>
      <c r="FC351" s="61"/>
      <c r="FD351" s="61"/>
      <c r="FE351" s="61"/>
      <c r="FF351" s="61"/>
      <c r="FG351" s="61"/>
      <c r="FH351" s="61"/>
      <c r="FI351" s="61"/>
      <c r="FJ351" s="61"/>
      <c r="FK351" s="61"/>
      <c r="FL351" s="61"/>
      <c r="FM351" s="61"/>
      <c r="FN351" s="61"/>
      <c r="FO351" s="61"/>
      <c r="FP351" s="61"/>
      <c r="FQ351" s="61"/>
      <c r="FR351" s="61"/>
      <c r="FS351" s="61"/>
      <c r="FT351" s="61"/>
      <c r="FU351" s="61"/>
      <c r="FV351" s="61"/>
      <c r="FW351" s="61"/>
      <c r="FX351" s="61"/>
      <c r="FY351" s="61"/>
      <c r="FZ351" s="61"/>
      <c r="GA351" s="61"/>
      <c r="GB351" s="61"/>
      <c r="GC351" s="61"/>
      <c r="GD351" s="61"/>
      <c r="GE351" s="61"/>
      <c r="GF351" s="61"/>
      <c r="GG351" s="61"/>
      <c r="GH351" s="61"/>
      <c r="GI351" s="61"/>
      <c r="GJ351" s="61"/>
      <c r="GK351" s="61"/>
      <c r="GL351" s="61"/>
      <c r="GM351" s="61"/>
      <c r="GN351" s="61"/>
      <c r="GO351" s="61"/>
      <c r="GP351" s="61"/>
      <c r="GQ351" s="61"/>
      <c r="GR351" s="61"/>
      <c r="GS351" s="61"/>
      <c r="GT351" s="61"/>
      <c r="GU351" s="61"/>
      <c r="GV351" s="61"/>
      <c r="GW351" s="61"/>
      <c r="GX351" s="61"/>
      <c r="GY351" s="61"/>
      <c r="GZ351" s="61"/>
      <c r="HA351" s="61"/>
      <c r="HB351" s="61"/>
      <c r="HC351" s="61"/>
      <c r="HD351" s="61"/>
      <c r="HE351" s="61"/>
      <c r="HF351" s="61"/>
      <c r="HG351" s="61"/>
      <c r="HH351" s="61"/>
      <c r="HI351" s="61"/>
      <c r="HJ351" s="61"/>
      <c r="HK351" s="61"/>
      <c r="HL351" s="61"/>
      <c r="HM351" s="61"/>
      <c r="HN351" s="61"/>
      <c r="HO351" s="61"/>
      <c r="HP351" s="61"/>
      <c r="HQ351" s="61"/>
      <c r="HR351" s="61"/>
      <c r="HS351" s="61"/>
      <c r="HT351" s="61"/>
      <c r="HU351" s="61"/>
      <c r="HV351" s="61"/>
      <c r="HW351" s="61"/>
      <c r="HX351" s="61"/>
      <c r="HY351" s="61"/>
      <c r="HZ351" s="61"/>
      <c r="IA351" s="61"/>
      <c r="IB351" s="61"/>
      <c r="IC351" s="61"/>
      <c r="ID351" s="61"/>
      <c r="IE351" s="61"/>
    </row>
    <row r="352" spans="1:239" ht="28.5" customHeight="1" x14ac:dyDescent="0.2">
      <c r="A352" s="44">
        <f t="shared" si="8"/>
        <v>346</v>
      </c>
      <c r="B352" s="11" t="s">
        <v>1670</v>
      </c>
      <c r="C352" s="11" t="s">
        <v>727</v>
      </c>
      <c r="D352" s="11"/>
      <c r="E352" s="55">
        <v>2020.06</v>
      </c>
      <c r="F352" s="12" t="s">
        <v>754</v>
      </c>
      <c r="G352" s="13">
        <v>1211</v>
      </c>
      <c r="H352" s="13">
        <v>2617</v>
      </c>
      <c r="I352" s="14" t="s">
        <v>41</v>
      </c>
      <c r="J352" s="46" t="s">
        <v>50</v>
      </c>
      <c r="L352" s="7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61"/>
      <c r="AY352" s="61"/>
      <c r="AZ352" s="61"/>
      <c r="BA352" s="61"/>
      <c r="BB352" s="61"/>
      <c r="BC352" s="61"/>
      <c r="BD352" s="61"/>
      <c r="BE352" s="61"/>
      <c r="BF352" s="61"/>
      <c r="BG352" s="61"/>
      <c r="BH352" s="61"/>
      <c r="BI352" s="61"/>
      <c r="BJ352" s="61"/>
      <c r="BK352" s="61"/>
      <c r="BL352" s="61"/>
      <c r="BM352" s="61"/>
      <c r="BN352" s="61"/>
      <c r="BO352" s="61"/>
      <c r="BP352" s="61"/>
      <c r="BQ352" s="61"/>
      <c r="BR352" s="61"/>
      <c r="BS352" s="61"/>
      <c r="BT352" s="61"/>
      <c r="BU352" s="61"/>
      <c r="BV352" s="61"/>
      <c r="BW352" s="61"/>
      <c r="BX352" s="61"/>
      <c r="BY352" s="61"/>
      <c r="BZ352" s="61"/>
      <c r="CA352" s="61"/>
      <c r="CB352" s="61"/>
      <c r="CC352" s="61"/>
      <c r="CD352" s="61"/>
      <c r="CE352" s="61"/>
      <c r="CF352" s="61"/>
      <c r="CG352" s="61"/>
      <c r="CH352" s="61"/>
      <c r="CI352" s="61"/>
      <c r="CJ352" s="61"/>
      <c r="CK352" s="61"/>
      <c r="CL352" s="61"/>
      <c r="CM352" s="61"/>
      <c r="CN352" s="61"/>
      <c r="CO352" s="61"/>
      <c r="CP352" s="61"/>
      <c r="CQ352" s="61"/>
      <c r="CR352" s="61"/>
      <c r="CS352" s="61"/>
      <c r="CT352" s="61"/>
      <c r="CU352" s="61"/>
      <c r="CV352" s="61"/>
      <c r="CW352" s="61"/>
      <c r="CX352" s="61"/>
      <c r="CY352" s="61"/>
      <c r="CZ352" s="61"/>
      <c r="DA352" s="61"/>
      <c r="DB352" s="61"/>
      <c r="DC352" s="61"/>
      <c r="DD352" s="61"/>
      <c r="DE352" s="61"/>
      <c r="DF352" s="61"/>
      <c r="DG352" s="61"/>
      <c r="DH352" s="61"/>
      <c r="DI352" s="61"/>
      <c r="DJ352" s="61"/>
      <c r="DK352" s="61"/>
      <c r="DL352" s="61"/>
      <c r="DM352" s="61"/>
      <c r="DN352" s="61"/>
      <c r="DO352" s="61"/>
      <c r="DP352" s="61"/>
      <c r="DQ352" s="61"/>
      <c r="DR352" s="61"/>
      <c r="DS352" s="61"/>
      <c r="DT352" s="61"/>
      <c r="DU352" s="61"/>
      <c r="DV352" s="61"/>
      <c r="DW352" s="61"/>
      <c r="DX352" s="61"/>
      <c r="DY352" s="61"/>
      <c r="DZ352" s="61"/>
      <c r="EA352" s="61"/>
      <c r="EB352" s="61"/>
      <c r="EC352" s="61"/>
      <c r="ED352" s="61"/>
      <c r="EE352" s="61"/>
      <c r="EF352" s="61"/>
      <c r="EG352" s="61"/>
      <c r="EH352" s="61"/>
      <c r="EI352" s="61"/>
      <c r="EJ352" s="61"/>
      <c r="EK352" s="61"/>
      <c r="EL352" s="61"/>
      <c r="EM352" s="61"/>
      <c r="EN352" s="61"/>
      <c r="EO352" s="61"/>
      <c r="EP352" s="61"/>
      <c r="EQ352" s="61"/>
      <c r="ER352" s="61"/>
      <c r="ES352" s="61"/>
      <c r="ET352" s="61"/>
      <c r="EU352" s="61"/>
      <c r="EV352" s="61"/>
      <c r="EW352" s="61"/>
      <c r="EX352" s="61"/>
      <c r="EY352" s="61"/>
      <c r="EZ352" s="61"/>
      <c r="FA352" s="61"/>
      <c r="FB352" s="61"/>
      <c r="FC352" s="61"/>
      <c r="FD352" s="61"/>
      <c r="FE352" s="61"/>
      <c r="FF352" s="61"/>
      <c r="FG352" s="61"/>
      <c r="FH352" s="61"/>
      <c r="FI352" s="61"/>
      <c r="FJ352" s="61"/>
      <c r="FK352" s="61"/>
      <c r="FL352" s="61"/>
      <c r="FM352" s="61"/>
      <c r="FN352" s="61"/>
      <c r="FO352" s="61"/>
      <c r="FP352" s="61"/>
      <c r="FQ352" s="61"/>
      <c r="FR352" s="61"/>
      <c r="FS352" s="61"/>
      <c r="FT352" s="61"/>
      <c r="FU352" s="61"/>
      <c r="FV352" s="61"/>
      <c r="FW352" s="61"/>
      <c r="FX352" s="61"/>
      <c r="FY352" s="61"/>
      <c r="FZ352" s="61"/>
      <c r="GA352" s="61"/>
      <c r="GB352" s="61"/>
      <c r="GC352" s="61"/>
      <c r="GD352" s="61"/>
      <c r="GE352" s="61"/>
      <c r="GF352" s="61"/>
      <c r="GG352" s="61"/>
      <c r="GH352" s="61"/>
      <c r="GI352" s="61"/>
      <c r="GJ352" s="61"/>
      <c r="GK352" s="61"/>
      <c r="GL352" s="61"/>
      <c r="GM352" s="61"/>
      <c r="GN352" s="61"/>
      <c r="GO352" s="61"/>
      <c r="GP352" s="61"/>
      <c r="GQ352" s="61"/>
      <c r="GR352" s="61"/>
      <c r="GS352" s="61"/>
      <c r="GT352" s="61"/>
      <c r="GU352" s="61"/>
      <c r="GV352" s="61"/>
      <c r="GW352" s="61"/>
      <c r="GX352" s="61"/>
      <c r="GY352" s="61"/>
      <c r="GZ352" s="61"/>
      <c r="HA352" s="61"/>
      <c r="HB352" s="61"/>
      <c r="HC352" s="61"/>
      <c r="HD352" s="61"/>
      <c r="HE352" s="61"/>
      <c r="HF352" s="61"/>
      <c r="HG352" s="61"/>
      <c r="HH352" s="61"/>
      <c r="HI352" s="61"/>
      <c r="HJ352" s="61"/>
      <c r="HK352" s="61"/>
      <c r="HL352" s="61"/>
      <c r="HM352" s="61"/>
      <c r="HN352" s="61"/>
      <c r="HO352" s="61"/>
      <c r="HP352" s="61"/>
      <c r="HQ352" s="61"/>
      <c r="HR352" s="61"/>
      <c r="HS352" s="61"/>
      <c r="HT352" s="61"/>
      <c r="HU352" s="61"/>
      <c r="HV352" s="61"/>
      <c r="HW352" s="61"/>
      <c r="HX352" s="61"/>
      <c r="HY352" s="61"/>
      <c r="HZ352" s="61"/>
      <c r="IA352" s="61"/>
      <c r="IB352" s="61"/>
      <c r="IC352" s="61"/>
      <c r="ID352" s="61"/>
      <c r="IE352" s="61"/>
    </row>
    <row r="353" spans="1:239" ht="28.5" customHeight="1" x14ac:dyDescent="0.2">
      <c r="A353" s="44">
        <f t="shared" si="8"/>
        <v>347</v>
      </c>
      <c r="B353" s="11" t="s">
        <v>1671</v>
      </c>
      <c r="C353" s="11" t="s">
        <v>17</v>
      </c>
      <c r="D353" s="11"/>
      <c r="E353" s="55">
        <v>2020.07</v>
      </c>
      <c r="F353" s="12" t="s">
        <v>764</v>
      </c>
      <c r="G353" s="13">
        <v>6298</v>
      </c>
      <c r="H353" s="13">
        <v>3060</v>
      </c>
      <c r="I353" s="14" t="s">
        <v>41</v>
      </c>
      <c r="J353" s="46" t="s">
        <v>50</v>
      </c>
      <c r="L353" s="7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61"/>
      <c r="AY353" s="61"/>
      <c r="AZ353" s="61"/>
      <c r="BA353" s="61"/>
      <c r="BB353" s="61"/>
      <c r="BC353" s="61"/>
      <c r="BD353" s="61"/>
      <c r="BE353" s="61"/>
      <c r="BF353" s="61"/>
      <c r="BG353" s="61"/>
      <c r="BH353" s="61"/>
      <c r="BI353" s="61"/>
      <c r="BJ353" s="61"/>
      <c r="BK353" s="61"/>
      <c r="BL353" s="61"/>
      <c r="BM353" s="61"/>
      <c r="BN353" s="61"/>
      <c r="BO353" s="61"/>
      <c r="BP353" s="61"/>
      <c r="BQ353" s="61"/>
      <c r="BR353" s="61"/>
      <c r="BS353" s="61"/>
      <c r="BT353" s="61"/>
      <c r="BU353" s="61"/>
      <c r="BV353" s="61"/>
      <c r="BW353" s="61"/>
      <c r="BX353" s="61"/>
      <c r="BY353" s="61"/>
      <c r="BZ353" s="61"/>
      <c r="CA353" s="61"/>
      <c r="CB353" s="61"/>
      <c r="CC353" s="61"/>
      <c r="CD353" s="61"/>
      <c r="CE353" s="61"/>
      <c r="CF353" s="61"/>
      <c r="CG353" s="61"/>
      <c r="CH353" s="61"/>
      <c r="CI353" s="61"/>
      <c r="CJ353" s="61"/>
      <c r="CK353" s="61"/>
      <c r="CL353" s="61"/>
      <c r="CM353" s="61"/>
      <c r="CN353" s="61"/>
      <c r="CO353" s="61"/>
      <c r="CP353" s="61"/>
      <c r="CQ353" s="61"/>
      <c r="CR353" s="61"/>
      <c r="CS353" s="61"/>
      <c r="CT353" s="61"/>
      <c r="CU353" s="61"/>
      <c r="CV353" s="61"/>
      <c r="CW353" s="61"/>
      <c r="CX353" s="61"/>
      <c r="CY353" s="61"/>
      <c r="CZ353" s="61"/>
      <c r="DA353" s="61"/>
      <c r="DB353" s="61"/>
      <c r="DC353" s="61"/>
      <c r="DD353" s="61"/>
      <c r="DE353" s="61"/>
      <c r="DF353" s="61"/>
      <c r="DG353" s="61"/>
      <c r="DH353" s="61"/>
      <c r="DI353" s="61"/>
      <c r="DJ353" s="61"/>
      <c r="DK353" s="61"/>
      <c r="DL353" s="61"/>
      <c r="DM353" s="61"/>
      <c r="DN353" s="61"/>
      <c r="DO353" s="61"/>
      <c r="DP353" s="61"/>
      <c r="DQ353" s="61"/>
      <c r="DR353" s="61"/>
      <c r="DS353" s="61"/>
      <c r="DT353" s="61"/>
      <c r="DU353" s="61"/>
      <c r="DV353" s="61"/>
      <c r="DW353" s="61"/>
      <c r="DX353" s="61"/>
      <c r="DY353" s="61"/>
      <c r="DZ353" s="61"/>
      <c r="EA353" s="61"/>
      <c r="EB353" s="61"/>
      <c r="EC353" s="61"/>
      <c r="ED353" s="61"/>
      <c r="EE353" s="61"/>
      <c r="EF353" s="61"/>
      <c r="EG353" s="61"/>
      <c r="EH353" s="61"/>
      <c r="EI353" s="61"/>
      <c r="EJ353" s="61"/>
      <c r="EK353" s="61"/>
      <c r="EL353" s="61"/>
      <c r="EM353" s="61"/>
      <c r="EN353" s="61"/>
      <c r="EO353" s="61"/>
      <c r="EP353" s="61"/>
      <c r="EQ353" s="61"/>
      <c r="ER353" s="61"/>
      <c r="ES353" s="61"/>
      <c r="ET353" s="61"/>
      <c r="EU353" s="61"/>
      <c r="EV353" s="61"/>
      <c r="EW353" s="61"/>
      <c r="EX353" s="61"/>
      <c r="EY353" s="61"/>
      <c r="EZ353" s="61"/>
      <c r="FA353" s="61"/>
      <c r="FB353" s="61"/>
      <c r="FC353" s="61"/>
      <c r="FD353" s="61"/>
      <c r="FE353" s="61"/>
      <c r="FF353" s="61"/>
      <c r="FG353" s="61"/>
      <c r="FH353" s="61"/>
      <c r="FI353" s="61"/>
      <c r="FJ353" s="61"/>
      <c r="FK353" s="61"/>
      <c r="FL353" s="61"/>
      <c r="FM353" s="61"/>
      <c r="FN353" s="61"/>
      <c r="FO353" s="61"/>
      <c r="FP353" s="61"/>
      <c r="FQ353" s="61"/>
      <c r="FR353" s="61"/>
      <c r="FS353" s="61"/>
      <c r="FT353" s="61"/>
      <c r="FU353" s="61"/>
      <c r="FV353" s="61"/>
      <c r="FW353" s="61"/>
      <c r="FX353" s="61"/>
      <c r="FY353" s="61"/>
      <c r="FZ353" s="61"/>
      <c r="GA353" s="61"/>
      <c r="GB353" s="61"/>
      <c r="GC353" s="61"/>
      <c r="GD353" s="61"/>
      <c r="GE353" s="61"/>
      <c r="GF353" s="61"/>
      <c r="GG353" s="61"/>
      <c r="GH353" s="61"/>
      <c r="GI353" s="61"/>
      <c r="GJ353" s="61"/>
      <c r="GK353" s="61"/>
      <c r="GL353" s="61"/>
      <c r="GM353" s="61"/>
      <c r="GN353" s="61"/>
      <c r="GO353" s="61"/>
      <c r="GP353" s="61"/>
      <c r="GQ353" s="61"/>
      <c r="GR353" s="61"/>
      <c r="GS353" s="61"/>
      <c r="GT353" s="61"/>
      <c r="GU353" s="61"/>
      <c r="GV353" s="61"/>
      <c r="GW353" s="61"/>
      <c r="GX353" s="61"/>
      <c r="GY353" s="61"/>
      <c r="GZ353" s="61"/>
      <c r="HA353" s="61"/>
      <c r="HB353" s="61"/>
      <c r="HC353" s="61"/>
      <c r="HD353" s="61"/>
      <c r="HE353" s="61"/>
      <c r="HF353" s="61"/>
      <c r="HG353" s="61"/>
      <c r="HH353" s="61"/>
      <c r="HI353" s="61"/>
      <c r="HJ353" s="61"/>
      <c r="HK353" s="61"/>
      <c r="HL353" s="61"/>
      <c r="HM353" s="61"/>
      <c r="HN353" s="61"/>
      <c r="HO353" s="61"/>
      <c r="HP353" s="61"/>
      <c r="HQ353" s="61"/>
      <c r="HR353" s="61"/>
      <c r="HS353" s="61"/>
      <c r="HT353" s="61"/>
      <c r="HU353" s="61"/>
      <c r="HV353" s="61"/>
      <c r="HW353" s="61"/>
      <c r="HX353" s="61"/>
      <c r="HY353" s="61"/>
      <c r="HZ353" s="61"/>
      <c r="IA353" s="61"/>
      <c r="IB353" s="61"/>
      <c r="IC353" s="61"/>
      <c r="ID353" s="61"/>
      <c r="IE353" s="61"/>
    </row>
    <row r="354" spans="1:239" ht="28.5" customHeight="1" x14ac:dyDescent="0.2">
      <c r="A354" s="44">
        <f t="shared" si="8"/>
        <v>348</v>
      </c>
      <c r="B354" s="11" t="s">
        <v>1672</v>
      </c>
      <c r="C354" s="11" t="s">
        <v>727</v>
      </c>
      <c r="D354" s="11"/>
      <c r="E354" s="55">
        <v>2020.07</v>
      </c>
      <c r="F354" s="12" t="s">
        <v>763</v>
      </c>
      <c r="G354" s="13">
        <v>552</v>
      </c>
      <c r="H354" s="13">
        <v>1092</v>
      </c>
      <c r="I354" s="37" t="s">
        <v>2218</v>
      </c>
      <c r="J354" s="46" t="s">
        <v>50</v>
      </c>
      <c r="L354" s="7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61"/>
      <c r="AY354" s="61"/>
      <c r="AZ354" s="61"/>
      <c r="BA354" s="61"/>
      <c r="BB354" s="61"/>
      <c r="BC354" s="61"/>
      <c r="BD354" s="61"/>
      <c r="BE354" s="61"/>
      <c r="BF354" s="61"/>
      <c r="BG354" s="61"/>
      <c r="BH354" s="61"/>
      <c r="BI354" s="61"/>
      <c r="BJ354" s="61"/>
      <c r="BK354" s="61"/>
      <c r="BL354" s="61"/>
      <c r="BM354" s="61"/>
      <c r="BN354" s="61"/>
      <c r="BO354" s="61"/>
      <c r="BP354" s="61"/>
      <c r="BQ354" s="61"/>
      <c r="BR354" s="61"/>
      <c r="BS354" s="61"/>
      <c r="BT354" s="61"/>
      <c r="BU354" s="61"/>
      <c r="BV354" s="61"/>
      <c r="BW354" s="61"/>
      <c r="BX354" s="61"/>
      <c r="BY354" s="61"/>
      <c r="BZ354" s="61"/>
      <c r="CA354" s="61"/>
      <c r="CB354" s="61"/>
      <c r="CC354" s="61"/>
      <c r="CD354" s="61"/>
      <c r="CE354" s="61"/>
      <c r="CF354" s="61"/>
      <c r="CG354" s="61"/>
      <c r="CH354" s="61"/>
      <c r="CI354" s="61"/>
      <c r="CJ354" s="61"/>
      <c r="CK354" s="61"/>
      <c r="CL354" s="61"/>
      <c r="CM354" s="61"/>
      <c r="CN354" s="61"/>
      <c r="CO354" s="61"/>
      <c r="CP354" s="61"/>
      <c r="CQ354" s="61"/>
      <c r="CR354" s="61"/>
      <c r="CS354" s="61"/>
      <c r="CT354" s="61"/>
      <c r="CU354" s="61"/>
      <c r="CV354" s="61"/>
      <c r="CW354" s="61"/>
      <c r="CX354" s="61"/>
      <c r="CY354" s="61"/>
      <c r="CZ354" s="61"/>
      <c r="DA354" s="61"/>
      <c r="DB354" s="61"/>
      <c r="DC354" s="61"/>
      <c r="DD354" s="61"/>
      <c r="DE354" s="61"/>
      <c r="DF354" s="61"/>
      <c r="DG354" s="61"/>
      <c r="DH354" s="61"/>
      <c r="DI354" s="61"/>
      <c r="DJ354" s="61"/>
      <c r="DK354" s="61"/>
      <c r="DL354" s="61"/>
      <c r="DM354" s="61"/>
      <c r="DN354" s="61"/>
      <c r="DO354" s="61"/>
      <c r="DP354" s="61"/>
      <c r="DQ354" s="61"/>
      <c r="DR354" s="61"/>
      <c r="DS354" s="61"/>
      <c r="DT354" s="61"/>
      <c r="DU354" s="61"/>
      <c r="DV354" s="61"/>
      <c r="DW354" s="61"/>
      <c r="DX354" s="61"/>
      <c r="DY354" s="61"/>
      <c r="DZ354" s="61"/>
      <c r="EA354" s="61"/>
      <c r="EB354" s="61"/>
      <c r="EC354" s="61"/>
      <c r="ED354" s="61"/>
      <c r="EE354" s="61"/>
      <c r="EF354" s="61"/>
      <c r="EG354" s="61"/>
      <c r="EH354" s="61"/>
      <c r="EI354" s="61"/>
      <c r="EJ354" s="61"/>
      <c r="EK354" s="61"/>
      <c r="EL354" s="61"/>
      <c r="EM354" s="61"/>
      <c r="EN354" s="61"/>
      <c r="EO354" s="61"/>
      <c r="EP354" s="61"/>
      <c r="EQ354" s="61"/>
      <c r="ER354" s="61"/>
      <c r="ES354" s="61"/>
      <c r="ET354" s="61"/>
      <c r="EU354" s="61"/>
      <c r="EV354" s="61"/>
      <c r="EW354" s="61"/>
      <c r="EX354" s="61"/>
      <c r="EY354" s="61"/>
      <c r="EZ354" s="61"/>
      <c r="FA354" s="61"/>
      <c r="FB354" s="61"/>
      <c r="FC354" s="61"/>
      <c r="FD354" s="61"/>
      <c r="FE354" s="61"/>
      <c r="FF354" s="61"/>
      <c r="FG354" s="61"/>
      <c r="FH354" s="61"/>
      <c r="FI354" s="61"/>
      <c r="FJ354" s="61"/>
      <c r="FK354" s="61"/>
      <c r="FL354" s="61"/>
      <c r="FM354" s="61"/>
      <c r="FN354" s="61"/>
      <c r="FO354" s="61"/>
      <c r="FP354" s="61"/>
      <c r="FQ354" s="61"/>
      <c r="FR354" s="61"/>
      <c r="FS354" s="61"/>
      <c r="FT354" s="61"/>
      <c r="FU354" s="61"/>
      <c r="FV354" s="61"/>
      <c r="FW354" s="61"/>
      <c r="FX354" s="61"/>
      <c r="FY354" s="61"/>
      <c r="FZ354" s="61"/>
      <c r="GA354" s="61"/>
      <c r="GB354" s="61"/>
      <c r="GC354" s="61"/>
      <c r="GD354" s="61"/>
      <c r="GE354" s="61"/>
      <c r="GF354" s="61"/>
      <c r="GG354" s="61"/>
      <c r="GH354" s="61"/>
      <c r="GI354" s="61"/>
      <c r="GJ354" s="61"/>
      <c r="GK354" s="61"/>
      <c r="GL354" s="61"/>
      <c r="GM354" s="61"/>
      <c r="GN354" s="61"/>
      <c r="GO354" s="61"/>
      <c r="GP354" s="61"/>
      <c r="GQ354" s="61"/>
      <c r="GR354" s="61"/>
      <c r="GS354" s="61"/>
      <c r="GT354" s="61"/>
      <c r="GU354" s="61"/>
      <c r="GV354" s="61"/>
      <c r="GW354" s="61"/>
      <c r="GX354" s="61"/>
      <c r="GY354" s="61"/>
      <c r="GZ354" s="61"/>
      <c r="HA354" s="61"/>
      <c r="HB354" s="61"/>
      <c r="HC354" s="61"/>
      <c r="HD354" s="61"/>
      <c r="HE354" s="61"/>
      <c r="HF354" s="61"/>
      <c r="HG354" s="61"/>
      <c r="HH354" s="61"/>
      <c r="HI354" s="61"/>
      <c r="HJ354" s="61"/>
      <c r="HK354" s="61"/>
      <c r="HL354" s="61"/>
      <c r="HM354" s="61"/>
      <c r="HN354" s="61"/>
      <c r="HO354" s="61"/>
      <c r="HP354" s="61"/>
      <c r="HQ354" s="61"/>
      <c r="HR354" s="61"/>
      <c r="HS354" s="61"/>
      <c r="HT354" s="61"/>
      <c r="HU354" s="61"/>
      <c r="HV354" s="61"/>
      <c r="HW354" s="61"/>
      <c r="HX354" s="61"/>
      <c r="HY354" s="61"/>
      <c r="HZ354" s="61"/>
      <c r="IA354" s="61"/>
      <c r="IB354" s="61"/>
      <c r="IC354" s="61"/>
      <c r="ID354" s="61"/>
      <c r="IE354" s="61"/>
    </row>
    <row r="355" spans="1:239" ht="28.5" customHeight="1" x14ac:dyDescent="0.2">
      <c r="A355" s="44">
        <f t="shared" si="8"/>
        <v>349</v>
      </c>
      <c r="B355" s="15" t="s">
        <v>1673</v>
      </c>
      <c r="C355" s="15" t="s">
        <v>727</v>
      </c>
      <c r="D355" s="11"/>
      <c r="E355" s="56">
        <v>2020.08</v>
      </c>
      <c r="F355" s="16" t="s">
        <v>776</v>
      </c>
      <c r="G355" s="17">
        <v>1688</v>
      </c>
      <c r="H355" s="17">
        <v>2677</v>
      </c>
      <c r="I355" s="18" t="s">
        <v>41</v>
      </c>
      <c r="J355" s="52" t="s">
        <v>50</v>
      </c>
      <c r="K355" s="10" t="s">
        <v>2482</v>
      </c>
      <c r="L355" s="7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61"/>
      <c r="AY355" s="61"/>
      <c r="AZ355" s="61"/>
      <c r="BA355" s="61"/>
      <c r="BB355" s="61"/>
      <c r="BC355" s="61"/>
      <c r="BD355" s="61"/>
      <c r="BE355" s="61"/>
      <c r="BF355" s="61"/>
      <c r="BG355" s="61"/>
      <c r="BH355" s="61"/>
      <c r="BI355" s="61"/>
      <c r="BJ355" s="61"/>
      <c r="BK355" s="61"/>
      <c r="BL355" s="61"/>
      <c r="BM355" s="61"/>
      <c r="BN355" s="61"/>
      <c r="BO355" s="61"/>
      <c r="BP355" s="61"/>
      <c r="BQ355" s="61"/>
      <c r="BR355" s="61"/>
      <c r="BS355" s="61"/>
      <c r="BT355" s="61"/>
      <c r="BU355" s="61"/>
      <c r="BV355" s="61"/>
      <c r="BW355" s="61"/>
      <c r="BX355" s="61"/>
      <c r="BY355" s="61"/>
      <c r="BZ355" s="61"/>
      <c r="CA355" s="61"/>
      <c r="CB355" s="61"/>
      <c r="CC355" s="61"/>
      <c r="CD355" s="61"/>
      <c r="CE355" s="61"/>
      <c r="CF355" s="61"/>
      <c r="CG355" s="61"/>
      <c r="CH355" s="61"/>
      <c r="CI355" s="61"/>
      <c r="CJ355" s="61"/>
      <c r="CK355" s="61"/>
      <c r="CL355" s="61"/>
      <c r="CM355" s="61"/>
      <c r="CN355" s="61"/>
      <c r="CO355" s="61"/>
      <c r="CP355" s="61"/>
      <c r="CQ355" s="61"/>
      <c r="CR355" s="61"/>
      <c r="CS355" s="61"/>
      <c r="CT355" s="61"/>
      <c r="CU355" s="61"/>
      <c r="CV355" s="61"/>
      <c r="CW355" s="61"/>
      <c r="CX355" s="61"/>
      <c r="CY355" s="61"/>
      <c r="CZ355" s="61"/>
      <c r="DA355" s="61"/>
      <c r="DB355" s="61"/>
      <c r="DC355" s="61"/>
      <c r="DD355" s="61"/>
      <c r="DE355" s="61"/>
      <c r="DF355" s="61"/>
      <c r="DG355" s="61"/>
      <c r="DH355" s="61"/>
      <c r="DI355" s="61"/>
      <c r="DJ355" s="61"/>
      <c r="DK355" s="61"/>
      <c r="DL355" s="61"/>
      <c r="DM355" s="61"/>
      <c r="DN355" s="61"/>
      <c r="DO355" s="61"/>
      <c r="DP355" s="61"/>
      <c r="DQ355" s="61"/>
      <c r="DR355" s="61"/>
      <c r="DS355" s="61"/>
      <c r="DT355" s="61"/>
      <c r="DU355" s="61"/>
      <c r="DV355" s="61"/>
      <c r="DW355" s="61"/>
      <c r="DX355" s="61"/>
      <c r="DY355" s="61"/>
      <c r="DZ355" s="61"/>
      <c r="EA355" s="61"/>
      <c r="EB355" s="61"/>
      <c r="EC355" s="61"/>
      <c r="ED355" s="61"/>
      <c r="EE355" s="61"/>
      <c r="EF355" s="61"/>
      <c r="EG355" s="61"/>
      <c r="EH355" s="61"/>
      <c r="EI355" s="61"/>
      <c r="EJ355" s="61"/>
      <c r="EK355" s="61"/>
      <c r="EL355" s="61"/>
      <c r="EM355" s="61"/>
      <c r="EN355" s="61"/>
      <c r="EO355" s="61"/>
      <c r="EP355" s="61"/>
      <c r="EQ355" s="61"/>
      <c r="ER355" s="61"/>
      <c r="ES355" s="61"/>
      <c r="ET355" s="61"/>
      <c r="EU355" s="61"/>
      <c r="EV355" s="61"/>
      <c r="EW355" s="61"/>
      <c r="EX355" s="61"/>
      <c r="EY355" s="61"/>
      <c r="EZ355" s="61"/>
      <c r="FA355" s="61"/>
      <c r="FB355" s="61"/>
      <c r="FC355" s="61"/>
      <c r="FD355" s="61"/>
      <c r="FE355" s="61"/>
      <c r="FF355" s="61"/>
      <c r="FG355" s="61"/>
      <c r="FH355" s="61"/>
      <c r="FI355" s="61"/>
      <c r="FJ355" s="61"/>
      <c r="FK355" s="61"/>
      <c r="FL355" s="61"/>
      <c r="FM355" s="61"/>
      <c r="FN355" s="61"/>
      <c r="FO355" s="61"/>
      <c r="FP355" s="61"/>
      <c r="FQ355" s="61"/>
      <c r="FR355" s="61"/>
      <c r="FS355" s="61"/>
      <c r="FT355" s="61"/>
      <c r="FU355" s="61"/>
      <c r="FV355" s="61"/>
      <c r="FW355" s="61"/>
      <c r="FX355" s="61"/>
      <c r="FY355" s="61"/>
      <c r="FZ355" s="61"/>
      <c r="GA355" s="61"/>
      <c r="GB355" s="61"/>
      <c r="GC355" s="61"/>
      <c r="GD355" s="61"/>
      <c r="GE355" s="61"/>
      <c r="GF355" s="61"/>
      <c r="GG355" s="61"/>
      <c r="GH355" s="61"/>
      <c r="GI355" s="61"/>
      <c r="GJ355" s="61"/>
      <c r="GK355" s="61"/>
      <c r="GL355" s="61"/>
      <c r="GM355" s="61"/>
      <c r="GN355" s="61"/>
      <c r="GO355" s="61"/>
      <c r="GP355" s="61"/>
      <c r="GQ355" s="61"/>
      <c r="GR355" s="61"/>
      <c r="GS355" s="61"/>
      <c r="GT355" s="61"/>
      <c r="GU355" s="61"/>
      <c r="GV355" s="61"/>
      <c r="GW355" s="61"/>
      <c r="GX355" s="61"/>
      <c r="GY355" s="61"/>
      <c r="GZ355" s="61"/>
      <c r="HA355" s="61"/>
      <c r="HB355" s="61"/>
      <c r="HC355" s="61"/>
      <c r="HD355" s="61"/>
      <c r="HE355" s="61"/>
      <c r="HF355" s="61"/>
      <c r="HG355" s="61"/>
      <c r="HH355" s="61"/>
      <c r="HI355" s="61"/>
      <c r="HJ355" s="61"/>
      <c r="HK355" s="61"/>
      <c r="HL355" s="61"/>
      <c r="HM355" s="61"/>
      <c r="HN355" s="61"/>
      <c r="HO355" s="61"/>
      <c r="HP355" s="61"/>
      <c r="HQ355" s="61"/>
      <c r="HR355" s="61"/>
      <c r="HS355" s="61"/>
      <c r="HT355" s="61"/>
      <c r="HU355" s="61"/>
      <c r="HV355" s="61"/>
      <c r="HW355" s="61"/>
      <c r="HX355" s="61"/>
      <c r="HY355" s="61"/>
      <c r="HZ355" s="61"/>
      <c r="IA355" s="61"/>
      <c r="IB355" s="61"/>
      <c r="IC355" s="61"/>
      <c r="ID355" s="61"/>
      <c r="IE355" s="61"/>
    </row>
    <row r="356" spans="1:239" ht="28.5" customHeight="1" x14ac:dyDescent="0.2">
      <c r="A356" s="44">
        <f t="shared" si="8"/>
        <v>350</v>
      </c>
      <c r="B356" s="15" t="s">
        <v>1674</v>
      </c>
      <c r="C356" s="15" t="s">
        <v>727</v>
      </c>
      <c r="D356" s="11"/>
      <c r="E356" s="56">
        <v>2020.08</v>
      </c>
      <c r="F356" s="16" t="s">
        <v>777</v>
      </c>
      <c r="G356" s="17">
        <v>5481</v>
      </c>
      <c r="H356" s="17">
        <v>13317</v>
      </c>
      <c r="I356" s="37" t="s">
        <v>2205</v>
      </c>
      <c r="J356" s="52" t="s">
        <v>50</v>
      </c>
      <c r="K356" s="10"/>
      <c r="L356" s="7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61"/>
      <c r="AY356" s="61"/>
      <c r="AZ356" s="61"/>
      <c r="BA356" s="61"/>
      <c r="BB356" s="61"/>
      <c r="BC356" s="61"/>
      <c r="BD356" s="61"/>
      <c r="BE356" s="61"/>
      <c r="BF356" s="61"/>
      <c r="BG356" s="61"/>
      <c r="BH356" s="61"/>
      <c r="BI356" s="61"/>
      <c r="BJ356" s="61"/>
      <c r="BK356" s="61"/>
      <c r="BL356" s="61"/>
      <c r="BM356" s="61"/>
      <c r="BN356" s="61"/>
      <c r="BO356" s="61"/>
      <c r="BP356" s="61"/>
      <c r="BQ356" s="61"/>
      <c r="BR356" s="61"/>
      <c r="BS356" s="61"/>
      <c r="BT356" s="61"/>
      <c r="BU356" s="61"/>
      <c r="BV356" s="61"/>
      <c r="BW356" s="61"/>
      <c r="BX356" s="61"/>
      <c r="BY356" s="61"/>
      <c r="BZ356" s="61"/>
      <c r="CA356" s="61"/>
      <c r="CB356" s="61"/>
      <c r="CC356" s="61"/>
      <c r="CD356" s="61"/>
      <c r="CE356" s="61"/>
      <c r="CF356" s="61"/>
      <c r="CG356" s="61"/>
      <c r="CH356" s="61"/>
      <c r="CI356" s="61"/>
      <c r="CJ356" s="61"/>
      <c r="CK356" s="61"/>
      <c r="CL356" s="61"/>
      <c r="CM356" s="61"/>
      <c r="CN356" s="61"/>
      <c r="CO356" s="61"/>
      <c r="CP356" s="61"/>
      <c r="CQ356" s="61"/>
      <c r="CR356" s="61"/>
      <c r="CS356" s="61"/>
      <c r="CT356" s="61"/>
      <c r="CU356" s="61"/>
      <c r="CV356" s="61"/>
      <c r="CW356" s="61"/>
      <c r="CX356" s="61"/>
      <c r="CY356" s="61"/>
      <c r="CZ356" s="61"/>
      <c r="DA356" s="61"/>
      <c r="DB356" s="61"/>
      <c r="DC356" s="61"/>
      <c r="DD356" s="61"/>
      <c r="DE356" s="61"/>
      <c r="DF356" s="61"/>
      <c r="DG356" s="61"/>
      <c r="DH356" s="61"/>
      <c r="DI356" s="61"/>
      <c r="DJ356" s="61"/>
      <c r="DK356" s="61"/>
      <c r="DL356" s="61"/>
      <c r="DM356" s="61"/>
      <c r="DN356" s="61"/>
      <c r="DO356" s="61"/>
      <c r="DP356" s="61"/>
      <c r="DQ356" s="61"/>
      <c r="DR356" s="61"/>
      <c r="DS356" s="61"/>
      <c r="DT356" s="61"/>
      <c r="DU356" s="61"/>
      <c r="DV356" s="61"/>
      <c r="DW356" s="61"/>
      <c r="DX356" s="61"/>
      <c r="DY356" s="61"/>
      <c r="DZ356" s="61"/>
      <c r="EA356" s="61"/>
      <c r="EB356" s="61"/>
      <c r="EC356" s="61"/>
      <c r="ED356" s="61"/>
      <c r="EE356" s="61"/>
      <c r="EF356" s="61"/>
      <c r="EG356" s="61"/>
      <c r="EH356" s="61"/>
      <c r="EI356" s="61"/>
      <c r="EJ356" s="61"/>
      <c r="EK356" s="61"/>
      <c r="EL356" s="61"/>
      <c r="EM356" s="61"/>
      <c r="EN356" s="61"/>
      <c r="EO356" s="61"/>
      <c r="EP356" s="61"/>
      <c r="EQ356" s="61"/>
      <c r="ER356" s="61"/>
      <c r="ES356" s="61"/>
      <c r="ET356" s="61"/>
      <c r="EU356" s="61"/>
      <c r="EV356" s="61"/>
      <c r="EW356" s="61"/>
      <c r="EX356" s="61"/>
      <c r="EY356" s="61"/>
      <c r="EZ356" s="61"/>
      <c r="FA356" s="61"/>
      <c r="FB356" s="61"/>
      <c r="FC356" s="61"/>
      <c r="FD356" s="61"/>
      <c r="FE356" s="61"/>
      <c r="FF356" s="61"/>
      <c r="FG356" s="61"/>
      <c r="FH356" s="61"/>
      <c r="FI356" s="61"/>
      <c r="FJ356" s="61"/>
      <c r="FK356" s="61"/>
      <c r="FL356" s="61"/>
      <c r="FM356" s="61"/>
      <c r="FN356" s="61"/>
      <c r="FO356" s="61"/>
      <c r="FP356" s="61"/>
      <c r="FQ356" s="61"/>
      <c r="FR356" s="61"/>
      <c r="FS356" s="61"/>
      <c r="FT356" s="61"/>
      <c r="FU356" s="61"/>
      <c r="FV356" s="61"/>
      <c r="FW356" s="61"/>
      <c r="FX356" s="61"/>
      <c r="FY356" s="61"/>
      <c r="FZ356" s="61"/>
      <c r="GA356" s="61"/>
      <c r="GB356" s="61"/>
      <c r="GC356" s="61"/>
      <c r="GD356" s="61"/>
      <c r="GE356" s="61"/>
      <c r="GF356" s="61"/>
      <c r="GG356" s="61"/>
      <c r="GH356" s="61"/>
      <c r="GI356" s="61"/>
      <c r="GJ356" s="61"/>
      <c r="GK356" s="61"/>
      <c r="GL356" s="61"/>
      <c r="GM356" s="61"/>
      <c r="GN356" s="61"/>
      <c r="GO356" s="61"/>
      <c r="GP356" s="61"/>
      <c r="GQ356" s="61"/>
      <c r="GR356" s="61"/>
      <c r="GS356" s="61"/>
      <c r="GT356" s="61"/>
      <c r="GU356" s="61"/>
      <c r="GV356" s="61"/>
      <c r="GW356" s="61"/>
      <c r="GX356" s="61"/>
      <c r="GY356" s="61"/>
      <c r="GZ356" s="61"/>
      <c r="HA356" s="61"/>
      <c r="HB356" s="61"/>
      <c r="HC356" s="61"/>
      <c r="HD356" s="61"/>
      <c r="HE356" s="61"/>
      <c r="HF356" s="61"/>
      <c r="HG356" s="61"/>
      <c r="HH356" s="61"/>
      <c r="HI356" s="61"/>
      <c r="HJ356" s="61"/>
      <c r="HK356" s="61"/>
      <c r="HL356" s="61"/>
      <c r="HM356" s="61"/>
      <c r="HN356" s="61"/>
      <c r="HO356" s="61"/>
      <c r="HP356" s="61"/>
      <c r="HQ356" s="61"/>
      <c r="HR356" s="61"/>
      <c r="HS356" s="61"/>
      <c r="HT356" s="61"/>
      <c r="HU356" s="61"/>
      <c r="HV356" s="61"/>
      <c r="HW356" s="61"/>
      <c r="HX356" s="61"/>
      <c r="HY356" s="61"/>
      <c r="HZ356" s="61"/>
      <c r="IA356" s="61"/>
      <c r="IB356" s="61"/>
      <c r="IC356" s="61"/>
      <c r="ID356" s="61"/>
      <c r="IE356" s="61"/>
    </row>
    <row r="357" spans="1:239" ht="28.5" customHeight="1" x14ac:dyDescent="0.2">
      <c r="A357" s="44">
        <f t="shared" si="8"/>
        <v>351</v>
      </c>
      <c r="B357" s="15" t="s">
        <v>1675</v>
      </c>
      <c r="C357" s="15" t="s">
        <v>727</v>
      </c>
      <c r="D357" s="11"/>
      <c r="E357" s="56">
        <v>2020.08</v>
      </c>
      <c r="F357" s="16" t="s">
        <v>778</v>
      </c>
      <c r="G357" s="17">
        <v>782</v>
      </c>
      <c r="H357" s="17">
        <v>1467</v>
      </c>
      <c r="I357" s="37" t="s">
        <v>2205</v>
      </c>
      <c r="J357" s="52" t="s">
        <v>50</v>
      </c>
      <c r="K357" s="10"/>
      <c r="L357" s="7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61"/>
      <c r="AY357" s="61"/>
      <c r="AZ357" s="61"/>
      <c r="BA357" s="61"/>
      <c r="BB357" s="61"/>
      <c r="BC357" s="61"/>
      <c r="BD357" s="61"/>
      <c r="BE357" s="61"/>
      <c r="BF357" s="61"/>
      <c r="BG357" s="61"/>
      <c r="BH357" s="61"/>
      <c r="BI357" s="61"/>
      <c r="BJ357" s="61"/>
      <c r="BK357" s="61"/>
      <c r="BL357" s="61"/>
      <c r="BM357" s="61"/>
      <c r="BN357" s="61"/>
      <c r="BO357" s="61"/>
      <c r="BP357" s="61"/>
      <c r="BQ357" s="61"/>
      <c r="BR357" s="61"/>
      <c r="BS357" s="61"/>
      <c r="BT357" s="61"/>
      <c r="BU357" s="61"/>
      <c r="BV357" s="61"/>
      <c r="BW357" s="61"/>
      <c r="BX357" s="61"/>
      <c r="BY357" s="61"/>
      <c r="BZ357" s="61"/>
      <c r="CA357" s="61"/>
      <c r="CB357" s="61"/>
      <c r="CC357" s="61"/>
      <c r="CD357" s="61"/>
      <c r="CE357" s="61"/>
      <c r="CF357" s="61"/>
      <c r="CG357" s="61"/>
      <c r="CH357" s="61"/>
      <c r="CI357" s="61"/>
      <c r="CJ357" s="61"/>
      <c r="CK357" s="61"/>
      <c r="CL357" s="61"/>
      <c r="CM357" s="61"/>
      <c r="CN357" s="61"/>
      <c r="CO357" s="61"/>
      <c r="CP357" s="61"/>
      <c r="CQ357" s="61"/>
      <c r="CR357" s="61"/>
      <c r="CS357" s="61"/>
      <c r="CT357" s="61"/>
      <c r="CU357" s="61"/>
      <c r="CV357" s="61"/>
      <c r="CW357" s="61"/>
      <c r="CX357" s="61"/>
      <c r="CY357" s="61"/>
      <c r="CZ357" s="61"/>
      <c r="DA357" s="61"/>
      <c r="DB357" s="61"/>
      <c r="DC357" s="61"/>
      <c r="DD357" s="61"/>
      <c r="DE357" s="61"/>
      <c r="DF357" s="61"/>
      <c r="DG357" s="61"/>
      <c r="DH357" s="61"/>
      <c r="DI357" s="61"/>
      <c r="DJ357" s="61"/>
      <c r="DK357" s="61"/>
      <c r="DL357" s="61"/>
      <c r="DM357" s="61"/>
      <c r="DN357" s="61"/>
      <c r="DO357" s="61"/>
      <c r="DP357" s="61"/>
      <c r="DQ357" s="61"/>
      <c r="DR357" s="61"/>
      <c r="DS357" s="61"/>
      <c r="DT357" s="61"/>
      <c r="DU357" s="61"/>
      <c r="DV357" s="61"/>
      <c r="DW357" s="61"/>
      <c r="DX357" s="61"/>
      <c r="DY357" s="61"/>
      <c r="DZ357" s="61"/>
      <c r="EA357" s="61"/>
      <c r="EB357" s="61"/>
      <c r="EC357" s="61"/>
      <c r="ED357" s="61"/>
      <c r="EE357" s="61"/>
      <c r="EF357" s="61"/>
      <c r="EG357" s="61"/>
      <c r="EH357" s="61"/>
      <c r="EI357" s="61"/>
      <c r="EJ357" s="61"/>
      <c r="EK357" s="61"/>
      <c r="EL357" s="61"/>
      <c r="EM357" s="61"/>
      <c r="EN357" s="61"/>
      <c r="EO357" s="61"/>
      <c r="EP357" s="61"/>
      <c r="EQ357" s="61"/>
      <c r="ER357" s="61"/>
      <c r="ES357" s="61"/>
      <c r="ET357" s="61"/>
      <c r="EU357" s="61"/>
      <c r="EV357" s="61"/>
      <c r="EW357" s="61"/>
      <c r="EX357" s="61"/>
      <c r="EY357" s="61"/>
      <c r="EZ357" s="61"/>
      <c r="FA357" s="61"/>
      <c r="FB357" s="61"/>
      <c r="FC357" s="61"/>
      <c r="FD357" s="61"/>
      <c r="FE357" s="61"/>
      <c r="FF357" s="61"/>
      <c r="FG357" s="61"/>
      <c r="FH357" s="61"/>
      <c r="FI357" s="61"/>
      <c r="FJ357" s="61"/>
      <c r="FK357" s="61"/>
      <c r="FL357" s="61"/>
      <c r="FM357" s="61"/>
      <c r="FN357" s="61"/>
      <c r="FO357" s="61"/>
      <c r="FP357" s="61"/>
      <c r="FQ357" s="61"/>
      <c r="FR357" s="61"/>
      <c r="FS357" s="61"/>
      <c r="FT357" s="61"/>
      <c r="FU357" s="61"/>
      <c r="FV357" s="61"/>
      <c r="FW357" s="61"/>
      <c r="FX357" s="61"/>
      <c r="FY357" s="61"/>
      <c r="FZ357" s="61"/>
      <c r="GA357" s="61"/>
      <c r="GB357" s="61"/>
      <c r="GC357" s="61"/>
      <c r="GD357" s="61"/>
      <c r="GE357" s="61"/>
      <c r="GF357" s="61"/>
      <c r="GG357" s="61"/>
      <c r="GH357" s="61"/>
      <c r="GI357" s="61"/>
      <c r="GJ357" s="61"/>
      <c r="GK357" s="61"/>
      <c r="GL357" s="61"/>
      <c r="GM357" s="61"/>
      <c r="GN357" s="61"/>
      <c r="GO357" s="61"/>
      <c r="GP357" s="61"/>
      <c r="GQ357" s="61"/>
      <c r="GR357" s="61"/>
      <c r="GS357" s="61"/>
      <c r="GT357" s="61"/>
      <c r="GU357" s="61"/>
      <c r="GV357" s="61"/>
      <c r="GW357" s="61"/>
      <c r="GX357" s="61"/>
      <c r="GY357" s="61"/>
      <c r="GZ357" s="61"/>
      <c r="HA357" s="61"/>
      <c r="HB357" s="61"/>
      <c r="HC357" s="61"/>
      <c r="HD357" s="61"/>
      <c r="HE357" s="61"/>
      <c r="HF357" s="61"/>
      <c r="HG357" s="61"/>
      <c r="HH357" s="61"/>
      <c r="HI357" s="61"/>
      <c r="HJ357" s="61"/>
      <c r="HK357" s="61"/>
      <c r="HL357" s="61"/>
      <c r="HM357" s="61"/>
      <c r="HN357" s="61"/>
      <c r="HO357" s="61"/>
      <c r="HP357" s="61"/>
      <c r="HQ357" s="61"/>
      <c r="HR357" s="61"/>
      <c r="HS357" s="61"/>
      <c r="HT357" s="61"/>
      <c r="HU357" s="61"/>
      <c r="HV357" s="61"/>
      <c r="HW357" s="61"/>
      <c r="HX357" s="61"/>
      <c r="HY357" s="61"/>
      <c r="HZ357" s="61"/>
      <c r="IA357" s="61"/>
      <c r="IB357" s="61"/>
      <c r="IC357" s="61"/>
      <c r="ID357" s="61"/>
      <c r="IE357" s="61"/>
    </row>
    <row r="358" spans="1:239" ht="28.5" customHeight="1" x14ac:dyDescent="0.2">
      <c r="A358" s="44">
        <f t="shared" si="8"/>
        <v>352</v>
      </c>
      <c r="B358" s="11" t="s">
        <v>786</v>
      </c>
      <c r="C358" s="11" t="s">
        <v>727</v>
      </c>
      <c r="D358" s="11"/>
      <c r="E358" s="55">
        <v>2020.09</v>
      </c>
      <c r="F358" s="12" t="s">
        <v>223</v>
      </c>
      <c r="G358" s="13">
        <v>816</v>
      </c>
      <c r="H358" s="13">
        <v>1846</v>
      </c>
      <c r="I358" s="37" t="s">
        <v>51</v>
      </c>
      <c r="J358" s="46" t="s">
        <v>50</v>
      </c>
      <c r="K358" s="8" t="s">
        <v>784</v>
      </c>
      <c r="L358" s="7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61"/>
      <c r="AY358" s="61"/>
      <c r="AZ358" s="61"/>
      <c r="BA358" s="61"/>
      <c r="BB358" s="61"/>
      <c r="BC358" s="61"/>
      <c r="BD358" s="61"/>
      <c r="BE358" s="61"/>
      <c r="BF358" s="61"/>
      <c r="BG358" s="61"/>
      <c r="BH358" s="61"/>
      <c r="BI358" s="61"/>
      <c r="BJ358" s="61"/>
      <c r="BK358" s="61"/>
      <c r="BL358" s="61"/>
      <c r="BM358" s="61"/>
      <c r="BN358" s="61"/>
      <c r="BO358" s="61"/>
      <c r="BP358" s="61"/>
      <c r="BQ358" s="61"/>
      <c r="BR358" s="61"/>
      <c r="BS358" s="61"/>
      <c r="BT358" s="61"/>
      <c r="BU358" s="61"/>
      <c r="BV358" s="61"/>
      <c r="BW358" s="61"/>
      <c r="BX358" s="61"/>
      <c r="BY358" s="61"/>
      <c r="BZ358" s="61"/>
      <c r="CA358" s="61"/>
      <c r="CB358" s="61"/>
      <c r="CC358" s="61"/>
      <c r="CD358" s="61"/>
      <c r="CE358" s="61"/>
      <c r="CF358" s="61"/>
      <c r="CG358" s="61"/>
      <c r="CH358" s="61"/>
      <c r="CI358" s="61"/>
      <c r="CJ358" s="61"/>
      <c r="CK358" s="61"/>
      <c r="CL358" s="61"/>
      <c r="CM358" s="61"/>
      <c r="CN358" s="61"/>
      <c r="CO358" s="61"/>
      <c r="CP358" s="61"/>
      <c r="CQ358" s="61"/>
      <c r="CR358" s="61"/>
      <c r="CS358" s="61"/>
      <c r="CT358" s="61"/>
      <c r="CU358" s="61"/>
      <c r="CV358" s="61"/>
      <c r="CW358" s="61"/>
      <c r="CX358" s="61"/>
      <c r="CY358" s="61"/>
      <c r="CZ358" s="61"/>
      <c r="DA358" s="61"/>
      <c r="DB358" s="61"/>
      <c r="DC358" s="61"/>
      <c r="DD358" s="61"/>
      <c r="DE358" s="61"/>
      <c r="DF358" s="61"/>
      <c r="DG358" s="61"/>
      <c r="DH358" s="61"/>
      <c r="DI358" s="61"/>
      <c r="DJ358" s="61"/>
      <c r="DK358" s="61"/>
      <c r="DL358" s="61"/>
      <c r="DM358" s="61"/>
      <c r="DN358" s="61"/>
      <c r="DO358" s="61"/>
      <c r="DP358" s="61"/>
      <c r="DQ358" s="61"/>
      <c r="DR358" s="61"/>
      <c r="DS358" s="61"/>
      <c r="DT358" s="61"/>
      <c r="DU358" s="61"/>
      <c r="DV358" s="61"/>
      <c r="DW358" s="61"/>
      <c r="DX358" s="61"/>
      <c r="DY358" s="61"/>
      <c r="DZ358" s="61"/>
      <c r="EA358" s="61"/>
      <c r="EB358" s="61"/>
      <c r="EC358" s="61"/>
      <c r="ED358" s="61"/>
      <c r="EE358" s="61"/>
      <c r="EF358" s="61"/>
      <c r="EG358" s="61"/>
      <c r="EH358" s="61"/>
      <c r="EI358" s="61"/>
      <c r="EJ358" s="61"/>
      <c r="EK358" s="61"/>
      <c r="EL358" s="61"/>
      <c r="EM358" s="61"/>
      <c r="EN358" s="61"/>
      <c r="EO358" s="61"/>
      <c r="EP358" s="61"/>
      <c r="EQ358" s="61"/>
      <c r="ER358" s="61"/>
      <c r="ES358" s="61"/>
      <c r="ET358" s="61"/>
      <c r="EU358" s="61"/>
      <c r="EV358" s="61"/>
      <c r="EW358" s="61"/>
      <c r="EX358" s="61"/>
      <c r="EY358" s="61"/>
      <c r="EZ358" s="61"/>
      <c r="FA358" s="61"/>
      <c r="FB358" s="61"/>
      <c r="FC358" s="61"/>
      <c r="FD358" s="61"/>
      <c r="FE358" s="61"/>
      <c r="FF358" s="61"/>
      <c r="FG358" s="61"/>
      <c r="FH358" s="61"/>
      <c r="FI358" s="61"/>
      <c r="FJ358" s="61"/>
      <c r="FK358" s="61"/>
      <c r="FL358" s="61"/>
      <c r="FM358" s="61"/>
      <c r="FN358" s="61"/>
      <c r="FO358" s="61"/>
      <c r="FP358" s="61"/>
      <c r="FQ358" s="61"/>
      <c r="FR358" s="61"/>
      <c r="FS358" s="61"/>
      <c r="FT358" s="61"/>
      <c r="FU358" s="61"/>
      <c r="FV358" s="61"/>
      <c r="FW358" s="61"/>
      <c r="FX358" s="61"/>
      <c r="FY358" s="61"/>
      <c r="FZ358" s="61"/>
      <c r="GA358" s="61"/>
      <c r="GB358" s="61"/>
      <c r="GC358" s="61"/>
      <c r="GD358" s="61"/>
      <c r="GE358" s="61"/>
      <c r="GF358" s="61"/>
      <c r="GG358" s="61"/>
      <c r="GH358" s="61"/>
      <c r="GI358" s="61"/>
      <c r="GJ358" s="61"/>
      <c r="GK358" s="61"/>
      <c r="GL358" s="61"/>
      <c r="GM358" s="61"/>
      <c r="GN358" s="61"/>
      <c r="GO358" s="61"/>
      <c r="GP358" s="61"/>
      <c r="GQ358" s="61"/>
      <c r="GR358" s="61"/>
      <c r="GS358" s="61"/>
      <c r="GT358" s="61"/>
      <c r="GU358" s="61"/>
      <c r="GV358" s="61"/>
      <c r="GW358" s="61"/>
      <c r="GX358" s="61"/>
      <c r="GY358" s="61"/>
      <c r="GZ358" s="61"/>
      <c r="HA358" s="61"/>
      <c r="HB358" s="61"/>
      <c r="HC358" s="61"/>
      <c r="HD358" s="61"/>
      <c r="HE358" s="61"/>
      <c r="HF358" s="61"/>
      <c r="HG358" s="61"/>
      <c r="HH358" s="61"/>
      <c r="HI358" s="61"/>
      <c r="HJ358" s="61"/>
      <c r="HK358" s="61"/>
      <c r="HL358" s="61"/>
      <c r="HM358" s="61"/>
      <c r="HN358" s="61"/>
      <c r="HO358" s="61"/>
      <c r="HP358" s="61"/>
      <c r="HQ358" s="61"/>
      <c r="HR358" s="61"/>
      <c r="HS358" s="61"/>
      <c r="HT358" s="61"/>
      <c r="HU358" s="61"/>
      <c r="HV358" s="61"/>
      <c r="HW358" s="61"/>
      <c r="HX358" s="61"/>
      <c r="HY358" s="61"/>
      <c r="HZ358" s="61"/>
      <c r="IA358" s="61"/>
      <c r="IB358" s="61"/>
      <c r="IC358" s="61"/>
      <c r="ID358" s="61"/>
      <c r="IE358" s="61"/>
    </row>
    <row r="359" spans="1:239" ht="28.5" customHeight="1" x14ac:dyDescent="0.2">
      <c r="A359" s="44">
        <f t="shared" si="8"/>
        <v>353</v>
      </c>
      <c r="B359" s="11" t="s">
        <v>1676</v>
      </c>
      <c r="C359" s="11" t="s">
        <v>727</v>
      </c>
      <c r="D359" s="11"/>
      <c r="E359" s="55" t="s">
        <v>803</v>
      </c>
      <c r="F359" s="12" t="s">
        <v>1677</v>
      </c>
      <c r="G359" s="13">
        <v>5347</v>
      </c>
      <c r="H359" s="13">
        <v>10858</v>
      </c>
      <c r="I359" s="14" t="s">
        <v>41</v>
      </c>
      <c r="J359" s="46" t="s">
        <v>50</v>
      </c>
      <c r="K359" s="8" t="s">
        <v>784</v>
      </c>
      <c r="L359" s="7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61"/>
      <c r="AY359" s="61"/>
      <c r="AZ359" s="61"/>
      <c r="BA359" s="61"/>
      <c r="BB359" s="61"/>
      <c r="BC359" s="61"/>
      <c r="BD359" s="61"/>
      <c r="BE359" s="61"/>
      <c r="BF359" s="61"/>
      <c r="BG359" s="61"/>
      <c r="BH359" s="61"/>
      <c r="BI359" s="61"/>
      <c r="BJ359" s="61"/>
      <c r="BK359" s="61"/>
      <c r="BL359" s="61"/>
      <c r="BM359" s="61"/>
      <c r="BN359" s="61"/>
      <c r="BO359" s="61"/>
      <c r="BP359" s="61"/>
      <c r="BQ359" s="61"/>
      <c r="BR359" s="61"/>
      <c r="BS359" s="61"/>
      <c r="BT359" s="61"/>
      <c r="BU359" s="61"/>
      <c r="BV359" s="61"/>
      <c r="BW359" s="61"/>
      <c r="BX359" s="61"/>
      <c r="BY359" s="61"/>
      <c r="BZ359" s="61"/>
      <c r="CA359" s="61"/>
      <c r="CB359" s="61"/>
      <c r="CC359" s="61"/>
      <c r="CD359" s="61"/>
      <c r="CE359" s="61"/>
      <c r="CF359" s="61"/>
      <c r="CG359" s="61"/>
      <c r="CH359" s="61"/>
      <c r="CI359" s="61"/>
      <c r="CJ359" s="61"/>
      <c r="CK359" s="61"/>
      <c r="CL359" s="61"/>
      <c r="CM359" s="61"/>
      <c r="CN359" s="61"/>
      <c r="CO359" s="61"/>
      <c r="CP359" s="61"/>
      <c r="CQ359" s="61"/>
      <c r="CR359" s="61"/>
      <c r="CS359" s="61"/>
      <c r="CT359" s="61"/>
      <c r="CU359" s="61"/>
      <c r="CV359" s="61"/>
      <c r="CW359" s="61"/>
      <c r="CX359" s="61"/>
      <c r="CY359" s="61"/>
      <c r="CZ359" s="61"/>
      <c r="DA359" s="61"/>
      <c r="DB359" s="61"/>
      <c r="DC359" s="61"/>
      <c r="DD359" s="61"/>
      <c r="DE359" s="61"/>
      <c r="DF359" s="61"/>
      <c r="DG359" s="61"/>
      <c r="DH359" s="61"/>
      <c r="DI359" s="61"/>
      <c r="DJ359" s="61"/>
      <c r="DK359" s="61"/>
      <c r="DL359" s="61"/>
      <c r="DM359" s="61"/>
      <c r="DN359" s="61"/>
      <c r="DO359" s="61"/>
      <c r="DP359" s="61"/>
      <c r="DQ359" s="61"/>
      <c r="DR359" s="61"/>
      <c r="DS359" s="61"/>
      <c r="DT359" s="61"/>
      <c r="DU359" s="61"/>
      <c r="DV359" s="61"/>
      <c r="DW359" s="61"/>
      <c r="DX359" s="61"/>
      <c r="DY359" s="61"/>
      <c r="DZ359" s="61"/>
      <c r="EA359" s="61"/>
      <c r="EB359" s="61"/>
      <c r="EC359" s="61"/>
      <c r="ED359" s="61"/>
      <c r="EE359" s="61"/>
      <c r="EF359" s="61"/>
      <c r="EG359" s="61"/>
      <c r="EH359" s="61"/>
      <c r="EI359" s="61"/>
      <c r="EJ359" s="61"/>
      <c r="EK359" s="61"/>
      <c r="EL359" s="61"/>
      <c r="EM359" s="61"/>
      <c r="EN359" s="61"/>
      <c r="EO359" s="61"/>
      <c r="EP359" s="61"/>
      <c r="EQ359" s="61"/>
      <c r="ER359" s="61"/>
      <c r="ES359" s="61"/>
      <c r="ET359" s="61"/>
      <c r="EU359" s="61"/>
      <c r="EV359" s="61"/>
      <c r="EW359" s="61"/>
      <c r="EX359" s="61"/>
      <c r="EY359" s="61"/>
      <c r="EZ359" s="61"/>
      <c r="FA359" s="61"/>
      <c r="FB359" s="61"/>
      <c r="FC359" s="61"/>
      <c r="FD359" s="61"/>
      <c r="FE359" s="61"/>
      <c r="FF359" s="61"/>
      <c r="FG359" s="61"/>
      <c r="FH359" s="61"/>
      <c r="FI359" s="61"/>
      <c r="FJ359" s="61"/>
      <c r="FK359" s="61"/>
      <c r="FL359" s="61"/>
      <c r="FM359" s="61"/>
      <c r="FN359" s="61"/>
      <c r="FO359" s="61"/>
      <c r="FP359" s="61"/>
      <c r="FQ359" s="61"/>
      <c r="FR359" s="61"/>
      <c r="FS359" s="61"/>
      <c r="FT359" s="61"/>
      <c r="FU359" s="61"/>
      <c r="FV359" s="61"/>
      <c r="FW359" s="61"/>
      <c r="FX359" s="61"/>
      <c r="FY359" s="61"/>
      <c r="FZ359" s="61"/>
      <c r="GA359" s="61"/>
      <c r="GB359" s="61"/>
      <c r="GC359" s="61"/>
      <c r="GD359" s="61"/>
      <c r="GE359" s="61"/>
      <c r="GF359" s="61"/>
      <c r="GG359" s="61"/>
      <c r="GH359" s="61"/>
      <c r="GI359" s="61"/>
      <c r="GJ359" s="61"/>
      <c r="GK359" s="61"/>
      <c r="GL359" s="61"/>
      <c r="GM359" s="61"/>
      <c r="GN359" s="61"/>
      <c r="GO359" s="61"/>
      <c r="GP359" s="61"/>
      <c r="GQ359" s="61"/>
      <c r="GR359" s="61"/>
      <c r="GS359" s="61"/>
      <c r="GT359" s="61"/>
      <c r="GU359" s="61"/>
      <c r="GV359" s="61"/>
      <c r="GW359" s="61"/>
      <c r="GX359" s="61"/>
      <c r="GY359" s="61"/>
      <c r="GZ359" s="61"/>
      <c r="HA359" s="61"/>
      <c r="HB359" s="61"/>
      <c r="HC359" s="61"/>
      <c r="HD359" s="61"/>
      <c r="HE359" s="61"/>
      <c r="HF359" s="61"/>
      <c r="HG359" s="61"/>
      <c r="HH359" s="61"/>
      <c r="HI359" s="61"/>
      <c r="HJ359" s="61"/>
      <c r="HK359" s="61"/>
      <c r="HL359" s="61"/>
      <c r="HM359" s="61"/>
      <c r="HN359" s="61"/>
      <c r="HO359" s="61"/>
      <c r="HP359" s="61"/>
      <c r="HQ359" s="61"/>
      <c r="HR359" s="61"/>
      <c r="HS359" s="61"/>
      <c r="HT359" s="61"/>
      <c r="HU359" s="61"/>
      <c r="HV359" s="61"/>
      <c r="HW359" s="61"/>
      <c r="HX359" s="61"/>
      <c r="HY359" s="61"/>
      <c r="HZ359" s="61"/>
      <c r="IA359" s="61"/>
      <c r="IB359" s="61"/>
      <c r="IC359" s="61"/>
      <c r="ID359" s="61"/>
      <c r="IE359" s="61"/>
    </row>
    <row r="360" spans="1:239" ht="28.5" customHeight="1" x14ac:dyDescent="0.2">
      <c r="A360" s="44">
        <f t="shared" si="8"/>
        <v>354</v>
      </c>
      <c r="B360" s="11" t="s">
        <v>1678</v>
      </c>
      <c r="C360" s="11" t="s">
        <v>17</v>
      </c>
      <c r="D360" s="11"/>
      <c r="E360" s="55">
        <v>2020.11</v>
      </c>
      <c r="F360" s="12" t="s">
        <v>1679</v>
      </c>
      <c r="G360" s="13">
        <v>2814</v>
      </c>
      <c r="H360" s="13">
        <v>5468</v>
      </c>
      <c r="I360" s="14" t="s">
        <v>711</v>
      </c>
      <c r="J360" s="46" t="s">
        <v>50</v>
      </c>
      <c r="K360" s="8" t="s">
        <v>784</v>
      </c>
      <c r="L360" s="7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61"/>
      <c r="AY360" s="61"/>
      <c r="AZ360" s="61"/>
      <c r="BA360" s="61"/>
      <c r="BB360" s="61"/>
      <c r="BC360" s="61"/>
      <c r="BD360" s="61"/>
      <c r="BE360" s="61"/>
      <c r="BF360" s="61"/>
      <c r="BG360" s="61"/>
      <c r="BH360" s="61"/>
      <c r="BI360" s="61"/>
      <c r="BJ360" s="61"/>
      <c r="BK360" s="61"/>
      <c r="BL360" s="61"/>
      <c r="BM360" s="61"/>
      <c r="BN360" s="61"/>
      <c r="BO360" s="61"/>
      <c r="BP360" s="61"/>
      <c r="BQ360" s="61"/>
      <c r="BR360" s="61"/>
      <c r="BS360" s="61"/>
      <c r="BT360" s="61"/>
      <c r="BU360" s="61"/>
      <c r="BV360" s="61"/>
      <c r="BW360" s="61"/>
      <c r="BX360" s="61"/>
      <c r="BY360" s="61"/>
      <c r="BZ360" s="61"/>
      <c r="CA360" s="61"/>
      <c r="CB360" s="61"/>
      <c r="CC360" s="61"/>
      <c r="CD360" s="61"/>
      <c r="CE360" s="61"/>
      <c r="CF360" s="61"/>
      <c r="CG360" s="61"/>
      <c r="CH360" s="61"/>
      <c r="CI360" s="61"/>
      <c r="CJ360" s="61"/>
      <c r="CK360" s="61"/>
      <c r="CL360" s="61"/>
      <c r="CM360" s="61"/>
      <c r="CN360" s="61"/>
      <c r="CO360" s="61"/>
      <c r="CP360" s="61"/>
      <c r="CQ360" s="61"/>
      <c r="CR360" s="61"/>
      <c r="CS360" s="61"/>
      <c r="CT360" s="61"/>
      <c r="CU360" s="61"/>
      <c r="CV360" s="61"/>
      <c r="CW360" s="61"/>
      <c r="CX360" s="61"/>
      <c r="CY360" s="61"/>
      <c r="CZ360" s="61"/>
      <c r="DA360" s="61"/>
      <c r="DB360" s="61"/>
      <c r="DC360" s="61"/>
      <c r="DD360" s="61"/>
      <c r="DE360" s="61"/>
      <c r="DF360" s="61"/>
      <c r="DG360" s="61"/>
      <c r="DH360" s="61"/>
      <c r="DI360" s="61"/>
      <c r="DJ360" s="61"/>
      <c r="DK360" s="61"/>
      <c r="DL360" s="61"/>
      <c r="DM360" s="61"/>
      <c r="DN360" s="61"/>
      <c r="DO360" s="61"/>
      <c r="DP360" s="61"/>
      <c r="DQ360" s="61"/>
      <c r="DR360" s="61"/>
      <c r="DS360" s="61"/>
      <c r="DT360" s="61"/>
      <c r="DU360" s="61"/>
      <c r="DV360" s="61"/>
      <c r="DW360" s="61"/>
      <c r="DX360" s="61"/>
      <c r="DY360" s="61"/>
      <c r="DZ360" s="61"/>
      <c r="EA360" s="61"/>
      <c r="EB360" s="61"/>
      <c r="EC360" s="61"/>
      <c r="ED360" s="61"/>
      <c r="EE360" s="61"/>
      <c r="EF360" s="61"/>
      <c r="EG360" s="61"/>
      <c r="EH360" s="61"/>
      <c r="EI360" s="61"/>
      <c r="EJ360" s="61"/>
      <c r="EK360" s="61"/>
      <c r="EL360" s="61"/>
      <c r="EM360" s="61"/>
      <c r="EN360" s="61"/>
      <c r="EO360" s="61"/>
      <c r="EP360" s="61"/>
      <c r="EQ360" s="61"/>
      <c r="ER360" s="61"/>
      <c r="ES360" s="61"/>
      <c r="ET360" s="61"/>
      <c r="EU360" s="61"/>
      <c r="EV360" s="61"/>
      <c r="EW360" s="61"/>
      <c r="EX360" s="61"/>
      <c r="EY360" s="61"/>
      <c r="EZ360" s="61"/>
      <c r="FA360" s="61"/>
      <c r="FB360" s="61"/>
      <c r="FC360" s="61"/>
      <c r="FD360" s="61"/>
      <c r="FE360" s="61"/>
      <c r="FF360" s="61"/>
      <c r="FG360" s="61"/>
      <c r="FH360" s="61"/>
      <c r="FI360" s="61"/>
      <c r="FJ360" s="61"/>
      <c r="FK360" s="61"/>
      <c r="FL360" s="61"/>
      <c r="FM360" s="61"/>
      <c r="FN360" s="61"/>
      <c r="FO360" s="61"/>
      <c r="FP360" s="61"/>
      <c r="FQ360" s="61"/>
      <c r="FR360" s="61"/>
      <c r="FS360" s="61"/>
      <c r="FT360" s="61"/>
      <c r="FU360" s="61"/>
      <c r="FV360" s="61"/>
      <c r="FW360" s="61"/>
      <c r="FX360" s="61"/>
      <c r="FY360" s="61"/>
      <c r="FZ360" s="61"/>
      <c r="GA360" s="61"/>
      <c r="GB360" s="61"/>
      <c r="GC360" s="61"/>
      <c r="GD360" s="61"/>
      <c r="GE360" s="61"/>
      <c r="GF360" s="61"/>
      <c r="GG360" s="61"/>
      <c r="GH360" s="61"/>
      <c r="GI360" s="61"/>
      <c r="GJ360" s="61"/>
      <c r="GK360" s="61"/>
      <c r="GL360" s="61"/>
      <c r="GM360" s="61"/>
      <c r="GN360" s="61"/>
      <c r="GO360" s="61"/>
      <c r="GP360" s="61"/>
      <c r="GQ360" s="61"/>
      <c r="GR360" s="61"/>
      <c r="GS360" s="61"/>
      <c r="GT360" s="61"/>
      <c r="GU360" s="61"/>
      <c r="GV360" s="61"/>
      <c r="GW360" s="61"/>
      <c r="GX360" s="61"/>
      <c r="GY360" s="61"/>
      <c r="GZ360" s="61"/>
      <c r="HA360" s="61"/>
      <c r="HB360" s="61"/>
      <c r="HC360" s="61"/>
      <c r="HD360" s="61"/>
      <c r="HE360" s="61"/>
      <c r="HF360" s="61"/>
      <c r="HG360" s="61"/>
      <c r="HH360" s="61"/>
      <c r="HI360" s="61"/>
      <c r="HJ360" s="61"/>
      <c r="HK360" s="61"/>
      <c r="HL360" s="61"/>
      <c r="HM360" s="61"/>
      <c r="HN360" s="61"/>
      <c r="HO360" s="61"/>
      <c r="HP360" s="61"/>
      <c r="HQ360" s="61"/>
      <c r="HR360" s="61"/>
      <c r="HS360" s="61"/>
      <c r="HT360" s="61"/>
      <c r="HU360" s="61"/>
      <c r="HV360" s="61"/>
      <c r="HW360" s="61"/>
      <c r="HX360" s="61"/>
      <c r="HY360" s="61"/>
      <c r="HZ360" s="61"/>
      <c r="IA360" s="61"/>
      <c r="IB360" s="61"/>
      <c r="IC360" s="61"/>
      <c r="ID360" s="61"/>
      <c r="IE360" s="61"/>
    </row>
    <row r="361" spans="1:239" ht="28.5" customHeight="1" x14ac:dyDescent="0.2">
      <c r="A361" s="44">
        <f t="shared" si="8"/>
        <v>355</v>
      </c>
      <c r="B361" s="11" t="s">
        <v>1680</v>
      </c>
      <c r="C361" s="11" t="s">
        <v>727</v>
      </c>
      <c r="D361" s="11"/>
      <c r="E361" s="55">
        <v>2020.11</v>
      </c>
      <c r="F361" s="12" t="s">
        <v>1681</v>
      </c>
      <c r="G361" s="13">
        <v>256</v>
      </c>
      <c r="H361" s="13">
        <v>572</v>
      </c>
      <c r="I361" s="14" t="s">
        <v>41</v>
      </c>
      <c r="J361" s="46" t="s">
        <v>50</v>
      </c>
      <c r="L361" s="7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61"/>
      <c r="AY361" s="61"/>
      <c r="AZ361" s="61"/>
      <c r="BA361" s="61"/>
      <c r="BB361" s="61"/>
      <c r="BC361" s="61"/>
      <c r="BD361" s="61"/>
      <c r="BE361" s="61"/>
      <c r="BF361" s="61"/>
      <c r="BG361" s="61"/>
      <c r="BH361" s="61"/>
      <c r="BI361" s="61"/>
      <c r="BJ361" s="61"/>
      <c r="BK361" s="61"/>
      <c r="BL361" s="61"/>
      <c r="BM361" s="61"/>
      <c r="BN361" s="61"/>
      <c r="BO361" s="61"/>
      <c r="BP361" s="61"/>
      <c r="BQ361" s="61"/>
      <c r="BR361" s="61"/>
      <c r="BS361" s="61"/>
      <c r="BT361" s="61"/>
      <c r="BU361" s="61"/>
      <c r="BV361" s="61"/>
      <c r="BW361" s="61"/>
      <c r="BX361" s="61"/>
      <c r="BY361" s="61"/>
      <c r="BZ361" s="61"/>
      <c r="CA361" s="61"/>
      <c r="CB361" s="61"/>
      <c r="CC361" s="61"/>
      <c r="CD361" s="61"/>
      <c r="CE361" s="61"/>
      <c r="CF361" s="61"/>
      <c r="CG361" s="61"/>
      <c r="CH361" s="61"/>
      <c r="CI361" s="61"/>
      <c r="CJ361" s="61"/>
      <c r="CK361" s="61"/>
      <c r="CL361" s="61"/>
      <c r="CM361" s="61"/>
      <c r="CN361" s="61"/>
      <c r="CO361" s="61"/>
      <c r="CP361" s="61"/>
      <c r="CQ361" s="61"/>
      <c r="CR361" s="61"/>
      <c r="CS361" s="61"/>
      <c r="CT361" s="61"/>
      <c r="CU361" s="61"/>
      <c r="CV361" s="61"/>
      <c r="CW361" s="61"/>
      <c r="CX361" s="61"/>
      <c r="CY361" s="61"/>
      <c r="CZ361" s="61"/>
      <c r="DA361" s="61"/>
      <c r="DB361" s="61"/>
      <c r="DC361" s="61"/>
      <c r="DD361" s="61"/>
      <c r="DE361" s="61"/>
      <c r="DF361" s="61"/>
      <c r="DG361" s="61"/>
      <c r="DH361" s="61"/>
      <c r="DI361" s="61"/>
      <c r="DJ361" s="61"/>
      <c r="DK361" s="61"/>
      <c r="DL361" s="61"/>
      <c r="DM361" s="61"/>
      <c r="DN361" s="61"/>
      <c r="DO361" s="61"/>
      <c r="DP361" s="61"/>
      <c r="DQ361" s="61"/>
      <c r="DR361" s="61"/>
      <c r="DS361" s="61"/>
      <c r="DT361" s="61"/>
      <c r="DU361" s="61"/>
      <c r="DV361" s="61"/>
      <c r="DW361" s="61"/>
      <c r="DX361" s="61"/>
      <c r="DY361" s="61"/>
      <c r="DZ361" s="61"/>
      <c r="EA361" s="61"/>
      <c r="EB361" s="61"/>
      <c r="EC361" s="61"/>
      <c r="ED361" s="61"/>
      <c r="EE361" s="61"/>
      <c r="EF361" s="61"/>
      <c r="EG361" s="61"/>
      <c r="EH361" s="61"/>
      <c r="EI361" s="61"/>
      <c r="EJ361" s="61"/>
      <c r="EK361" s="61"/>
      <c r="EL361" s="61"/>
      <c r="EM361" s="61"/>
      <c r="EN361" s="61"/>
      <c r="EO361" s="61"/>
      <c r="EP361" s="61"/>
      <c r="EQ361" s="61"/>
      <c r="ER361" s="61"/>
      <c r="ES361" s="61"/>
      <c r="ET361" s="61"/>
      <c r="EU361" s="61"/>
      <c r="EV361" s="61"/>
      <c r="EW361" s="61"/>
      <c r="EX361" s="61"/>
      <c r="EY361" s="61"/>
      <c r="EZ361" s="61"/>
      <c r="FA361" s="61"/>
      <c r="FB361" s="61"/>
      <c r="FC361" s="61"/>
      <c r="FD361" s="61"/>
      <c r="FE361" s="61"/>
      <c r="FF361" s="61"/>
      <c r="FG361" s="61"/>
      <c r="FH361" s="61"/>
      <c r="FI361" s="61"/>
      <c r="FJ361" s="61"/>
      <c r="FK361" s="61"/>
      <c r="FL361" s="61"/>
      <c r="FM361" s="61"/>
      <c r="FN361" s="61"/>
      <c r="FO361" s="61"/>
      <c r="FP361" s="61"/>
      <c r="FQ361" s="61"/>
      <c r="FR361" s="61"/>
      <c r="FS361" s="61"/>
      <c r="FT361" s="61"/>
      <c r="FU361" s="61"/>
      <c r="FV361" s="61"/>
      <c r="FW361" s="61"/>
      <c r="FX361" s="61"/>
      <c r="FY361" s="61"/>
      <c r="FZ361" s="61"/>
      <c r="GA361" s="61"/>
      <c r="GB361" s="61"/>
      <c r="GC361" s="61"/>
      <c r="GD361" s="61"/>
      <c r="GE361" s="61"/>
      <c r="GF361" s="61"/>
      <c r="GG361" s="61"/>
      <c r="GH361" s="61"/>
      <c r="GI361" s="61"/>
      <c r="GJ361" s="61"/>
      <c r="GK361" s="61"/>
      <c r="GL361" s="61"/>
      <c r="GM361" s="61"/>
      <c r="GN361" s="61"/>
      <c r="GO361" s="61"/>
      <c r="GP361" s="61"/>
      <c r="GQ361" s="61"/>
      <c r="GR361" s="61"/>
      <c r="GS361" s="61"/>
      <c r="GT361" s="61"/>
      <c r="GU361" s="61"/>
      <c r="GV361" s="61"/>
      <c r="GW361" s="61"/>
      <c r="GX361" s="61"/>
      <c r="GY361" s="61"/>
      <c r="GZ361" s="61"/>
      <c r="HA361" s="61"/>
      <c r="HB361" s="61"/>
      <c r="HC361" s="61"/>
      <c r="HD361" s="61"/>
      <c r="HE361" s="61"/>
      <c r="HF361" s="61"/>
      <c r="HG361" s="61"/>
      <c r="HH361" s="61"/>
      <c r="HI361" s="61"/>
      <c r="HJ361" s="61"/>
      <c r="HK361" s="61"/>
      <c r="HL361" s="61"/>
      <c r="HM361" s="61"/>
      <c r="HN361" s="61"/>
      <c r="HO361" s="61"/>
      <c r="HP361" s="61"/>
      <c r="HQ361" s="61"/>
      <c r="HR361" s="61"/>
      <c r="HS361" s="61"/>
      <c r="HT361" s="61"/>
      <c r="HU361" s="61"/>
      <c r="HV361" s="61"/>
      <c r="HW361" s="61"/>
      <c r="HX361" s="61"/>
      <c r="HY361" s="61"/>
      <c r="HZ361" s="61"/>
      <c r="IA361" s="61"/>
      <c r="IB361" s="61"/>
      <c r="IC361" s="61"/>
      <c r="ID361" s="61"/>
      <c r="IE361" s="61"/>
    </row>
    <row r="362" spans="1:239" ht="28.5" customHeight="1" x14ac:dyDescent="0.2">
      <c r="A362" s="44">
        <f t="shared" si="8"/>
        <v>356</v>
      </c>
      <c r="B362" s="11" t="s">
        <v>2672</v>
      </c>
      <c r="C362" s="11" t="s">
        <v>727</v>
      </c>
      <c r="D362" s="11"/>
      <c r="E362" s="55">
        <v>2020.11</v>
      </c>
      <c r="F362" s="12" t="s">
        <v>1682</v>
      </c>
      <c r="G362" s="13">
        <v>2066</v>
      </c>
      <c r="H362" s="13">
        <v>4394</v>
      </c>
      <c r="I362" s="14" t="s">
        <v>711</v>
      </c>
      <c r="J362" s="46" t="s">
        <v>50</v>
      </c>
      <c r="K362" s="8" t="s">
        <v>785</v>
      </c>
      <c r="L362" s="7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61"/>
      <c r="AY362" s="61"/>
      <c r="AZ362" s="61"/>
      <c r="BA362" s="61"/>
      <c r="BB362" s="61"/>
      <c r="BC362" s="61"/>
      <c r="BD362" s="61"/>
      <c r="BE362" s="61"/>
      <c r="BF362" s="61"/>
      <c r="BG362" s="61"/>
      <c r="BH362" s="61"/>
      <c r="BI362" s="61"/>
      <c r="BJ362" s="61"/>
      <c r="BK362" s="61"/>
      <c r="BL362" s="61"/>
      <c r="BM362" s="61"/>
      <c r="BN362" s="61"/>
      <c r="BO362" s="61"/>
      <c r="BP362" s="61"/>
      <c r="BQ362" s="61"/>
      <c r="BR362" s="61"/>
      <c r="BS362" s="61"/>
      <c r="BT362" s="61"/>
      <c r="BU362" s="61"/>
      <c r="BV362" s="61"/>
      <c r="BW362" s="61"/>
      <c r="BX362" s="61"/>
      <c r="BY362" s="61"/>
      <c r="BZ362" s="61"/>
      <c r="CA362" s="61"/>
      <c r="CB362" s="61"/>
      <c r="CC362" s="61"/>
      <c r="CD362" s="61"/>
      <c r="CE362" s="61"/>
      <c r="CF362" s="61"/>
      <c r="CG362" s="61"/>
      <c r="CH362" s="61"/>
      <c r="CI362" s="61"/>
      <c r="CJ362" s="61"/>
      <c r="CK362" s="61"/>
      <c r="CL362" s="61"/>
      <c r="CM362" s="61"/>
      <c r="CN362" s="61"/>
      <c r="CO362" s="61"/>
      <c r="CP362" s="61"/>
      <c r="CQ362" s="61"/>
      <c r="CR362" s="61"/>
      <c r="CS362" s="61"/>
      <c r="CT362" s="61"/>
      <c r="CU362" s="61"/>
      <c r="CV362" s="61"/>
      <c r="CW362" s="61"/>
      <c r="CX362" s="61"/>
      <c r="CY362" s="61"/>
      <c r="CZ362" s="61"/>
      <c r="DA362" s="61"/>
      <c r="DB362" s="61"/>
      <c r="DC362" s="61"/>
      <c r="DD362" s="61"/>
      <c r="DE362" s="61"/>
      <c r="DF362" s="61"/>
      <c r="DG362" s="61"/>
      <c r="DH362" s="61"/>
      <c r="DI362" s="61"/>
      <c r="DJ362" s="61"/>
      <c r="DK362" s="61"/>
      <c r="DL362" s="61"/>
      <c r="DM362" s="61"/>
      <c r="DN362" s="61"/>
      <c r="DO362" s="61"/>
      <c r="DP362" s="61"/>
      <c r="DQ362" s="61"/>
      <c r="DR362" s="61"/>
      <c r="DS362" s="61"/>
      <c r="DT362" s="61"/>
      <c r="DU362" s="61"/>
      <c r="DV362" s="61"/>
      <c r="DW362" s="61"/>
      <c r="DX362" s="61"/>
      <c r="DY362" s="61"/>
      <c r="DZ362" s="61"/>
      <c r="EA362" s="61"/>
      <c r="EB362" s="61"/>
      <c r="EC362" s="61"/>
      <c r="ED362" s="61"/>
      <c r="EE362" s="61"/>
      <c r="EF362" s="61"/>
      <c r="EG362" s="61"/>
      <c r="EH362" s="61"/>
      <c r="EI362" s="61"/>
      <c r="EJ362" s="61"/>
      <c r="EK362" s="61"/>
      <c r="EL362" s="61"/>
      <c r="EM362" s="61"/>
      <c r="EN362" s="61"/>
      <c r="EO362" s="61"/>
      <c r="EP362" s="61"/>
      <c r="EQ362" s="61"/>
      <c r="ER362" s="61"/>
      <c r="ES362" s="61"/>
      <c r="ET362" s="61"/>
      <c r="EU362" s="61"/>
      <c r="EV362" s="61"/>
      <c r="EW362" s="61"/>
      <c r="EX362" s="61"/>
      <c r="EY362" s="61"/>
      <c r="EZ362" s="61"/>
      <c r="FA362" s="61"/>
      <c r="FB362" s="61"/>
      <c r="FC362" s="61"/>
      <c r="FD362" s="61"/>
      <c r="FE362" s="61"/>
      <c r="FF362" s="61"/>
      <c r="FG362" s="61"/>
      <c r="FH362" s="61"/>
      <c r="FI362" s="61"/>
      <c r="FJ362" s="61"/>
      <c r="FK362" s="61"/>
      <c r="FL362" s="61"/>
      <c r="FM362" s="61"/>
      <c r="FN362" s="61"/>
      <c r="FO362" s="61"/>
      <c r="FP362" s="61"/>
      <c r="FQ362" s="61"/>
      <c r="FR362" s="61"/>
      <c r="FS362" s="61"/>
      <c r="FT362" s="61"/>
      <c r="FU362" s="61"/>
      <c r="FV362" s="61"/>
      <c r="FW362" s="61"/>
      <c r="FX362" s="61"/>
      <c r="FY362" s="61"/>
      <c r="FZ362" s="61"/>
      <c r="GA362" s="61"/>
      <c r="GB362" s="61"/>
      <c r="GC362" s="61"/>
      <c r="GD362" s="61"/>
      <c r="GE362" s="61"/>
      <c r="GF362" s="61"/>
      <c r="GG362" s="61"/>
      <c r="GH362" s="61"/>
      <c r="GI362" s="61"/>
      <c r="GJ362" s="61"/>
      <c r="GK362" s="61"/>
      <c r="GL362" s="61"/>
      <c r="GM362" s="61"/>
      <c r="GN362" s="61"/>
      <c r="GO362" s="61"/>
      <c r="GP362" s="61"/>
      <c r="GQ362" s="61"/>
      <c r="GR362" s="61"/>
      <c r="GS362" s="61"/>
      <c r="GT362" s="61"/>
      <c r="GU362" s="61"/>
      <c r="GV362" s="61"/>
      <c r="GW362" s="61"/>
      <c r="GX362" s="61"/>
      <c r="GY362" s="61"/>
      <c r="GZ362" s="61"/>
      <c r="HA362" s="61"/>
      <c r="HB362" s="61"/>
      <c r="HC362" s="61"/>
      <c r="HD362" s="61"/>
      <c r="HE362" s="61"/>
      <c r="HF362" s="61"/>
      <c r="HG362" s="61"/>
      <c r="HH362" s="61"/>
      <c r="HI362" s="61"/>
      <c r="HJ362" s="61"/>
      <c r="HK362" s="61"/>
      <c r="HL362" s="61"/>
      <c r="HM362" s="61"/>
      <c r="HN362" s="61"/>
      <c r="HO362" s="61"/>
      <c r="HP362" s="61"/>
      <c r="HQ362" s="61"/>
      <c r="HR362" s="61"/>
      <c r="HS362" s="61"/>
      <c r="HT362" s="61"/>
      <c r="HU362" s="61"/>
      <c r="HV362" s="61"/>
      <c r="HW362" s="61"/>
      <c r="HX362" s="61"/>
      <c r="HY362" s="61"/>
      <c r="HZ362" s="61"/>
      <c r="IA362" s="61"/>
      <c r="IB362" s="61"/>
      <c r="IC362" s="61"/>
      <c r="ID362" s="61"/>
      <c r="IE362" s="61"/>
    </row>
    <row r="363" spans="1:239" ht="28.5" customHeight="1" x14ac:dyDescent="0.2">
      <c r="A363" s="44">
        <f t="shared" si="8"/>
        <v>357</v>
      </c>
      <c r="B363" s="11" t="s">
        <v>1683</v>
      </c>
      <c r="C363" s="11" t="s">
        <v>727</v>
      </c>
      <c r="D363" s="11"/>
      <c r="E363" s="55">
        <v>2020.11</v>
      </c>
      <c r="F363" s="12" t="s">
        <v>1684</v>
      </c>
      <c r="G363" s="13">
        <v>2061</v>
      </c>
      <c r="H363" s="13">
        <v>5051</v>
      </c>
      <c r="I363" s="14" t="s">
        <v>711</v>
      </c>
      <c r="J363" s="46" t="s">
        <v>50</v>
      </c>
      <c r="K363" s="8" t="s">
        <v>783</v>
      </c>
      <c r="L363" s="7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61"/>
      <c r="AY363" s="61"/>
      <c r="AZ363" s="61"/>
      <c r="BA363" s="61"/>
      <c r="BB363" s="61"/>
      <c r="BC363" s="61"/>
      <c r="BD363" s="61"/>
      <c r="BE363" s="61"/>
      <c r="BF363" s="61"/>
      <c r="BG363" s="61"/>
      <c r="BH363" s="61"/>
      <c r="BI363" s="61"/>
      <c r="BJ363" s="61"/>
      <c r="BK363" s="61"/>
      <c r="BL363" s="61"/>
      <c r="BM363" s="61"/>
      <c r="BN363" s="61"/>
      <c r="BO363" s="61"/>
      <c r="BP363" s="61"/>
      <c r="BQ363" s="61"/>
      <c r="BR363" s="61"/>
      <c r="BS363" s="61"/>
      <c r="BT363" s="61"/>
      <c r="BU363" s="61"/>
      <c r="BV363" s="61"/>
      <c r="BW363" s="61"/>
      <c r="BX363" s="61"/>
      <c r="BY363" s="61"/>
      <c r="BZ363" s="61"/>
      <c r="CA363" s="61"/>
      <c r="CB363" s="61"/>
      <c r="CC363" s="61"/>
      <c r="CD363" s="61"/>
      <c r="CE363" s="61"/>
      <c r="CF363" s="61"/>
      <c r="CG363" s="61"/>
      <c r="CH363" s="61"/>
      <c r="CI363" s="61"/>
      <c r="CJ363" s="61"/>
      <c r="CK363" s="61"/>
      <c r="CL363" s="61"/>
      <c r="CM363" s="61"/>
      <c r="CN363" s="61"/>
      <c r="CO363" s="61"/>
      <c r="CP363" s="61"/>
      <c r="CQ363" s="61"/>
      <c r="CR363" s="61"/>
      <c r="CS363" s="61"/>
      <c r="CT363" s="61"/>
      <c r="CU363" s="61"/>
      <c r="CV363" s="61"/>
      <c r="CW363" s="61"/>
      <c r="CX363" s="61"/>
      <c r="CY363" s="61"/>
      <c r="CZ363" s="61"/>
      <c r="DA363" s="61"/>
      <c r="DB363" s="61"/>
      <c r="DC363" s="61"/>
      <c r="DD363" s="61"/>
      <c r="DE363" s="61"/>
      <c r="DF363" s="61"/>
      <c r="DG363" s="61"/>
      <c r="DH363" s="61"/>
      <c r="DI363" s="61"/>
      <c r="DJ363" s="61"/>
      <c r="DK363" s="61"/>
      <c r="DL363" s="61"/>
      <c r="DM363" s="61"/>
      <c r="DN363" s="61"/>
      <c r="DO363" s="61"/>
      <c r="DP363" s="61"/>
      <c r="DQ363" s="61"/>
      <c r="DR363" s="61"/>
      <c r="DS363" s="61"/>
      <c r="DT363" s="61"/>
      <c r="DU363" s="61"/>
      <c r="DV363" s="61"/>
      <c r="DW363" s="61"/>
      <c r="DX363" s="61"/>
      <c r="DY363" s="61"/>
      <c r="DZ363" s="61"/>
      <c r="EA363" s="61"/>
      <c r="EB363" s="61"/>
      <c r="EC363" s="61"/>
      <c r="ED363" s="61"/>
      <c r="EE363" s="61"/>
      <c r="EF363" s="61"/>
      <c r="EG363" s="61"/>
      <c r="EH363" s="61"/>
      <c r="EI363" s="61"/>
      <c r="EJ363" s="61"/>
      <c r="EK363" s="61"/>
      <c r="EL363" s="61"/>
      <c r="EM363" s="61"/>
      <c r="EN363" s="61"/>
      <c r="EO363" s="61"/>
      <c r="EP363" s="61"/>
      <c r="EQ363" s="61"/>
      <c r="ER363" s="61"/>
      <c r="ES363" s="61"/>
      <c r="ET363" s="61"/>
      <c r="EU363" s="61"/>
      <c r="EV363" s="61"/>
      <c r="EW363" s="61"/>
      <c r="EX363" s="61"/>
      <c r="EY363" s="61"/>
      <c r="EZ363" s="61"/>
      <c r="FA363" s="61"/>
      <c r="FB363" s="61"/>
      <c r="FC363" s="61"/>
      <c r="FD363" s="61"/>
      <c r="FE363" s="61"/>
      <c r="FF363" s="61"/>
      <c r="FG363" s="61"/>
      <c r="FH363" s="61"/>
      <c r="FI363" s="61"/>
      <c r="FJ363" s="61"/>
      <c r="FK363" s="61"/>
      <c r="FL363" s="61"/>
      <c r="FM363" s="61"/>
      <c r="FN363" s="61"/>
      <c r="FO363" s="61"/>
      <c r="FP363" s="61"/>
      <c r="FQ363" s="61"/>
      <c r="FR363" s="61"/>
      <c r="FS363" s="61"/>
      <c r="FT363" s="61"/>
      <c r="FU363" s="61"/>
      <c r="FV363" s="61"/>
      <c r="FW363" s="61"/>
      <c r="FX363" s="61"/>
      <c r="FY363" s="61"/>
      <c r="FZ363" s="61"/>
      <c r="GA363" s="61"/>
      <c r="GB363" s="61"/>
      <c r="GC363" s="61"/>
      <c r="GD363" s="61"/>
      <c r="GE363" s="61"/>
      <c r="GF363" s="61"/>
      <c r="GG363" s="61"/>
      <c r="GH363" s="61"/>
      <c r="GI363" s="61"/>
      <c r="GJ363" s="61"/>
      <c r="GK363" s="61"/>
      <c r="GL363" s="61"/>
      <c r="GM363" s="61"/>
      <c r="GN363" s="61"/>
      <c r="GO363" s="61"/>
      <c r="GP363" s="61"/>
      <c r="GQ363" s="61"/>
      <c r="GR363" s="61"/>
      <c r="GS363" s="61"/>
      <c r="GT363" s="61"/>
      <c r="GU363" s="61"/>
      <c r="GV363" s="61"/>
      <c r="GW363" s="61"/>
      <c r="GX363" s="61"/>
      <c r="GY363" s="61"/>
      <c r="GZ363" s="61"/>
      <c r="HA363" s="61"/>
      <c r="HB363" s="61"/>
      <c r="HC363" s="61"/>
      <c r="HD363" s="61"/>
      <c r="HE363" s="61"/>
      <c r="HF363" s="61"/>
      <c r="HG363" s="61"/>
      <c r="HH363" s="61"/>
      <c r="HI363" s="61"/>
      <c r="HJ363" s="61"/>
      <c r="HK363" s="61"/>
      <c r="HL363" s="61"/>
      <c r="HM363" s="61"/>
      <c r="HN363" s="61"/>
      <c r="HO363" s="61"/>
      <c r="HP363" s="61"/>
      <c r="HQ363" s="61"/>
      <c r="HR363" s="61"/>
      <c r="HS363" s="61"/>
      <c r="HT363" s="61"/>
      <c r="HU363" s="61"/>
      <c r="HV363" s="61"/>
      <c r="HW363" s="61"/>
      <c r="HX363" s="61"/>
      <c r="HY363" s="61"/>
      <c r="HZ363" s="61"/>
      <c r="IA363" s="61"/>
      <c r="IB363" s="61"/>
      <c r="IC363" s="61"/>
      <c r="ID363" s="61"/>
      <c r="IE363" s="61"/>
    </row>
    <row r="364" spans="1:239" ht="28.5" customHeight="1" x14ac:dyDescent="0.2">
      <c r="A364" s="44">
        <f t="shared" si="8"/>
        <v>358</v>
      </c>
      <c r="B364" s="11" t="s">
        <v>1685</v>
      </c>
      <c r="C364" s="11" t="s">
        <v>727</v>
      </c>
      <c r="D364" s="11"/>
      <c r="E364" s="55">
        <v>2020.11</v>
      </c>
      <c r="F364" s="12" t="s">
        <v>175</v>
      </c>
      <c r="G364" s="13">
        <v>1412</v>
      </c>
      <c r="H364" s="13">
        <v>2642</v>
      </c>
      <c r="I364" s="14" t="s">
        <v>41</v>
      </c>
      <c r="J364" s="46" t="s">
        <v>50</v>
      </c>
      <c r="L364" s="7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1"/>
      <c r="BH364" s="61"/>
      <c r="BI364" s="61"/>
      <c r="BJ364" s="61"/>
      <c r="BK364" s="61"/>
      <c r="BL364" s="61"/>
      <c r="BM364" s="61"/>
      <c r="BN364" s="61"/>
      <c r="BO364" s="61"/>
      <c r="BP364" s="61"/>
      <c r="BQ364" s="61"/>
      <c r="BR364" s="61"/>
      <c r="BS364" s="61"/>
      <c r="BT364" s="61"/>
      <c r="BU364" s="61"/>
      <c r="BV364" s="61"/>
      <c r="BW364" s="61"/>
      <c r="BX364" s="61"/>
      <c r="BY364" s="61"/>
      <c r="BZ364" s="61"/>
      <c r="CA364" s="61"/>
      <c r="CB364" s="61"/>
      <c r="CC364" s="61"/>
      <c r="CD364" s="61"/>
      <c r="CE364" s="61"/>
      <c r="CF364" s="61"/>
      <c r="CG364" s="61"/>
      <c r="CH364" s="61"/>
      <c r="CI364" s="61"/>
      <c r="CJ364" s="61"/>
      <c r="CK364" s="61"/>
      <c r="CL364" s="61"/>
      <c r="CM364" s="61"/>
      <c r="CN364" s="61"/>
      <c r="CO364" s="61"/>
      <c r="CP364" s="61"/>
      <c r="CQ364" s="61"/>
      <c r="CR364" s="61"/>
      <c r="CS364" s="61"/>
      <c r="CT364" s="61"/>
      <c r="CU364" s="61"/>
      <c r="CV364" s="61"/>
      <c r="CW364" s="61"/>
      <c r="CX364" s="61"/>
      <c r="CY364" s="61"/>
      <c r="CZ364" s="61"/>
      <c r="DA364" s="61"/>
      <c r="DB364" s="61"/>
      <c r="DC364" s="61"/>
      <c r="DD364" s="61"/>
      <c r="DE364" s="61"/>
      <c r="DF364" s="61"/>
      <c r="DG364" s="61"/>
      <c r="DH364" s="61"/>
      <c r="DI364" s="61"/>
      <c r="DJ364" s="61"/>
      <c r="DK364" s="61"/>
      <c r="DL364" s="61"/>
      <c r="DM364" s="61"/>
      <c r="DN364" s="61"/>
      <c r="DO364" s="61"/>
      <c r="DP364" s="61"/>
      <c r="DQ364" s="61"/>
      <c r="DR364" s="61"/>
      <c r="DS364" s="61"/>
      <c r="DT364" s="61"/>
      <c r="DU364" s="61"/>
      <c r="DV364" s="61"/>
      <c r="DW364" s="61"/>
      <c r="DX364" s="61"/>
      <c r="DY364" s="61"/>
      <c r="DZ364" s="61"/>
      <c r="EA364" s="61"/>
      <c r="EB364" s="61"/>
      <c r="EC364" s="61"/>
      <c r="ED364" s="61"/>
      <c r="EE364" s="61"/>
      <c r="EF364" s="61"/>
      <c r="EG364" s="61"/>
      <c r="EH364" s="61"/>
      <c r="EI364" s="61"/>
      <c r="EJ364" s="61"/>
      <c r="EK364" s="61"/>
      <c r="EL364" s="61"/>
      <c r="EM364" s="61"/>
      <c r="EN364" s="61"/>
      <c r="EO364" s="61"/>
      <c r="EP364" s="61"/>
      <c r="EQ364" s="61"/>
      <c r="ER364" s="61"/>
      <c r="ES364" s="61"/>
      <c r="ET364" s="61"/>
      <c r="EU364" s="61"/>
      <c r="EV364" s="61"/>
      <c r="EW364" s="61"/>
      <c r="EX364" s="61"/>
      <c r="EY364" s="61"/>
      <c r="EZ364" s="61"/>
      <c r="FA364" s="61"/>
      <c r="FB364" s="61"/>
      <c r="FC364" s="61"/>
      <c r="FD364" s="61"/>
      <c r="FE364" s="61"/>
      <c r="FF364" s="61"/>
      <c r="FG364" s="61"/>
      <c r="FH364" s="61"/>
      <c r="FI364" s="61"/>
      <c r="FJ364" s="61"/>
      <c r="FK364" s="61"/>
      <c r="FL364" s="61"/>
      <c r="FM364" s="61"/>
      <c r="FN364" s="61"/>
      <c r="FO364" s="61"/>
      <c r="FP364" s="61"/>
      <c r="FQ364" s="61"/>
      <c r="FR364" s="61"/>
      <c r="FS364" s="61"/>
      <c r="FT364" s="61"/>
      <c r="FU364" s="61"/>
      <c r="FV364" s="61"/>
      <c r="FW364" s="61"/>
      <c r="FX364" s="61"/>
      <c r="FY364" s="61"/>
      <c r="FZ364" s="61"/>
      <c r="GA364" s="61"/>
      <c r="GB364" s="61"/>
      <c r="GC364" s="61"/>
      <c r="GD364" s="61"/>
      <c r="GE364" s="61"/>
      <c r="GF364" s="61"/>
      <c r="GG364" s="61"/>
      <c r="GH364" s="61"/>
      <c r="GI364" s="61"/>
      <c r="GJ364" s="61"/>
      <c r="GK364" s="61"/>
      <c r="GL364" s="61"/>
      <c r="GM364" s="61"/>
      <c r="GN364" s="61"/>
      <c r="GO364" s="61"/>
      <c r="GP364" s="61"/>
      <c r="GQ364" s="61"/>
      <c r="GR364" s="61"/>
      <c r="GS364" s="61"/>
      <c r="GT364" s="61"/>
      <c r="GU364" s="61"/>
      <c r="GV364" s="61"/>
      <c r="GW364" s="61"/>
      <c r="GX364" s="61"/>
      <c r="GY364" s="61"/>
      <c r="GZ364" s="61"/>
      <c r="HA364" s="61"/>
      <c r="HB364" s="61"/>
      <c r="HC364" s="61"/>
      <c r="HD364" s="61"/>
      <c r="HE364" s="61"/>
      <c r="HF364" s="61"/>
      <c r="HG364" s="61"/>
      <c r="HH364" s="61"/>
      <c r="HI364" s="61"/>
      <c r="HJ364" s="61"/>
      <c r="HK364" s="61"/>
      <c r="HL364" s="61"/>
      <c r="HM364" s="61"/>
      <c r="HN364" s="61"/>
      <c r="HO364" s="61"/>
      <c r="HP364" s="61"/>
    </row>
    <row r="365" spans="1:239" ht="28.5" customHeight="1" x14ac:dyDescent="0.2">
      <c r="A365" s="44">
        <f t="shared" si="8"/>
        <v>359</v>
      </c>
      <c r="B365" s="11" t="s">
        <v>2048</v>
      </c>
      <c r="C365" s="11" t="s">
        <v>727</v>
      </c>
      <c r="D365" s="11"/>
      <c r="E365" s="55">
        <v>2020.12</v>
      </c>
      <c r="F365" s="12" t="s">
        <v>2049</v>
      </c>
      <c r="G365" s="13">
        <v>1052</v>
      </c>
      <c r="H365" s="13">
        <v>2168</v>
      </c>
      <c r="I365" s="14" t="s">
        <v>711</v>
      </c>
      <c r="J365" s="46" t="s">
        <v>50</v>
      </c>
      <c r="L365" s="7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61"/>
      <c r="AY365" s="61"/>
      <c r="AZ365" s="61"/>
      <c r="BA365" s="61"/>
      <c r="BB365" s="61"/>
      <c r="BC365" s="61"/>
      <c r="BD365" s="61"/>
      <c r="BE365" s="61"/>
      <c r="BF365" s="61"/>
      <c r="BG365" s="61"/>
      <c r="BH365" s="61"/>
      <c r="BI365" s="61"/>
      <c r="BJ365" s="61"/>
      <c r="BK365" s="61"/>
      <c r="BL365" s="61"/>
      <c r="BM365" s="61"/>
      <c r="BN365" s="61"/>
      <c r="BO365" s="61"/>
      <c r="BP365" s="61"/>
      <c r="BQ365" s="61"/>
      <c r="BR365" s="61"/>
      <c r="BS365" s="61"/>
      <c r="BT365" s="61"/>
      <c r="BU365" s="61"/>
      <c r="BV365" s="61"/>
      <c r="BW365" s="61"/>
      <c r="BX365" s="61"/>
      <c r="BY365" s="61"/>
      <c r="BZ365" s="61"/>
      <c r="CA365" s="61"/>
      <c r="CB365" s="61"/>
      <c r="CC365" s="61"/>
      <c r="CD365" s="61"/>
      <c r="CE365" s="61"/>
      <c r="CF365" s="61"/>
      <c r="CG365" s="61"/>
      <c r="CH365" s="61"/>
      <c r="CI365" s="61"/>
      <c r="CJ365" s="61"/>
      <c r="CK365" s="61"/>
      <c r="CL365" s="61"/>
      <c r="CM365" s="61"/>
      <c r="CN365" s="61"/>
      <c r="CO365" s="61"/>
      <c r="CP365" s="61"/>
      <c r="CQ365" s="61"/>
      <c r="CR365" s="61"/>
      <c r="CS365" s="61"/>
      <c r="CT365" s="61"/>
      <c r="CU365" s="61"/>
      <c r="CV365" s="61"/>
      <c r="CW365" s="61"/>
      <c r="CX365" s="61"/>
      <c r="CY365" s="61"/>
      <c r="CZ365" s="61"/>
      <c r="DA365" s="61"/>
      <c r="DB365" s="61"/>
      <c r="DC365" s="61"/>
      <c r="DD365" s="61"/>
      <c r="DE365" s="61"/>
      <c r="DF365" s="61"/>
      <c r="DG365" s="61"/>
      <c r="DH365" s="61"/>
      <c r="DI365" s="61"/>
      <c r="DJ365" s="61"/>
      <c r="DK365" s="61"/>
      <c r="DL365" s="61"/>
      <c r="DM365" s="61"/>
      <c r="DN365" s="61"/>
      <c r="DO365" s="61"/>
      <c r="DP365" s="61"/>
      <c r="DQ365" s="61"/>
      <c r="DR365" s="61"/>
      <c r="DS365" s="61"/>
      <c r="DT365" s="61"/>
      <c r="DU365" s="61"/>
      <c r="DV365" s="61"/>
      <c r="DW365" s="61"/>
      <c r="DX365" s="61"/>
      <c r="DY365" s="61"/>
      <c r="DZ365" s="61"/>
      <c r="EA365" s="61"/>
      <c r="EB365" s="61"/>
      <c r="EC365" s="61"/>
      <c r="ED365" s="61"/>
      <c r="EE365" s="61"/>
      <c r="EF365" s="61"/>
      <c r="EG365" s="61"/>
      <c r="EH365" s="61"/>
      <c r="EI365" s="61"/>
      <c r="EJ365" s="61"/>
      <c r="EK365" s="61"/>
      <c r="EL365" s="61"/>
      <c r="EM365" s="61"/>
      <c r="EN365" s="61"/>
      <c r="EO365" s="61"/>
      <c r="EP365" s="61"/>
      <c r="EQ365" s="61"/>
      <c r="ER365" s="61"/>
      <c r="ES365" s="61"/>
      <c r="ET365" s="61"/>
      <c r="EU365" s="61"/>
      <c r="EV365" s="61"/>
      <c r="EW365" s="61"/>
      <c r="EX365" s="61"/>
      <c r="EY365" s="61"/>
      <c r="EZ365" s="61"/>
      <c r="FA365" s="61"/>
      <c r="FB365" s="61"/>
      <c r="FC365" s="61"/>
      <c r="FD365" s="61"/>
      <c r="FE365" s="61"/>
      <c r="FF365" s="61"/>
      <c r="FG365" s="61"/>
      <c r="FH365" s="61"/>
      <c r="FI365" s="61"/>
      <c r="FJ365" s="61"/>
      <c r="FK365" s="61"/>
      <c r="FL365" s="61"/>
      <c r="FM365" s="61"/>
      <c r="FN365" s="61"/>
      <c r="FO365" s="61"/>
      <c r="FP365" s="61"/>
      <c r="FQ365" s="61"/>
      <c r="FR365" s="61"/>
      <c r="FS365" s="61"/>
      <c r="FT365" s="61"/>
      <c r="FU365" s="61"/>
      <c r="FV365" s="61"/>
      <c r="FW365" s="61"/>
      <c r="FX365" s="61"/>
      <c r="FY365" s="61"/>
      <c r="FZ365" s="61"/>
      <c r="GA365" s="61"/>
      <c r="GB365" s="61"/>
      <c r="GC365" s="61"/>
      <c r="GD365" s="61"/>
      <c r="GE365" s="61"/>
      <c r="GF365" s="61"/>
      <c r="GG365" s="61"/>
      <c r="GH365" s="61"/>
      <c r="GI365" s="61"/>
      <c r="GJ365" s="61"/>
      <c r="GK365" s="61"/>
      <c r="GL365" s="61"/>
      <c r="GM365" s="61"/>
      <c r="GN365" s="61"/>
      <c r="GO365" s="61"/>
      <c r="GP365" s="61"/>
      <c r="GQ365" s="61"/>
      <c r="GR365" s="61"/>
      <c r="GS365" s="61"/>
      <c r="GT365" s="61"/>
      <c r="GU365" s="61"/>
      <c r="GV365" s="61"/>
      <c r="GW365" s="61"/>
      <c r="GX365" s="61"/>
      <c r="GY365" s="61"/>
      <c r="GZ365" s="61"/>
      <c r="HA365" s="61"/>
      <c r="HB365" s="61"/>
      <c r="HC365" s="61"/>
      <c r="HD365" s="61"/>
      <c r="HE365" s="61"/>
      <c r="HF365" s="61"/>
      <c r="HG365" s="61"/>
      <c r="HH365" s="61"/>
      <c r="HI365" s="61"/>
      <c r="HJ365" s="61"/>
      <c r="HK365" s="61"/>
      <c r="HL365" s="61"/>
      <c r="HM365" s="61"/>
      <c r="HN365" s="61"/>
      <c r="HO365" s="61"/>
      <c r="HP365" s="61"/>
    </row>
    <row r="366" spans="1:239" ht="28.5" customHeight="1" x14ac:dyDescent="0.2">
      <c r="A366" s="44">
        <f t="shared" si="8"/>
        <v>360</v>
      </c>
      <c r="B366" s="11" t="s">
        <v>2050</v>
      </c>
      <c r="C366" s="11" t="s">
        <v>727</v>
      </c>
      <c r="D366" s="11"/>
      <c r="E366" s="55">
        <v>2020.12</v>
      </c>
      <c r="F366" s="12" t="s">
        <v>338</v>
      </c>
      <c r="G366" s="13">
        <v>7633</v>
      </c>
      <c r="H366" s="13">
        <v>15823</v>
      </c>
      <c r="I366" s="14" t="s">
        <v>711</v>
      </c>
      <c r="J366" s="46" t="s">
        <v>50</v>
      </c>
      <c r="L366" s="7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61"/>
      <c r="AY366" s="61"/>
      <c r="AZ366" s="61"/>
      <c r="BA366" s="61"/>
      <c r="BB366" s="61"/>
      <c r="BC366" s="61"/>
      <c r="BD366" s="61"/>
      <c r="BE366" s="61"/>
      <c r="BF366" s="61"/>
      <c r="BG366" s="61"/>
      <c r="BH366" s="61"/>
      <c r="BI366" s="61"/>
      <c r="BJ366" s="61"/>
      <c r="BK366" s="61"/>
      <c r="BL366" s="61"/>
      <c r="BM366" s="61"/>
      <c r="BN366" s="61"/>
      <c r="BO366" s="61"/>
      <c r="BP366" s="61"/>
      <c r="BQ366" s="61"/>
      <c r="BR366" s="61"/>
      <c r="BS366" s="61"/>
      <c r="BT366" s="61"/>
      <c r="BU366" s="61"/>
      <c r="BV366" s="61"/>
      <c r="BW366" s="61"/>
      <c r="BX366" s="61"/>
      <c r="BY366" s="61"/>
      <c r="BZ366" s="61"/>
      <c r="CA366" s="61"/>
      <c r="CB366" s="61"/>
      <c r="CC366" s="61"/>
      <c r="CD366" s="61"/>
      <c r="CE366" s="61"/>
      <c r="CF366" s="61"/>
      <c r="CG366" s="61"/>
      <c r="CH366" s="61"/>
      <c r="CI366" s="61"/>
      <c r="CJ366" s="61"/>
      <c r="CK366" s="61"/>
      <c r="CL366" s="61"/>
      <c r="CM366" s="61"/>
      <c r="CN366" s="61"/>
      <c r="CO366" s="61"/>
      <c r="CP366" s="61"/>
      <c r="CQ366" s="61"/>
      <c r="CR366" s="61"/>
      <c r="CS366" s="61"/>
      <c r="CT366" s="61"/>
      <c r="CU366" s="61"/>
      <c r="CV366" s="61"/>
      <c r="CW366" s="61"/>
      <c r="CX366" s="61"/>
      <c r="CY366" s="61"/>
      <c r="CZ366" s="61"/>
      <c r="DA366" s="61"/>
      <c r="DB366" s="61"/>
      <c r="DC366" s="61"/>
      <c r="DD366" s="61"/>
      <c r="DE366" s="61"/>
      <c r="DF366" s="61"/>
      <c r="DG366" s="61"/>
      <c r="DH366" s="61"/>
      <c r="DI366" s="61"/>
      <c r="DJ366" s="61"/>
      <c r="DK366" s="61"/>
      <c r="DL366" s="61"/>
      <c r="DM366" s="61"/>
      <c r="DN366" s="61"/>
      <c r="DO366" s="61"/>
      <c r="DP366" s="61"/>
      <c r="DQ366" s="61"/>
      <c r="DR366" s="61"/>
      <c r="DS366" s="61"/>
      <c r="DT366" s="61"/>
      <c r="DU366" s="61"/>
      <c r="DV366" s="61"/>
      <c r="DW366" s="61"/>
      <c r="DX366" s="61"/>
      <c r="DY366" s="61"/>
      <c r="DZ366" s="61"/>
      <c r="EA366" s="61"/>
      <c r="EB366" s="61"/>
      <c r="EC366" s="61"/>
      <c r="ED366" s="61"/>
      <c r="EE366" s="61"/>
      <c r="EF366" s="61"/>
      <c r="EG366" s="61"/>
      <c r="EH366" s="61"/>
      <c r="EI366" s="61"/>
      <c r="EJ366" s="61"/>
      <c r="EK366" s="61"/>
      <c r="EL366" s="61"/>
      <c r="EM366" s="61"/>
      <c r="EN366" s="61"/>
      <c r="EO366" s="61"/>
      <c r="EP366" s="61"/>
      <c r="EQ366" s="61"/>
      <c r="ER366" s="61"/>
      <c r="ES366" s="61"/>
      <c r="ET366" s="61"/>
      <c r="EU366" s="61"/>
      <c r="EV366" s="61"/>
      <c r="EW366" s="61"/>
      <c r="EX366" s="61"/>
      <c r="EY366" s="61"/>
      <c r="EZ366" s="61"/>
      <c r="FA366" s="61"/>
      <c r="FB366" s="61"/>
      <c r="FC366" s="61"/>
      <c r="FD366" s="61"/>
      <c r="FE366" s="61"/>
      <c r="FF366" s="61"/>
      <c r="FG366" s="61"/>
      <c r="FH366" s="61"/>
      <c r="FI366" s="61"/>
      <c r="FJ366" s="61"/>
      <c r="FK366" s="61"/>
      <c r="FL366" s="61"/>
      <c r="FM366" s="61"/>
      <c r="FN366" s="61"/>
      <c r="FO366" s="61"/>
      <c r="FP366" s="61"/>
      <c r="FQ366" s="61"/>
      <c r="FR366" s="61"/>
      <c r="FS366" s="61"/>
      <c r="FT366" s="61"/>
      <c r="FU366" s="61"/>
      <c r="FV366" s="61"/>
      <c r="FW366" s="61"/>
      <c r="FX366" s="61"/>
      <c r="FY366" s="61"/>
      <c r="FZ366" s="61"/>
      <c r="GA366" s="61"/>
      <c r="GB366" s="61"/>
      <c r="GC366" s="61"/>
      <c r="GD366" s="61"/>
      <c r="GE366" s="61"/>
      <c r="GF366" s="61"/>
      <c r="GG366" s="61"/>
      <c r="GH366" s="61"/>
      <c r="GI366" s="61"/>
      <c r="GJ366" s="61"/>
      <c r="GK366" s="61"/>
      <c r="GL366" s="61"/>
      <c r="GM366" s="61"/>
      <c r="GN366" s="61"/>
      <c r="GO366" s="61"/>
      <c r="GP366" s="61"/>
      <c r="GQ366" s="61"/>
      <c r="GR366" s="61"/>
      <c r="GS366" s="61"/>
      <c r="GT366" s="61"/>
      <c r="GU366" s="61"/>
      <c r="GV366" s="61"/>
      <c r="GW366" s="61"/>
      <c r="GX366" s="61"/>
      <c r="GY366" s="61"/>
      <c r="GZ366" s="61"/>
      <c r="HA366" s="61"/>
      <c r="HB366" s="61"/>
      <c r="HC366" s="61"/>
      <c r="HD366" s="61"/>
      <c r="HE366" s="61"/>
      <c r="HF366" s="61"/>
      <c r="HG366" s="61"/>
      <c r="HH366" s="61"/>
      <c r="HI366" s="61"/>
      <c r="HJ366" s="61"/>
      <c r="HK366" s="61"/>
      <c r="HL366" s="61"/>
      <c r="HM366" s="61"/>
      <c r="HN366" s="61"/>
      <c r="HO366" s="61"/>
      <c r="HP366" s="61"/>
    </row>
    <row r="367" spans="1:239" ht="28.5" customHeight="1" x14ac:dyDescent="0.2">
      <c r="A367" s="44">
        <f t="shared" si="8"/>
        <v>361</v>
      </c>
      <c r="B367" s="11" t="s">
        <v>2051</v>
      </c>
      <c r="C367" s="11" t="s">
        <v>727</v>
      </c>
      <c r="D367" s="11"/>
      <c r="E367" s="55">
        <v>2020.12</v>
      </c>
      <c r="F367" s="12" t="s">
        <v>2052</v>
      </c>
      <c r="G367" s="13">
        <v>2368</v>
      </c>
      <c r="H367" s="13">
        <v>5513</v>
      </c>
      <c r="I367" s="14" t="s">
        <v>41</v>
      </c>
      <c r="J367" s="46" t="s">
        <v>50</v>
      </c>
      <c r="K367" s="8" t="s">
        <v>783</v>
      </c>
      <c r="L367" s="7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61"/>
      <c r="AY367" s="61"/>
      <c r="AZ367" s="61"/>
      <c r="BA367" s="61"/>
      <c r="BB367" s="61"/>
      <c r="BC367" s="61"/>
      <c r="BD367" s="61"/>
      <c r="BE367" s="61"/>
      <c r="BF367" s="61"/>
      <c r="BG367" s="61"/>
      <c r="BH367" s="61"/>
      <c r="BI367" s="61"/>
      <c r="BJ367" s="61"/>
      <c r="BK367" s="61"/>
      <c r="BL367" s="61"/>
      <c r="BM367" s="61"/>
      <c r="BN367" s="61"/>
      <c r="BO367" s="61"/>
      <c r="BP367" s="61"/>
      <c r="BQ367" s="61"/>
      <c r="BR367" s="61"/>
      <c r="BS367" s="61"/>
      <c r="BT367" s="61"/>
      <c r="BU367" s="61"/>
      <c r="BV367" s="61"/>
      <c r="BW367" s="61"/>
      <c r="BX367" s="61"/>
      <c r="BY367" s="61"/>
      <c r="BZ367" s="61"/>
      <c r="CA367" s="61"/>
      <c r="CB367" s="61"/>
      <c r="CC367" s="61"/>
      <c r="CD367" s="61"/>
      <c r="CE367" s="61"/>
      <c r="CF367" s="61"/>
      <c r="CG367" s="61"/>
      <c r="CH367" s="61"/>
      <c r="CI367" s="61"/>
      <c r="CJ367" s="61"/>
      <c r="CK367" s="61"/>
      <c r="CL367" s="61"/>
      <c r="CM367" s="61"/>
      <c r="CN367" s="61"/>
      <c r="CO367" s="61"/>
      <c r="CP367" s="61"/>
      <c r="CQ367" s="61"/>
      <c r="CR367" s="61"/>
      <c r="CS367" s="61"/>
      <c r="CT367" s="61"/>
      <c r="CU367" s="61"/>
      <c r="CV367" s="61"/>
      <c r="CW367" s="61"/>
      <c r="CX367" s="61"/>
      <c r="CY367" s="61"/>
      <c r="CZ367" s="61"/>
      <c r="DA367" s="61"/>
      <c r="DB367" s="61"/>
      <c r="DC367" s="61"/>
      <c r="DD367" s="61"/>
      <c r="DE367" s="61"/>
      <c r="DF367" s="61"/>
      <c r="DG367" s="61"/>
      <c r="DH367" s="61"/>
      <c r="DI367" s="61"/>
      <c r="DJ367" s="61"/>
      <c r="DK367" s="61"/>
      <c r="DL367" s="61"/>
      <c r="DM367" s="61"/>
      <c r="DN367" s="61"/>
      <c r="DO367" s="61"/>
      <c r="DP367" s="61"/>
      <c r="DQ367" s="61"/>
      <c r="DR367" s="61"/>
      <c r="DS367" s="61"/>
      <c r="DT367" s="61"/>
      <c r="DU367" s="61"/>
      <c r="DV367" s="61"/>
      <c r="DW367" s="61"/>
      <c r="DX367" s="61"/>
      <c r="DY367" s="61"/>
      <c r="DZ367" s="61"/>
      <c r="EA367" s="61"/>
      <c r="EB367" s="61"/>
      <c r="EC367" s="61"/>
      <c r="ED367" s="61"/>
      <c r="EE367" s="61"/>
      <c r="EF367" s="61"/>
      <c r="EG367" s="61"/>
      <c r="EH367" s="61"/>
      <c r="EI367" s="61"/>
      <c r="EJ367" s="61"/>
      <c r="EK367" s="61"/>
      <c r="EL367" s="61"/>
      <c r="EM367" s="61"/>
      <c r="EN367" s="61"/>
      <c r="EO367" s="61"/>
      <c r="EP367" s="61"/>
      <c r="EQ367" s="61"/>
      <c r="ER367" s="61"/>
      <c r="ES367" s="61"/>
      <c r="ET367" s="61"/>
      <c r="EU367" s="61"/>
      <c r="EV367" s="61"/>
      <c r="EW367" s="61"/>
      <c r="EX367" s="61"/>
      <c r="EY367" s="61"/>
      <c r="EZ367" s="61"/>
      <c r="FA367" s="61"/>
      <c r="FB367" s="61"/>
      <c r="FC367" s="61"/>
      <c r="FD367" s="61"/>
      <c r="FE367" s="61"/>
      <c r="FF367" s="61"/>
      <c r="FG367" s="61"/>
      <c r="FH367" s="61"/>
      <c r="FI367" s="61"/>
      <c r="FJ367" s="61"/>
      <c r="FK367" s="61"/>
      <c r="FL367" s="61"/>
      <c r="FM367" s="61"/>
      <c r="FN367" s="61"/>
      <c r="FO367" s="61"/>
      <c r="FP367" s="61"/>
      <c r="FQ367" s="61"/>
      <c r="FR367" s="61"/>
      <c r="FS367" s="61"/>
      <c r="FT367" s="61"/>
      <c r="FU367" s="61"/>
      <c r="FV367" s="61"/>
      <c r="FW367" s="61"/>
      <c r="FX367" s="61"/>
      <c r="FY367" s="61"/>
      <c r="FZ367" s="61"/>
      <c r="GA367" s="61"/>
      <c r="GB367" s="61"/>
      <c r="GC367" s="61"/>
      <c r="GD367" s="61"/>
      <c r="GE367" s="61"/>
      <c r="GF367" s="61"/>
      <c r="GG367" s="61"/>
      <c r="GH367" s="61"/>
      <c r="GI367" s="61"/>
      <c r="GJ367" s="61"/>
      <c r="GK367" s="61"/>
      <c r="GL367" s="61"/>
      <c r="GM367" s="61"/>
      <c r="GN367" s="61"/>
      <c r="GO367" s="61"/>
      <c r="GP367" s="61"/>
      <c r="GQ367" s="61"/>
      <c r="GR367" s="61"/>
      <c r="GS367" s="61"/>
      <c r="GT367" s="61"/>
      <c r="GU367" s="61"/>
      <c r="GV367" s="61"/>
      <c r="GW367" s="61"/>
      <c r="GX367" s="61"/>
      <c r="GY367" s="61"/>
      <c r="GZ367" s="61"/>
      <c r="HA367" s="61"/>
      <c r="HB367" s="61"/>
      <c r="HC367" s="61"/>
      <c r="HD367" s="61"/>
      <c r="HE367" s="61"/>
      <c r="HF367" s="61"/>
      <c r="HG367" s="61"/>
      <c r="HH367" s="61"/>
      <c r="HI367" s="61"/>
      <c r="HJ367" s="61"/>
      <c r="HK367" s="61"/>
      <c r="HL367" s="61"/>
      <c r="HM367" s="61"/>
      <c r="HN367" s="61"/>
      <c r="HO367" s="61"/>
      <c r="HP367" s="61"/>
    </row>
    <row r="368" spans="1:239" ht="28.5" customHeight="1" x14ac:dyDescent="0.2">
      <c r="A368" s="44">
        <f t="shared" si="8"/>
        <v>362</v>
      </c>
      <c r="B368" s="11" t="s">
        <v>2053</v>
      </c>
      <c r="C368" s="11" t="s">
        <v>727</v>
      </c>
      <c r="D368" s="11"/>
      <c r="E368" s="55">
        <v>2020.12</v>
      </c>
      <c r="F368" s="12" t="s">
        <v>2054</v>
      </c>
      <c r="G368" s="13">
        <v>2195</v>
      </c>
      <c r="H368" s="13">
        <v>4060</v>
      </c>
      <c r="I368" s="14" t="s">
        <v>41</v>
      </c>
      <c r="J368" s="46" t="s">
        <v>50</v>
      </c>
      <c r="L368" s="7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c r="AZ368" s="61"/>
      <c r="BA368" s="61"/>
      <c r="BB368" s="61"/>
      <c r="BC368" s="61"/>
      <c r="BD368" s="61"/>
      <c r="BE368" s="61"/>
      <c r="BF368" s="61"/>
      <c r="BG368" s="61"/>
      <c r="BH368" s="61"/>
      <c r="BI368" s="61"/>
      <c r="BJ368" s="61"/>
      <c r="BK368" s="61"/>
      <c r="BL368" s="61"/>
      <c r="BM368" s="61"/>
      <c r="BN368" s="61"/>
      <c r="BO368" s="61"/>
      <c r="BP368" s="61"/>
      <c r="BQ368" s="61"/>
      <c r="BR368" s="61"/>
      <c r="BS368" s="61"/>
      <c r="BT368" s="61"/>
      <c r="BU368" s="61"/>
      <c r="BV368" s="61"/>
      <c r="BW368" s="61"/>
      <c r="BX368" s="61"/>
      <c r="BY368" s="61"/>
      <c r="BZ368" s="61"/>
      <c r="CA368" s="61"/>
      <c r="CB368" s="61"/>
      <c r="CC368" s="61"/>
      <c r="CD368" s="61"/>
      <c r="CE368" s="61"/>
      <c r="CF368" s="61"/>
      <c r="CG368" s="61"/>
      <c r="CH368" s="61"/>
      <c r="CI368" s="61"/>
      <c r="CJ368" s="61"/>
      <c r="CK368" s="61"/>
      <c r="CL368" s="61"/>
      <c r="CM368" s="61"/>
      <c r="CN368" s="61"/>
      <c r="CO368" s="61"/>
      <c r="CP368" s="61"/>
      <c r="CQ368" s="61"/>
      <c r="CR368" s="61"/>
      <c r="CS368" s="61"/>
      <c r="CT368" s="61"/>
      <c r="CU368" s="61"/>
      <c r="CV368" s="61"/>
      <c r="CW368" s="61"/>
      <c r="CX368" s="61"/>
      <c r="CY368" s="61"/>
      <c r="CZ368" s="61"/>
      <c r="DA368" s="61"/>
      <c r="DB368" s="61"/>
      <c r="DC368" s="61"/>
      <c r="DD368" s="61"/>
      <c r="DE368" s="61"/>
      <c r="DF368" s="61"/>
      <c r="DG368" s="61"/>
      <c r="DH368" s="61"/>
      <c r="DI368" s="61"/>
      <c r="DJ368" s="61"/>
      <c r="DK368" s="61"/>
      <c r="DL368" s="61"/>
      <c r="DM368" s="61"/>
      <c r="DN368" s="61"/>
      <c r="DO368" s="61"/>
      <c r="DP368" s="61"/>
      <c r="DQ368" s="61"/>
      <c r="DR368" s="61"/>
      <c r="DS368" s="61"/>
      <c r="DT368" s="61"/>
      <c r="DU368" s="61"/>
      <c r="DV368" s="61"/>
      <c r="DW368" s="61"/>
      <c r="DX368" s="61"/>
      <c r="DY368" s="61"/>
      <c r="DZ368" s="61"/>
      <c r="EA368" s="61"/>
      <c r="EB368" s="61"/>
      <c r="EC368" s="61"/>
      <c r="ED368" s="61"/>
      <c r="EE368" s="61"/>
      <c r="EF368" s="61"/>
      <c r="EG368" s="61"/>
      <c r="EH368" s="61"/>
      <c r="EI368" s="61"/>
      <c r="EJ368" s="61"/>
      <c r="EK368" s="61"/>
      <c r="EL368" s="61"/>
      <c r="EM368" s="61"/>
      <c r="EN368" s="61"/>
      <c r="EO368" s="61"/>
      <c r="EP368" s="61"/>
      <c r="EQ368" s="61"/>
      <c r="ER368" s="61"/>
      <c r="ES368" s="61"/>
      <c r="ET368" s="61"/>
      <c r="EU368" s="61"/>
      <c r="EV368" s="61"/>
      <c r="EW368" s="61"/>
      <c r="EX368" s="61"/>
      <c r="EY368" s="61"/>
      <c r="EZ368" s="61"/>
      <c r="FA368" s="61"/>
      <c r="FB368" s="61"/>
      <c r="FC368" s="61"/>
      <c r="FD368" s="61"/>
      <c r="FE368" s="61"/>
      <c r="FF368" s="61"/>
      <c r="FG368" s="61"/>
      <c r="FH368" s="61"/>
      <c r="FI368" s="61"/>
      <c r="FJ368" s="61"/>
      <c r="FK368" s="61"/>
      <c r="FL368" s="61"/>
      <c r="FM368" s="61"/>
      <c r="FN368" s="61"/>
      <c r="FO368" s="61"/>
      <c r="FP368" s="61"/>
      <c r="FQ368" s="61"/>
      <c r="FR368" s="61"/>
      <c r="FS368" s="61"/>
      <c r="FT368" s="61"/>
      <c r="FU368" s="61"/>
      <c r="FV368" s="61"/>
      <c r="FW368" s="61"/>
      <c r="FX368" s="61"/>
      <c r="FY368" s="61"/>
      <c r="FZ368" s="61"/>
      <c r="GA368" s="61"/>
      <c r="GB368" s="61"/>
      <c r="GC368" s="61"/>
      <c r="GD368" s="61"/>
      <c r="GE368" s="61"/>
      <c r="GF368" s="61"/>
      <c r="GG368" s="61"/>
      <c r="GH368" s="61"/>
      <c r="GI368" s="61"/>
      <c r="GJ368" s="61"/>
      <c r="GK368" s="61"/>
      <c r="GL368" s="61"/>
      <c r="GM368" s="61"/>
      <c r="GN368" s="61"/>
      <c r="GO368" s="61"/>
      <c r="GP368" s="61"/>
      <c r="GQ368" s="61"/>
      <c r="GR368" s="61"/>
      <c r="GS368" s="61"/>
      <c r="GT368" s="61"/>
      <c r="GU368" s="61"/>
      <c r="GV368" s="61"/>
      <c r="GW368" s="61"/>
      <c r="GX368" s="61"/>
      <c r="GY368" s="61"/>
      <c r="GZ368" s="61"/>
      <c r="HA368" s="61"/>
      <c r="HB368" s="61"/>
      <c r="HC368" s="61"/>
      <c r="HD368" s="61"/>
      <c r="HE368" s="61"/>
      <c r="HF368" s="61"/>
      <c r="HG368" s="61"/>
      <c r="HH368" s="61"/>
      <c r="HI368" s="61"/>
      <c r="HJ368" s="61"/>
      <c r="HK368" s="61"/>
      <c r="HL368" s="61"/>
      <c r="HM368" s="61"/>
      <c r="HN368" s="61"/>
      <c r="HO368" s="61"/>
      <c r="HP368" s="61"/>
    </row>
    <row r="369" spans="1:224" ht="28.5" customHeight="1" x14ac:dyDescent="0.2">
      <c r="A369" s="44">
        <f t="shared" si="8"/>
        <v>363</v>
      </c>
      <c r="B369" s="11" t="s">
        <v>2055</v>
      </c>
      <c r="C369" s="11" t="s">
        <v>727</v>
      </c>
      <c r="D369" s="11"/>
      <c r="E369" s="55">
        <v>2020.12</v>
      </c>
      <c r="F369" s="12" t="s">
        <v>705</v>
      </c>
      <c r="G369" s="13">
        <v>684</v>
      </c>
      <c r="H369" s="13">
        <v>1361</v>
      </c>
      <c r="I369" s="14" t="s">
        <v>41</v>
      </c>
      <c r="J369" s="46" t="s">
        <v>50</v>
      </c>
      <c r="L369" s="7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61"/>
      <c r="AY369" s="61"/>
      <c r="AZ369" s="61"/>
      <c r="BA369" s="61"/>
      <c r="BB369" s="61"/>
      <c r="BC369" s="61"/>
      <c r="BD369" s="61"/>
      <c r="BE369" s="61"/>
      <c r="BF369" s="61"/>
      <c r="BG369" s="61"/>
      <c r="BH369" s="61"/>
      <c r="BI369" s="61"/>
      <c r="BJ369" s="61"/>
      <c r="BK369" s="61"/>
      <c r="BL369" s="61"/>
      <c r="BM369" s="61"/>
      <c r="BN369" s="61"/>
      <c r="BO369" s="61"/>
      <c r="BP369" s="61"/>
      <c r="BQ369" s="61"/>
      <c r="BR369" s="61"/>
      <c r="BS369" s="61"/>
      <c r="BT369" s="61"/>
      <c r="BU369" s="61"/>
      <c r="BV369" s="61"/>
      <c r="BW369" s="61"/>
      <c r="BX369" s="61"/>
      <c r="BY369" s="61"/>
      <c r="BZ369" s="61"/>
      <c r="CA369" s="61"/>
      <c r="CB369" s="61"/>
      <c r="CC369" s="61"/>
      <c r="CD369" s="61"/>
      <c r="CE369" s="61"/>
      <c r="CF369" s="61"/>
      <c r="CG369" s="61"/>
      <c r="CH369" s="61"/>
      <c r="CI369" s="61"/>
      <c r="CJ369" s="61"/>
      <c r="CK369" s="61"/>
      <c r="CL369" s="61"/>
      <c r="CM369" s="61"/>
      <c r="CN369" s="61"/>
      <c r="CO369" s="61"/>
      <c r="CP369" s="61"/>
      <c r="CQ369" s="61"/>
      <c r="CR369" s="61"/>
      <c r="CS369" s="61"/>
      <c r="CT369" s="61"/>
      <c r="CU369" s="61"/>
      <c r="CV369" s="61"/>
      <c r="CW369" s="61"/>
      <c r="CX369" s="61"/>
      <c r="CY369" s="61"/>
      <c r="CZ369" s="61"/>
      <c r="DA369" s="61"/>
      <c r="DB369" s="61"/>
      <c r="DC369" s="61"/>
      <c r="DD369" s="61"/>
      <c r="DE369" s="61"/>
      <c r="DF369" s="61"/>
      <c r="DG369" s="61"/>
      <c r="DH369" s="61"/>
      <c r="DI369" s="61"/>
      <c r="DJ369" s="61"/>
      <c r="DK369" s="61"/>
      <c r="DL369" s="61"/>
      <c r="DM369" s="61"/>
      <c r="DN369" s="61"/>
      <c r="DO369" s="61"/>
      <c r="DP369" s="61"/>
      <c r="DQ369" s="61"/>
      <c r="DR369" s="61"/>
      <c r="DS369" s="61"/>
      <c r="DT369" s="61"/>
      <c r="DU369" s="61"/>
      <c r="DV369" s="61"/>
      <c r="DW369" s="61"/>
      <c r="DX369" s="61"/>
      <c r="DY369" s="61"/>
      <c r="DZ369" s="61"/>
      <c r="EA369" s="61"/>
      <c r="EB369" s="61"/>
      <c r="EC369" s="61"/>
      <c r="ED369" s="61"/>
      <c r="EE369" s="61"/>
      <c r="EF369" s="61"/>
      <c r="EG369" s="61"/>
      <c r="EH369" s="61"/>
      <c r="EI369" s="61"/>
      <c r="EJ369" s="61"/>
      <c r="EK369" s="61"/>
      <c r="EL369" s="61"/>
      <c r="EM369" s="61"/>
      <c r="EN369" s="61"/>
      <c r="EO369" s="61"/>
      <c r="EP369" s="61"/>
      <c r="EQ369" s="61"/>
      <c r="ER369" s="61"/>
      <c r="ES369" s="61"/>
      <c r="ET369" s="61"/>
      <c r="EU369" s="61"/>
      <c r="EV369" s="61"/>
      <c r="EW369" s="61"/>
      <c r="EX369" s="61"/>
      <c r="EY369" s="61"/>
      <c r="EZ369" s="61"/>
      <c r="FA369" s="61"/>
      <c r="FB369" s="61"/>
      <c r="FC369" s="61"/>
      <c r="FD369" s="61"/>
      <c r="FE369" s="61"/>
      <c r="FF369" s="61"/>
      <c r="FG369" s="61"/>
      <c r="FH369" s="61"/>
      <c r="FI369" s="61"/>
      <c r="FJ369" s="61"/>
      <c r="FK369" s="61"/>
      <c r="FL369" s="61"/>
      <c r="FM369" s="61"/>
      <c r="FN369" s="61"/>
      <c r="FO369" s="61"/>
      <c r="FP369" s="61"/>
      <c r="FQ369" s="61"/>
      <c r="FR369" s="61"/>
      <c r="FS369" s="61"/>
      <c r="FT369" s="61"/>
      <c r="FU369" s="61"/>
      <c r="FV369" s="61"/>
      <c r="FW369" s="61"/>
      <c r="FX369" s="61"/>
      <c r="FY369" s="61"/>
      <c r="FZ369" s="61"/>
      <c r="GA369" s="61"/>
      <c r="GB369" s="61"/>
      <c r="GC369" s="61"/>
      <c r="GD369" s="61"/>
      <c r="GE369" s="61"/>
      <c r="GF369" s="61"/>
      <c r="GG369" s="61"/>
      <c r="GH369" s="61"/>
      <c r="GI369" s="61"/>
      <c r="GJ369" s="61"/>
      <c r="GK369" s="61"/>
      <c r="GL369" s="61"/>
      <c r="GM369" s="61"/>
      <c r="GN369" s="61"/>
      <c r="GO369" s="61"/>
      <c r="GP369" s="61"/>
      <c r="GQ369" s="61"/>
      <c r="GR369" s="61"/>
      <c r="GS369" s="61"/>
      <c r="GT369" s="61"/>
      <c r="GU369" s="61"/>
      <c r="GV369" s="61"/>
      <c r="GW369" s="61"/>
      <c r="GX369" s="61"/>
      <c r="GY369" s="61"/>
      <c r="GZ369" s="61"/>
      <c r="HA369" s="61"/>
      <c r="HB369" s="61"/>
      <c r="HC369" s="61"/>
      <c r="HD369" s="61"/>
      <c r="HE369" s="61"/>
      <c r="HF369" s="61"/>
      <c r="HG369" s="61"/>
      <c r="HH369" s="61"/>
      <c r="HI369" s="61"/>
      <c r="HJ369" s="61"/>
      <c r="HK369" s="61"/>
      <c r="HL369" s="61"/>
      <c r="HM369" s="61"/>
      <c r="HN369" s="61"/>
      <c r="HO369" s="61"/>
      <c r="HP369" s="61"/>
    </row>
    <row r="370" spans="1:224" ht="28.5" customHeight="1" x14ac:dyDescent="0.2">
      <c r="A370" s="44">
        <f t="shared" si="8"/>
        <v>364</v>
      </c>
      <c r="B370" s="11" t="s">
        <v>2076</v>
      </c>
      <c r="C370" s="11" t="s">
        <v>727</v>
      </c>
      <c r="D370" s="11"/>
      <c r="E370" s="11">
        <v>2021.01</v>
      </c>
      <c r="F370" s="12" t="s">
        <v>2054</v>
      </c>
      <c r="G370" s="13">
        <v>2279</v>
      </c>
      <c r="H370" s="13">
        <v>4311</v>
      </c>
      <c r="I370" s="14" t="s">
        <v>41</v>
      </c>
      <c r="J370" s="46" t="s">
        <v>50</v>
      </c>
      <c r="K370" s="8" t="s">
        <v>784</v>
      </c>
      <c r="L370" s="7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c r="AZ370" s="61"/>
      <c r="BA370" s="61"/>
      <c r="BB370" s="61"/>
      <c r="BC370" s="61"/>
      <c r="BD370" s="61"/>
      <c r="BE370" s="61"/>
      <c r="BF370" s="61"/>
      <c r="BG370" s="61"/>
      <c r="BH370" s="61"/>
      <c r="BI370" s="61"/>
      <c r="BJ370" s="61"/>
      <c r="BK370" s="61"/>
      <c r="BL370" s="61"/>
      <c r="BM370" s="61"/>
      <c r="BN370" s="61"/>
      <c r="BO370" s="61"/>
      <c r="BP370" s="61"/>
      <c r="BQ370" s="61"/>
      <c r="BR370" s="61"/>
      <c r="BS370" s="61"/>
      <c r="BT370" s="61"/>
      <c r="BU370" s="61"/>
      <c r="BV370" s="61"/>
      <c r="BW370" s="61"/>
      <c r="BX370" s="61"/>
      <c r="BY370" s="61"/>
      <c r="BZ370" s="61"/>
      <c r="CA370" s="61"/>
      <c r="CB370" s="61"/>
      <c r="CC370" s="61"/>
      <c r="CD370" s="61"/>
      <c r="CE370" s="61"/>
      <c r="CF370" s="61"/>
      <c r="CG370" s="61"/>
      <c r="CH370" s="61"/>
      <c r="CI370" s="61"/>
      <c r="CJ370" s="61"/>
      <c r="CK370" s="61"/>
      <c r="CL370" s="61"/>
      <c r="CM370" s="61"/>
      <c r="CN370" s="61"/>
      <c r="CO370" s="61"/>
      <c r="CP370" s="61"/>
      <c r="CQ370" s="61"/>
      <c r="CR370" s="61"/>
      <c r="CS370" s="61"/>
      <c r="CT370" s="61"/>
      <c r="CU370" s="61"/>
      <c r="CV370" s="61"/>
      <c r="CW370" s="61"/>
      <c r="CX370" s="61"/>
      <c r="CY370" s="61"/>
      <c r="CZ370" s="61"/>
      <c r="DA370" s="61"/>
      <c r="DB370" s="61"/>
      <c r="DC370" s="61"/>
      <c r="DD370" s="61"/>
      <c r="DE370" s="61"/>
      <c r="DF370" s="61"/>
      <c r="DG370" s="61"/>
      <c r="DH370" s="61"/>
      <c r="DI370" s="61"/>
      <c r="DJ370" s="61"/>
      <c r="DK370" s="61"/>
      <c r="DL370" s="61"/>
      <c r="DM370" s="61"/>
      <c r="DN370" s="61"/>
      <c r="DO370" s="61"/>
      <c r="DP370" s="61"/>
      <c r="DQ370" s="61"/>
      <c r="DR370" s="61"/>
      <c r="DS370" s="61"/>
      <c r="DT370" s="61"/>
      <c r="DU370" s="61"/>
      <c r="DV370" s="61"/>
      <c r="DW370" s="61"/>
      <c r="DX370" s="61"/>
      <c r="DY370" s="61"/>
      <c r="DZ370" s="61"/>
      <c r="EA370" s="61"/>
      <c r="EB370" s="61"/>
      <c r="EC370" s="61"/>
      <c r="ED370" s="61"/>
      <c r="EE370" s="61"/>
      <c r="EF370" s="61"/>
      <c r="EG370" s="61"/>
      <c r="EH370" s="61"/>
      <c r="EI370" s="61"/>
      <c r="EJ370" s="61"/>
      <c r="EK370" s="61"/>
      <c r="EL370" s="61"/>
      <c r="EM370" s="61"/>
      <c r="EN370" s="61"/>
      <c r="EO370" s="61"/>
      <c r="EP370" s="61"/>
      <c r="EQ370" s="61"/>
      <c r="ER370" s="61"/>
      <c r="ES370" s="61"/>
      <c r="ET370" s="61"/>
      <c r="EU370" s="61"/>
      <c r="EV370" s="61"/>
      <c r="EW370" s="61"/>
      <c r="EX370" s="61"/>
      <c r="EY370" s="61"/>
      <c r="EZ370" s="61"/>
      <c r="FA370" s="61"/>
      <c r="FB370" s="61"/>
      <c r="FC370" s="61"/>
      <c r="FD370" s="61"/>
      <c r="FE370" s="61"/>
      <c r="FF370" s="61"/>
      <c r="FG370" s="61"/>
      <c r="FH370" s="61"/>
      <c r="FI370" s="61"/>
      <c r="FJ370" s="61"/>
      <c r="FK370" s="61"/>
      <c r="FL370" s="61"/>
      <c r="FM370" s="61"/>
      <c r="FN370" s="61"/>
      <c r="FO370" s="61"/>
      <c r="FP370" s="61"/>
      <c r="FQ370" s="61"/>
      <c r="FR370" s="61"/>
      <c r="FS370" s="61"/>
      <c r="FT370" s="61"/>
      <c r="FU370" s="61"/>
      <c r="FV370" s="61"/>
      <c r="FW370" s="61"/>
      <c r="FX370" s="61"/>
      <c r="FY370" s="61"/>
      <c r="FZ370" s="61"/>
      <c r="GA370" s="61"/>
      <c r="GB370" s="61"/>
      <c r="GC370" s="61"/>
      <c r="GD370" s="61"/>
      <c r="GE370" s="61"/>
      <c r="GF370" s="61"/>
      <c r="GG370" s="61"/>
      <c r="GH370" s="61"/>
      <c r="GI370" s="61"/>
      <c r="GJ370" s="61"/>
      <c r="GK370" s="61"/>
      <c r="GL370" s="61"/>
      <c r="GM370" s="61"/>
      <c r="GN370" s="61"/>
      <c r="GO370" s="61"/>
      <c r="GP370" s="61"/>
      <c r="GQ370" s="61"/>
      <c r="GR370" s="61"/>
      <c r="GS370" s="61"/>
      <c r="GT370" s="61"/>
      <c r="GU370" s="61"/>
      <c r="GV370" s="61"/>
      <c r="GW370" s="61"/>
      <c r="GX370" s="61"/>
      <c r="GY370" s="61"/>
      <c r="GZ370" s="61"/>
      <c r="HA370" s="61"/>
      <c r="HB370" s="61"/>
      <c r="HC370" s="61"/>
      <c r="HD370" s="61"/>
      <c r="HE370" s="61"/>
      <c r="HF370" s="61"/>
      <c r="HG370" s="61"/>
      <c r="HH370" s="61"/>
      <c r="HI370" s="61"/>
      <c r="HJ370" s="61"/>
      <c r="HK370" s="61"/>
      <c r="HL370" s="61"/>
      <c r="HM370" s="61"/>
      <c r="HN370" s="61"/>
      <c r="HO370" s="61"/>
      <c r="HP370" s="61"/>
    </row>
    <row r="371" spans="1:224" ht="28.5" customHeight="1" x14ac:dyDescent="0.2">
      <c r="A371" s="44">
        <f t="shared" si="8"/>
        <v>365</v>
      </c>
      <c r="B371" s="11" t="s">
        <v>2077</v>
      </c>
      <c r="C371" s="11" t="s">
        <v>727</v>
      </c>
      <c r="D371" s="11"/>
      <c r="E371" s="11" t="s">
        <v>2069</v>
      </c>
      <c r="F371" s="12" t="s">
        <v>79</v>
      </c>
      <c r="G371" s="13">
        <v>831</v>
      </c>
      <c r="H371" s="13">
        <v>1566</v>
      </c>
      <c r="I371" s="14" t="s">
        <v>51</v>
      </c>
      <c r="J371" s="46" t="s">
        <v>50</v>
      </c>
      <c r="L371" s="7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61"/>
      <c r="AY371" s="61"/>
      <c r="AZ371" s="61"/>
      <c r="BA371" s="61"/>
      <c r="BB371" s="61"/>
      <c r="BC371" s="61"/>
      <c r="BD371" s="61"/>
      <c r="BE371" s="61"/>
      <c r="BF371" s="61"/>
      <c r="BG371" s="61"/>
      <c r="BH371" s="61"/>
      <c r="BI371" s="61"/>
      <c r="BJ371" s="61"/>
      <c r="BK371" s="61"/>
      <c r="BL371" s="61"/>
      <c r="BM371" s="61"/>
      <c r="BN371" s="61"/>
      <c r="BO371" s="61"/>
      <c r="BP371" s="61"/>
      <c r="BQ371" s="61"/>
      <c r="BR371" s="61"/>
      <c r="BS371" s="61"/>
      <c r="BT371" s="61"/>
      <c r="BU371" s="61"/>
      <c r="BV371" s="61"/>
      <c r="BW371" s="61"/>
      <c r="BX371" s="61"/>
      <c r="BY371" s="61"/>
      <c r="BZ371" s="61"/>
      <c r="CA371" s="61"/>
      <c r="CB371" s="61"/>
      <c r="CC371" s="61"/>
      <c r="CD371" s="61"/>
      <c r="CE371" s="61"/>
      <c r="CF371" s="61"/>
      <c r="CG371" s="61"/>
      <c r="CH371" s="61"/>
      <c r="CI371" s="61"/>
      <c r="CJ371" s="61"/>
      <c r="CK371" s="61"/>
      <c r="CL371" s="61"/>
      <c r="CM371" s="61"/>
      <c r="CN371" s="61"/>
      <c r="CO371" s="61"/>
      <c r="CP371" s="61"/>
      <c r="CQ371" s="61"/>
      <c r="CR371" s="61"/>
      <c r="CS371" s="61"/>
      <c r="CT371" s="61"/>
      <c r="CU371" s="61"/>
      <c r="CV371" s="61"/>
      <c r="CW371" s="61"/>
      <c r="CX371" s="61"/>
      <c r="CY371" s="61"/>
      <c r="CZ371" s="61"/>
      <c r="DA371" s="61"/>
      <c r="DB371" s="61"/>
      <c r="DC371" s="61"/>
      <c r="DD371" s="61"/>
      <c r="DE371" s="61"/>
      <c r="DF371" s="61"/>
      <c r="DG371" s="61"/>
      <c r="DH371" s="61"/>
      <c r="DI371" s="61"/>
      <c r="DJ371" s="61"/>
      <c r="DK371" s="61"/>
      <c r="DL371" s="61"/>
      <c r="DM371" s="61"/>
      <c r="DN371" s="61"/>
      <c r="DO371" s="61"/>
      <c r="DP371" s="61"/>
      <c r="DQ371" s="61"/>
      <c r="DR371" s="61"/>
      <c r="DS371" s="61"/>
      <c r="DT371" s="61"/>
      <c r="DU371" s="61"/>
      <c r="DV371" s="61"/>
      <c r="DW371" s="61"/>
      <c r="DX371" s="61"/>
      <c r="DY371" s="61"/>
      <c r="DZ371" s="61"/>
      <c r="EA371" s="61"/>
      <c r="EB371" s="61"/>
      <c r="EC371" s="61"/>
      <c r="ED371" s="61"/>
      <c r="EE371" s="61"/>
      <c r="EF371" s="61"/>
      <c r="EG371" s="61"/>
      <c r="EH371" s="61"/>
      <c r="EI371" s="61"/>
      <c r="EJ371" s="61"/>
      <c r="EK371" s="61"/>
      <c r="EL371" s="61"/>
      <c r="EM371" s="61"/>
      <c r="EN371" s="61"/>
      <c r="EO371" s="61"/>
      <c r="EP371" s="61"/>
      <c r="EQ371" s="61"/>
      <c r="ER371" s="61"/>
      <c r="ES371" s="61"/>
      <c r="ET371" s="61"/>
      <c r="EU371" s="61"/>
      <c r="EV371" s="61"/>
      <c r="EW371" s="61"/>
      <c r="EX371" s="61"/>
      <c r="EY371" s="61"/>
      <c r="EZ371" s="61"/>
      <c r="FA371" s="61"/>
      <c r="FB371" s="61"/>
      <c r="FC371" s="61"/>
      <c r="FD371" s="61"/>
      <c r="FE371" s="61"/>
      <c r="FF371" s="61"/>
      <c r="FG371" s="61"/>
      <c r="FH371" s="61"/>
      <c r="FI371" s="61"/>
      <c r="FJ371" s="61"/>
      <c r="FK371" s="61"/>
      <c r="FL371" s="61"/>
      <c r="FM371" s="61"/>
      <c r="FN371" s="61"/>
      <c r="FO371" s="61"/>
      <c r="FP371" s="61"/>
      <c r="FQ371" s="61"/>
      <c r="FR371" s="61"/>
      <c r="FS371" s="61"/>
      <c r="FT371" s="61"/>
      <c r="FU371" s="61"/>
      <c r="FV371" s="61"/>
      <c r="FW371" s="61"/>
      <c r="FX371" s="61"/>
      <c r="FY371" s="61"/>
      <c r="FZ371" s="61"/>
      <c r="GA371" s="61"/>
      <c r="GB371" s="61"/>
      <c r="GC371" s="61"/>
      <c r="GD371" s="61"/>
      <c r="GE371" s="61"/>
      <c r="GF371" s="61"/>
      <c r="GG371" s="61"/>
      <c r="GH371" s="61"/>
      <c r="GI371" s="61"/>
      <c r="GJ371" s="61"/>
      <c r="GK371" s="61"/>
      <c r="GL371" s="61"/>
      <c r="GM371" s="61"/>
      <c r="GN371" s="61"/>
      <c r="GO371" s="61"/>
      <c r="GP371" s="61"/>
      <c r="GQ371" s="61"/>
      <c r="GR371" s="61"/>
      <c r="GS371" s="61"/>
      <c r="GT371" s="61"/>
      <c r="GU371" s="61"/>
      <c r="GV371" s="61"/>
      <c r="GW371" s="61"/>
      <c r="GX371" s="61"/>
      <c r="GY371" s="61"/>
      <c r="GZ371" s="61"/>
      <c r="HA371" s="61"/>
      <c r="HB371" s="61"/>
      <c r="HC371" s="61"/>
      <c r="HD371" s="61"/>
      <c r="HE371" s="61"/>
      <c r="HF371" s="61"/>
      <c r="HG371" s="61"/>
      <c r="HH371" s="61"/>
      <c r="HI371" s="61"/>
      <c r="HJ371" s="61"/>
      <c r="HK371" s="61"/>
      <c r="HL371" s="61"/>
      <c r="HM371" s="61"/>
      <c r="HN371" s="61"/>
      <c r="HO371" s="61"/>
      <c r="HP371" s="61"/>
    </row>
    <row r="372" spans="1:224" ht="28.5" customHeight="1" x14ac:dyDescent="0.2">
      <c r="A372" s="44">
        <f t="shared" si="8"/>
        <v>366</v>
      </c>
      <c r="B372" s="11" t="s">
        <v>2678</v>
      </c>
      <c r="C372" s="11" t="s">
        <v>17</v>
      </c>
      <c r="D372" s="11"/>
      <c r="E372" s="11" t="s">
        <v>2092</v>
      </c>
      <c r="F372" s="12" t="s">
        <v>2093</v>
      </c>
      <c r="G372" s="13">
        <v>3046</v>
      </c>
      <c r="H372" s="13">
        <v>7188</v>
      </c>
      <c r="I372" s="14" t="s">
        <v>41</v>
      </c>
      <c r="J372" s="46" t="s">
        <v>50</v>
      </c>
      <c r="L372" s="7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61"/>
      <c r="AY372" s="61"/>
      <c r="AZ372" s="61"/>
      <c r="BA372" s="61"/>
      <c r="BB372" s="61"/>
      <c r="BC372" s="61"/>
      <c r="BD372" s="61"/>
      <c r="BE372" s="61"/>
      <c r="BF372" s="61"/>
      <c r="BG372" s="61"/>
      <c r="BH372" s="61"/>
      <c r="BI372" s="61"/>
      <c r="BJ372" s="61"/>
      <c r="BK372" s="61"/>
      <c r="BL372" s="61"/>
      <c r="BM372" s="61"/>
      <c r="BN372" s="61"/>
      <c r="BO372" s="61"/>
      <c r="BP372" s="61"/>
      <c r="BQ372" s="61"/>
      <c r="BR372" s="61"/>
      <c r="BS372" s="61"/>
      <c r="BT372" s="61"/>
      <c r="BU372" s="61"/>
      <c r="BV372" s="61"/>
      <c r="BW372" s="61"/>
      <c r="BX372" s="61"/>
      <c r="BY372" s="61"/>
      <c r="BZ372" s="61"/>
      <c r="CA372" s="61"/>
      <c r="CB372" s="61"/>
      <c r="CC372" s="61"/>
      <c r="CD372" s="61"/>
      <c r="CE372" s="61"/>
      <c r="CF372" s="61"/>
      <c r="CG372" s="61"/>
      <c r="CH372" s="61"/>
      <c r="CI372" s="61"/>
      <c r="CJ372" s="61"/>
      <c r="CK372" s="61"/>
      <c r="CL372" s="61"/>
      <c r="CM372" s="61"/>
      <c r="CN372" s="61"/>
      <c r="CO372" s="61"/>
      <c r="CP372" s="61"/>
      <c r="CQ372" s="61"/>
      <c r="CR372" s="61"/>
      <c r="CS372" s="61"/>
      <c r="CT372" s="61"/>
      <c r="CU372" s="61"/>
      <c r="CV372" s="61"/>
      <c r="CW372" s="61"/>
      <c r="CX372" s="61"/>
      <c r="CY372" s="61"/>
      <c r="CZ372" s="61"/>
      <c r="DA372" s="61"/>
      <c r="DB372" s="61"/>
      <c r="DC372" s="61"/>
      <c r="DD372" s="61"/>
      <c r="DE372" s="61"/>
      <c r="DF372" s="61"/>
      <c r="DG372" s="61"/>
      <c r="DH372" s="61"/>
      <c r="DI372" s="61"/>
      <c r="DJ372" s="61"/>
      <c r="DK372" s="61"/>
      <c r="DL372" s="61"/>
      <c r="DM372" s="61"/>
      <c r="DN372" s="61"/>
      <c r="DO372" s="61"/>
      <c r="DP372" s="61"/>
      <c r="DQ372" s="61"/>
      <c r="DR372" s="61"/>
      <c r="DS372" s="61"/>
      <c r="DT372" s="61"/>
      <c r="DU372" s="61"/>
      <c r="DV372" s="61"/>
      <c r="DW372" s="61"/>
      <c r="DX372" s="61"/>
      <c r="DY372" s="61"/>
      <c r="DZ372" s="61"/>
      <c r="EA372" s="61"/>
      <c r="EB372" s="61"/>
      <c r="EC372" s="61"/>
      <c r="ED372" s="61"/>
      <c r="EE372" s="61"/>
      <c r="EF372" s="61"/>
      <c r="EG372" s="61"/>
      <c r="EH372" s="61"/>
      <c r="EI372" s="61"/>
      <c r="EJ372" s="61"/>
      <c r="EK372" s="61"/>
      <c r="EL372" s="61"/>
      <c r="EM372" s="61"/>
      <c r="EN372" s="61"/>
      <c r="EO372" s="61"/>
      <c r="EP372" s="61"/>
      <c r="EQ372" s="61"/>
      <c r="ER372" s="61"/>
      <c r="ES372" s="61"/>
      <c r="ET372" s="61"/>
      <c r="EU372" s="61"/>
      <c r="EV372" s="61"/>
      <c r="EW372" s="61"/>
      <c r="EX372" s="61"/>
      <c r="EY372" s="61"/>
      <c r="EZ372" s="61"/>
      <c r="FA372" s="61"/>
      <c r="FB372" s="61"/>
      <c r="FC372" s="61"/>
      <c r="FD372" s="61"/>
      <c r="FE372" s="61"/>
      <c r="FF372" s="61"/>
      <c r="FG372" s="61"/>
      <c r="FH372" s="61"/>
      <c r="FI372" s="61"/>
      <c r="FJ372" s="61"/>
      <c r="FK372" s="61"/>
      <c r="FL372" s="61"/>
      <c r="FM372" s="61"/>
      <c r="FN372" s="61"/>
      <c r="FO372" s="61"/>
      <c r="FP372" s="61"/>
      <c r="FQ372" s="61"/>
      <c r="FR372" s="61"/>
      <c r="FS372" s="61"/>
      <c r="FT372" s="61"/>
      <c r="FU372" s="61"/>
      <c r="FV372" s="61"/>
      <c r="FW372" s="61"/>
      <c r="FX372" s="61"/>
      <c r="FY372" s="61"/>
      <c r="FZ372" s="61"/>
      <c r="GA372" s="61"/>
      <c r="GB372" s="61"/>
      <c r="GC372" s="61"/>
      <c r="GD372" s="61"/>
      <c r="GE372" s="61"/>
      <c r="GF372" s="61"/>
      <c r="GG372" s="61"/>
      <c r="GH372" s="61"/>
      <c r="GI372" s="61"/>
      <c r="GJ372" s="61"/>
      <c r="GK372" s="61"/>
      <c r="GL372" s="61"/>
      <c r="GM372" s="61"/>
      <c r="GN372" s="61"/>
      <c r="GO372" s="61"/>
      <c r="GP372" s="61"/>
      <c r="GQ372" s="61"/>
      <c r="GR372" s="61"/>
      <c r="GS372" s="61"/>
      <c r="GT372" s="61"/>
      <c r="GU372" s="61"/>
      <c r="GV372" s="61"/>
      <c r="GW372" s="61"/>
      <c r="GX372" s="61"/>
      <c r="GY372" s="61"/>
      <c r="GZ372" s="61"/>
      <c r="HA372" s="61"/>
      <c r="HB372" s="61"/>
      <c r="HC372" s="61"/>
      <c r="HD372" s="61"/>
      <c r="HE372" s="61"/>
      <c r="HF372" s="61"/>
      <c r="HG372" s="61"/>
      <c r="HH372" s="61"/>
      <c r="HI372" s="61"/>
      <c r="HJ372" s="61"/>
      <c r="HK372" s="61"/>
      <c r="HL372" s="61"/>
      <c r="HM372" s="61"/>
      <c r="HN372" s="61"/>
      <c r="HO372" s="61"/>
      <c r="HP372" s="61"/>
    </row>
    <row r="373" spans="1:224" ht="28.5" customHeight="1" x14ac:dyDescent="0.2">
      <c r="A373" s="44">
        <f t="shared" si="8"/>
        <v>367</v>
      </c>
      <c r="B373" s="11" t="s">
        <v>2683</v>
      </c>
      <c r="C373" s="11" t="s">
        <v>17</v>
      </c>
      <c r="D373" s="11"/>
      <c r="E373" s="11" t="s">
        <v>2092</v>
      </c>
      <c r="F373" s="12" t="s">
        <v>580</v>
      </c>
      <c r="G373" s="13">
        <v>1840</v>
      </c>
      <c r="H373" s="13">
        <v>4294</v>
      </c>
      <c r="I373" s="14" t="s">
        <v>603</v>
      </c>
      <c r="J373" s="46" t="s">
        <v>50</v>
      </c>
      <c r="K373" s="8" t="s">
        <v>784</v>
      </c>
      <c r="L373" s="7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61"/>
      <c r="AY373" s="61"/>
      <c r="AZ373" s="61"/>
      <c r="BA373" s="61"/>
      <c r="BB373" s="61"/>
      <c r="BC373" s="61"/>
      <c r="BD373" s="61"/>
      <c r="BE373" s="61"/>
      <c r="BF373" s="61"/>
      <c r="BG373" s="61"/>
      <c r="BH373" s="61"/>
      <c r="BI373" s="61"/>
      <c r="BJ373" s="61"/>
      <c r="BK373" s="61"/>
      <c r="BL373" s="61"/>
      <c r="BM373" s="61"/>
      <c r="BN373" s="61"/>
      <c r="BO373" s="61"/>
      <c r="BP373" s="61"/>
      <c r="BQ373" s="61"/>
      <c r="BR373" s="61"/>
      <c r="BS373" s="61"/>
      <c r="BT373" s="61"/>
      <c r="BU373" s="61"/>
      <c r="BV373" s="61"/>
      <c r="BW373" s="61"/>
      <c r="BX373" s="61"/>
      <c r="BY373" s="61"/>
      <c r="BZ373" s="61"/>
      <c r="CA373" s="61"/>
      <c r="CB373" s="61"/>
      <c r="CC373" s="61"/>
      <c r="CD373" s="61"/>
      <c r="CE373" s="61"/>
      <c r="CF373" s="61"/>
      <c r="CG373" s="61"/>
      <c r="CH373" s="61"/>
      <c r="CI373" s="61"/>
      <c r="CJ373" s="61"/>
      <c r="CK373" s="61"/>
      <c r="CL373" s="61"/>
      <c r="CM373" s="61"/>
      <c r="CN373" s="61"/>
      <c r="CO373" s="61"/>
      <c r="CP373" s="61"/>
      <c r="CQ373" s="61"/>
      <c r="CR373" s="61"/>
      <c r="CS373" s="61"/>
      <c r="CT373" s="61"/>
      <c r="CU373" s="61"/>
      <c r="CV373" s="61"/>
      <c r="CW373" s="61"/>
      <c r="CX373" s="61"/>
      <c r="CY373" s="61"/>
      <c r="CZ373" s="61"/>
      <c r="DA373" s="61"/>
      <c r="DB373" s="61"/>
      <c r="DC373" s="61"/>
      <c r="DD373" s="61"/>
      <c r="DE373" s="61"/>
      <c r="DF373" s="61"/>
      <c r="DG373" s="61"/>
      <c r="DH373" s="61"/>
      <c r="DI373" s="61"/>
      <c r="DJ373" s="61"/>
      <c r="DK373" s="61"/>
      <c r="DL373" s="61"/>
      <c r="DM373" s="61"/>
      <c r="DN373" s="61"/>
      <c r="DO373" s="61"/>
      <c r="DP373" s="61"/>
      <c r="DQ373" s="61"/>
      <c r="DR373" s="61"/>
      <c r="DS373" s="61"/>
      <c r="DT373" s="61"/>
      <c r="DU373" s="61"/>
      <c r="DV373" s="61"/>
      <c r="DW373" s="61"/>
      <c r="DX373" s="61"/>
      <c r="DY373" s="61"/>
      <c r="DZ373" s="61"/>
      <c r="EA373" s="61"/>
      <c r="EB373" s="61"/>
      <c r="EC373" s="61"/>
      <c r="ED373" s="61"/>
      <c r="EE373" s="61"/>
      <c r="EF373" s="61"/>
      <c r="EG373" s="61"/>
      <c r="EH373" s="61"/>
      <c r="EI373" s="61"/>
      <c r="EJ373" s="61"/>
      <c r="EK373" s="61"/>
      <c r="EL373" s="61"/>
      <c r="EM373" s="61"/>
      <c r="EN373" s="61"/>
      <c r="EO373" s="61"/>
      <c r="EP373" s="61"/>
      <c r="EQ373" s="61"/>
      <c r="ER373" s="61"/>
      <c r="ES373" s="61"/>
      <c r="ET373" s="61"/>
      <c r="EU373" s="61"/>
      <c r="EV373" s="61"/>
      <c r="EW373" s="61"/>
      <c r="EX373" s="61"/>
      <c r="EY373" s="61"/>
      <c r="EZ373" s="61"/>
      <c r="FA373" s="61"/>
      <c r="FB373" s="61"/>
      <c r="FC373" s="61"/>
      <c r="FD373" s="61"/>
      <c r="FE373" s="61"/>
      <c r="FF373" s="61"/>
      <c r="FG373" s="61"/>
      <c r="FH373" s="61"/>
      <c r="FI373" s="61"/>
      <c r="FJ373" s="61"/>
      <c r="FK373" s="61"/>
      <c r="FL373" s="61"/>
      <c r="FM373" s="61"/>
      <c r="FN373" s="61"/>
      <c r="FO373" s="61"/>
      <c r="FP373" s="61"/>
      <c r="FQ373" s="61"/>
      <c r="FR373" s="61"/>
      <c r="FS373" s="61"/>
      <c r="FT373" s="61"/>
      <c r="FU373" s="61"/>
      <c r="FV373" s="61"/>
      <c r="FW373" s="61"/>
      <c r="FX373" s="61"/>
      <c r="FY373" s="61"/>
      <c r="FZ373" s="61"/>
      <c r="GA373" s="61"/>
      <c r="GB373" s="61"/>
      <c r="GC373" s="61"/>
      <c r="GD373" s="61"/>
      <c r="GE373" s="61"/>
      <c r="GF373" s="61"/>
      <c r="GG373" s="61"/>
      <c r="GH373" s="61"/>
      <c r="GI373" s="61"/>
      <c r="GJ373" s="61"/>
      <c r="GK373" s="61"/>
      <c r="GL373" s="61"/>
      <c r="GM373" s="61"/>
      <c r="GN373" s="61"/>
      <c r="GO373" s="61"/>
      <c r="GP373" s="61"/>
      <c r="GQ373" s="61"/>
      <c r="GR373" s="61"/>
      <c r="GS373" s="61"/>
      <c r="GT373" s="61"/>
      <c r="GU373" s="61"/>
      <c r="GV373" s="61"/>
      <c r="GW373" s="61"/>
      <c r="GX373" s="61"/>
      <c r="GY373" s="61"/>
      <c r="GZ373" s="61"/>
      <c r="HA373" s="61"/>
      <c r="HB373" s="61"/>
      <c r="HC373" s="61"/>
      <c r="HD373" s="61"/>
      <c r="HE373" s="61"/>
      <c r="HF373" s="61"/>
      <c r="HG373" s="61"/>
      <c r="HH373" s="61"/>
      <c r="HI373" s="61"/>
      <c r="HJ373" s="61"/>
      <c r="HK373" s="61"/>
      <c r="HL373" s="61"/>
      <c r="HM373" s="61"/>
      <c r="HN373" s="61"/>
      <c r="HO373" s="61"/>
      <c r="HP373" s="61"/>
    </row>
    <row r="374" spans="1:224" ht="28.5" customHeight="1" x14ac:dyDescent="0.2">
      <c r="A374" s="44">
        <f t="shared" si="8"/>
        <v>368</v>
      </c>
      <c r="B374" s="11" t="s">
        <v>2684</v>
      </c>
      <c r="C374" s="11" t="s">
        <v>17</v>
      </c>
      <c r="D374" s="11"/>
      <c r="E374" s="11" t="s">
        <v>2092</v>
      </c>
      <c r="F374" s="12" t="s">
        <v>2094</v>
      </c>
      <c r="G374" s="13">
        <v>1012</v>
      </c>
      <c r="H374" s="13">
        <v>811</v>
      </c>
      <c r="I374" s="14" t="s">
        <v>41</v>
      </c>
      <c r="J374" s="46" t="s">
        <v>50</v>
      </c>
      <c r="K374" s="8" t="s">
        <v>784</v>
      </c>
      <c r="L374" s="7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61"/>
      <c r="AY374" s="61"/>
      <c r="AZ374" s="61"/>
      <c r="BA374" s="61"/>
      <c r="BB374" s="61"/>
      <c r="BC374" s="61"/>
      <c r="BD374" s="61"/>
      <c r="BE374" s="61"/>
      <c r="BF374" s="61"/>
      <c r="BG374" s="61"/>
      <c r="BH374" s="61"/>
      <c r="BI374" s="61"/>
      <c r="BJ374" s="61"/>
      <c r="BK374" s="61"/>
      <c r="BL374" s="61"/>
      <c r="BM374" s="61"/>
      <c r="BN374" s="61"/>
      <c r="BO374" s="61"/>
      <c r="BP374" s="61"/>
      <c r="BQ374" s="61"/>
      <c r="BR374" s="61"/>
      <c r="BS374" s="61"/>
      <c r="BT374" s="61"/>
      <c r="BU374" s="61"/>
      <c r="BV374" s="61"/>
      <c r="BW374" s="61"/>
      <c r="BX374" s="61"/>
      <c r="BY374" s="61"/>
      <c r="BZ374" s="61"/>
      <c r="CA374" s="61"/>
      <c r="CB374" s="61"/>
      <c r="CC374" s="61"/>
      <c r="CD374" s="61"/>
      <c r="CE374" s="61"/>
      <c r="CF374" s="61"/>
      <c r="CG374" s="61"/>
      <c r="CH374" s="61"/>
      <c r="CI374" s="61"/>
      <c r="CJ374" s="61"/>
      <c r="CK374" s="61"/>
      <c r="CL374" s="61"/>
      <c r="CM374" s="61"/>
      <c r="CN374" s="61"/>
      <c r="CO374" s="61"/>
      <c r="CP374" s="61"/>
      <c r="CQ374" s="61"/>
      <c r="CR374" s="61"/>
      <c r="CS374" s="61"/>
      <c r="CT374" s="61"/>
      <c r="CU374" s="61"/>
      <c r="CV374" s="61"/>
      <c r="CW374" s="61"/>
      <c r="CX374" s="61"/>
      <c r="CY374" s="61"/>
      <c r="CZ374" s="61"/>
      <c r="DA374" s="61"/>
      <c r="DB374" s="61"/>
      <c r="DC374" s="61"/>
      <c r="DD374" s="61"/>
      <c r="DE374" s="61"/>
      <c r="DF374" s="61"/>
      <c r="DG374" s="61"/>
      <c r="DH374" s="61"/>
      <c r="DI374" s="61"/>
      <c r="DJ374" s="61"/>
      <c r="DK374" s="61"/>
      <c r="DL374" s="61"/>
      <c r="DM374" s="61"/>
      <c r="DN374" s="61"/>
      <c r="DO374" s="61"/>
      <c r="DP374" s="61"/>
      <c r="DQ374" s="61"/>
      <c r="DR374" s="61"/>
      <c r="DS374" s="61"/>
      <c r="DT374" s="61"/>
      <c r="DU374" s="61"/>
      <c r="DV374" s="61"/>
      <c r="DW374" s="61"/>
      <c r="DX374" s="61"/>
      <c r="DY374" s="61"/>
      <c r="DZ374" s="61"/>
      <c r="EA374" s="61"/>
      <c r="EB374" s="61"/>
      <c r="EC374" s="61"/>
      <c r="ED374" s="61"/>
      <c r="EE374" s="61"/>
      <c r="EF374" s="61"/>
      <c r="EG374" s="61"/>
      <c r="EH374" s="61"/>
      <c r="EI374" s="61"/>
      <c r="EJ374" s="61"/>
      <c r="EK374" s="61"/>
      <c r="EL374" s="61"/>
      <c r="EM374" s="61"/>
      <c r="EN374" s="61"/>
      <c r="EO374" s="61"/>
      <c r="EP374" s="61"/>
      <c r="EQ374" s="61"/>
      <c r="ER374" s="61"/>
      <c r="ES374" s="61"/>
      <c r="ET374" s="61"/>
      <c r="EU374" s="61"/>
      <c r="EV374" s="61"/>
      <c r="EW374" s="61"/>
      <c r="EX374" s="61"/>
      <c r="EY374" s="61"/>
      <c r="EZ374" s="61"/>
      <c r="FA374" s="61"/>
      <c r="FB374" s="61"/>
      <c r="FC374" s="61"/>
      <c r="FD374" s="61"/>
      <c r="FE374" s="61"/>
      <c r="FF374" s="61"/>
      <c r="FG374" s="61"/>
      <c r="FH374" s="61"/>
      <c r="FI374" s="61"/>
      <c r="FJ374" s="61"/>
      <c r="FK374" s="61"/>
      <c r="FL374" s="61"/>
      <c r="FM374" s="61"/>
      <c r="FN374" s="61"/>
      <c r="FO374" s="61"/>
      <c r="FP374" s="61"/>
      <c r="FQ374" s="61"/>
      <c r="FR374" s="61"/>
      <c r="FS374" s="61"/>
      <c r="FT374" s="61"/>
      <c r="FU374" s="61"/>
      <c r="FV374" s="61"/>
      <c r="FW374" s="61"/>
      <c r="FX374" s="61"/>
      <c r="FY374" s="61"/>
      <c r="FZ374" s="61"/>
      <c r="GA374" s="61"/>
      <c r="GB374" s="61"/>
      <c r="GC374" s="61"/>
      <c r="GD374" s="61"/>
      <c r="GE374" s="61"/>
      <c r="GF374" s="61"/>
      <c r="GG374" s="61"/>
      <c r="GH374" s="61"/>
      <c r="GI374" s="61"/>
      <c r="GJ374" s="61"/>
      <c r="GK374" s="61"/>
      <c r="GL374" s="61"/>
      <c r="GM374" s="61"/>
      <c r="GN374" s="61"/>
      <c r="GO374" s="61"/>
      <c r="GP374" s="61"/>
      <c r="GQ374" s="61"/>
      <c r="GR374" s="61"/>
      <c r="GS374" s="61"/>
      <c r="GT374" s="61"/>
      <c r="GU374" s="61"/>
      <c r="GV374" s="61"/>
      <c r="GW374" s="61"/>
      <c r="GX374" s="61"/>
      <c r="GY374" s="61"/>
      <c r="GZ374" s="61"/>
      <c r="HA374" s="61"/>
      <c r="HB374" s="61"/>
      <c r="HC374" s="61"/>
      <c r="HD374" s="61"/>
      <c r="HE374" s="61"/>
      <c r="HF374" s="61"/>
      <c r="HG374" s="61"/>
      <c r="HH374" s="61"/>
      <c r="HI374" s="61"/>
      <c r="HJ374" s="61"/>
      <c r="HK374" s="61"/>
      <c r="HL374" s="61"/>
      <c r="HM374" s="61"/>
      <c r="HN374" s="61"/>
      <c r="HO374" s="61"/>
      <c r="HP374" s="61"/>
    </row>
    <row r="375" spans="1:224" ht="28.5" customHeight="1" x14ac:dyDescent="0.2">
      <c r="A375" s="44">
        <f t="shared" si="8"/>
        <v>369</v>
      </c>
      <c r="B375" s="11" t="s">
        <v>2685</v>
      </c>
      <c r="C375" s="11" t="s">
        <v>17</v>
      </c>
      <c r="D375" s="11"/>
      <c r="E375" s="11" t="s">
        <v>2092</v>
      </c>
      <c r="F375" s="12" t="s">
        <v>106</v>
      </c>
      <c r="G375" s="13">
        <v>651</v>
      </c>
      <c r="H375" s="13">
        <v>1458</v>
      </c>
      <c r="I375" s="14" t="s">
        <v>41</v>
      </c>
      <c r="J375" s="46" t="s">
        <v>50</v>
      </c>
      <c r="L375" s="71"/>
      <c r="EE375" s="61"/>
      <c r="EF375" s="61"/>
      <c r="EG375" s="61"/>
      <c r="EH375" s="61"/>
      <c r="EI375" s="61"/>
      <c r="EJ375" s="61"/>
      <c r="EK375" s="61"/>
      <c r="EL375" s="61"/>
      <c r="EM375" s="61"/>
      <c r="EN375" s="61"/>
      <c r="EO375" s="61"/>
      <c r="EP375" s="61"/>
      <c r="EQ375" s="61"/>
      <c r="ER375" s="61"/>
      <c r="ES375" s="61"/>
      <c r="ET375" s="61"/>
      <c r="EU375" s="61"/>
      <c r="EV375" s="61"/>
      <c r="EW375" s="61"/>
      <c r="EX375" s="61"/>
      <c r="EY375" s="61"/>
      <c r="EZ375" s="61"/>
      <c r="FA375" s="61"/>
      <c r="FB375" s="61"/>
      <c r="FC375" s="61"/>
      <c r="FD375" s="61"/>
      <c r="FE375" s="61"/>
      <c r="FF375" s="61"/>
      <c r="FG375" s="61"/>
      <c r="FH375" s="61"/>
      <c r="FI375" s="61"/>
      <c r="FJ375" s="61"/>
      <c r="FK375" s="61"/>
      <c r="FL375" s="61"/>
      <c r="FM375" s="61"/>
      <c r="FN375" s="61"/>
      <c r="FO375" s="61"/>
      <c r="FP375" s="61"/>
      <c r="FQ375" s="61"/>
      <c r="FR375" s="61"/>
      <c r="FS375" s="61"/>
      <c r="FT375" s="61"/>
      <c r="FU375" s="61"/>
      <c r="FV375" s="61"/>
      <c r="FW375" s="61"/>
      <c r="FX375" s="61"/>
      <c r="FY375" s="61"/>
      <c r="FZ375" s="61"/>
      <c r="GA375" s="61"/>
      <c r="GB375" s="61"/>
      <c r="GC375" s="61"/>
      <c r="GD375" s="61"/>
      <c r="GE375" s="61"/>
      <c r="GF375" s="61"/>
      <c r="GG375" s="61"/>
      <c r="GH375" s="61"/>
      <c r="GI375" s="61"/>
      <c r="GJ375" s="61"/>
      <c r="GK375" s="61"/>
      <c r="GL375" s="61"/>
      <c r="GM375" s="61"/>
      <c r="GN375" s="61"/>
      <c r="GO375" s="61"/>
      <c r="GP375" s="61"/>
      <c r="GQ375" s="61"/>
      <c r="GR375" s="61"/>
      <c r="GS375" s="61"/>
      <c r="GT375" s="61"/>
      <c r="GU375" s="61"/>
      <c r="GV375" s="61"/>
      <c r="GW375" s="61"/>
      <c r="GX375" s="61"/>
      <c r="GY375" s="61"/>
      <c r="GZ375" s="61"/>
      <c r="HA375" s="61"/>
      <c r="HB375" s="61"/>
      <c r="HC375" s="61"/>
      <c r="HD375" s="61"/>
      <c r="HE375" s="61"/>
      <c r="HF375" s="61"/>
      <c r="HG375" s="61"/>
      <c r="HH375" s="61"/>
      <c r="HI375" s="61"/>
      <c r="HJ375" s="61"/>
      <c r="HK375" s="61"/>
      <c r="HL375" s="61"/>
      <c r="HM375" s="61"/>
      <c r="HN375" s="61"/>
      <c r="HO375" s="61"/>
      <c r="HP375" s="61"/>
    </row>
    <row r="376" spans="1:224" ht="28.5" customHeight="1" x14ac:dyDescent="0.2">
      <c r="A376" s="44">
        <f t="shared" si="8"/>
        <v>370</v>
      </c>
      <c r="B376" s="11" t="s">
        <v>2690</v>
      </c>
      <c r="C376" s="11" t="s">
        <v>17</v>
      </c>
      <c r="D376" s="11"/>
      <c r="E376" s="11" t="s">
        <v>2689</v>
      </c>
      <c r="F376" s="12" t="s">
        <v>485</v>
      </c>
      <c r="G376" s="13">
        <v>638</v>
      </c>
      <c r="H376" s="13">
        <v>1337</v>
      </c>
      <c r="I376" s="14" t="s">
        <v>41</v>
      </c>
      <c r="J376" s="46" t="s">
        <v>50</v>
      </c>
      <c r="L376" s="71"/>
      <c r="EE376" s="61"/>
      <c r="EF376" s="61"/>
      <c r="EG376" s="61"/>
      <c r="EH376" s="61"/>
      <c r="EI376" s="61"/>
      <c r="EJ376" s="61"/>
      <c r="EK376" s="61"/>
      <c r="EL376" s="61"/>
      <c r="EM376" s="61"/>
      <c r="EN376" s="61"/>
      <c r="EO376" s="61"/>
      <c r="EP376" s="61"/>
      <c r="EQ376" s="61"/>
      <c r="ER376" s="61"/>
      <c r="ES376" s="61"/>
      <c r="ET376" s="61"/>
      <c r="EU376" s="61"/>
      <c r="EV376" s="61"/>
      <c r="EW376" s="61"/>
      <c r="EX376" s="61"/>
      <c r="EY376" s="61"/>
      <c r="EZ376" s="61"/>
      <c r="FA376" s="61"/>
      <c r="FB376" s="61"/>
      <c r="FC376" s="61"/>
      <c r="FD376" s="61"/>
      <c r="FE376" s="61"/>
      <c r="FF376" s="61"/>
      <c r="FG376" s="61"/>
      <c r="FH376" s="61"/>
      <c r="FI376" s="61"/>
      <c r="FJ376" s="61"/>
      <c r="FK376" s="61"/>
      <c r="FL376" s="61"/>
      <c r="FM376" s="61"/>
      <c r="FN376" s="61"/>
      <c r="FO376" s="61"/>
      <c r="FP376" s="61"/>
      <c r="FQ376" s="61"/>
      <c r="FR376" s="61"/>
      <c r="FS376" s="61"/>
      <c r="FT376" s="61"/>
      <c r="FU376" s="61"/>
      <c r="FV376" s="61"/>
      <c r="FW376" s="61"/>
      <c r="FX376" s="61"/>
      <c r="FY376" s="61"/>
      <c r="FZ376" s="61"/>
      <c r="GA376" s="61"/>
      <c r="GB376" s="61"/>
      <c r="GC376" s="61"/>
      <c r="GD376" s="61"/>
      <c r="GE376" s="61"/>
      <c r="GF376" s="61"/>
      <c r="GG376" s="61"/>
      <c r="GH376" s="61"/>
      <c r="GI376" s="61"/>
      <c r="GJ376" s="61"/>
      <c r="GK376" s="61"/>
      <c r="GL376" s="61"/>
      <c r="GM376" s="61"/>
      <c r="GN376" s="61"/>
      <c r="GO376" s="61"/>
      <c r="GP376" s="61"/>
      <c r="GQ376" s="61"/>
      <c r="GR376" s="61"/>
      <c r="GS376" s="61"/>
      <c r="GT376" s="61"/>
      <c r="GU376" s="61"/>
      <c r="GV376" s="61"/>
      <c r="GW376" s="61"/>
      <c r="GX376" s="61"/>
      <c r="GY376" s="61"/>
      <c r="GZ376" s="61"/>
      <c r="HA376" s="61"/>
      <c r="HB376" s="61"/>
      <c r="HC376" s="61"/>
      <c r="HD376" s="61"/>
      <c r="HE376" s="61"/>
      <c r="HF376" s="61"/>
      <c r="HG376" s="61"/>
      <c r="HH376" s="61"/>
      <c r="HI376" s="61"/>
      <c r="HJ376" s="61"/>
      <c r="HK376" s="61"/>
      <c r="HL376" s="61"/>
      <c r="HM376" s="61"/>
      <c r="HN376" s="61"/>
      <c r="HO376" s="61"/>
      <c r="HP376" s="61"/>
    </row>
    <row r="377" spans="1:224" ht="28.5" customHeight="1" x14ac:dyDescent="0.2">
      <c r="A377" s="44">
        <f t="shared" si="8"/>
        <v>371</v>
      </c>
      <c r="B377" s="11" t="s">
        <v>2696</v>
      </c>
      <c r="C377" s="11" t="s">
        <v>17</v>
      </c>
      <c r="D377" s="11"/>
      <c r="E377" s="11" t="s">
        <v>2689</v>
      </c>
      <c r="F377" s="12" t="s">
        <v>2697</v>
      </c>
      <c r="G377" s="13">
        <v>2503</v>
      </c>
      <c r="H377" s="13">
        <v>3945</v>
      </c>
      <c r="I377" s="14" t="s">
        <v>41</v>
      </c>
      <c r="J377" s="46" t="s">
        <v>50</v>
      </c>
      <c r="K377" s="8" t="s">
        <v>784</v>
      </c>
      <c r="L377" s="60"/>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61"/>
      <c r="AY377" s="61"/>
      <c r="AZ377" s="61"/>
      <c r="BA377" s="61"/>
      <c r="BB377" s="61"/>
      <c r="BC377" s="61"/>
      <c r="BD377" s="61"/>
      <c r="BE377" s="61"/>
      <c r="BF377" s="61"/>
      <c r="BG377" s="61"/>
      <c r="BH377" s="61"/>
      <c r="BI377" s="61"/>
      <c r="BJ377" s="61"/>
      <c r="BK377" s="61"/>
      <c r="BL377" s="61"/>
      <c r="BM377" s="61"/>
      <c r="BN377" s="61"/>
      <c r="BO377" s="61"/>
      <c r="BP377" s="61"/>
      <c r="BQ377" s="61"/>
      <c r="BR377" s="61"/>
      <c r="BS377" s="61"/>
      <c r="BT377" s="61"/>
      <c r="BU377" s="61"/>
      <c r="BV377" s="61"/>
      <c r="BW377" s="61"/>
      <c r="BX377" s="61"/>
      <c r="BY377" s="61"/>
      <c r="BZ377" s="61"/>
      <c r="CA377" s="61"/>
      <c r="CB377" s="61"/>
      <c r="CC377" s="61"/>
      <c r="CD377" s="61"/>
      <c r="CE377" s="61"/>
      <c r="CF377" s="61"/>
      <c r="CG377" s="61"/>
      <c r="CH377" s="61"/>
      <c r="CI377" s="61"/>
      <c r="CJ377" s="61"/>
      <c r="CK377" s="61"/>
      <c r="CL377" s="61"/>
      <c r="CM377" s="61"/>
      <c r="CN377" s="61"/>
      <c r="CO377" s="61"/>
      <c r="CP377" s="61"/>
      <c r="CQ377" s="61"/>
      <c r="CR377" s="61"/>
      <c r="CS377" s="61"/>
      <c r="CT377" s="61"/>
      <c r="CU377" s="61"/>
      <c r="CV377" s="61"/>
      <c r="CW377" s="61"/>
      <c r="CX377" s="61"/>
      <c r="CY377" s="61"/>
      <c r="CZ377" s="61"/>
      <c r="DA377" s="61"/>
      <c r="DB377" s="61"/>
      <c r="DC377" s="61"/>
      <c r="DD377" s="61"/>
      <c r="DE377" s="61"/>
      <c r="DF377" s="61"/>
      <c r="DG377" s="61"/>
      <c r="DH377" s="61"/>
      <c r="DI377" s="61"/>
      <c r="DJ377" s="61"/>
      <c r="DK377" s="61"/>
      <c r="DL377" s="61"/>
      <c r="DM377" s="61"/>
      <c r="DN377" s="61"/>
      <c r="DO377" s="61"/>
      <c r="DP377" s="61"/>
      <c r="DQ377" s="61"/>
      <c r="DR377" s="61"/>
      <c r="DS377" s="61"/>
      <c r="DT377" s="61"/>
      <c r="DU377" s="61"/>
      <c r="DV377" s="61"/>
      <c r="DW377" s="61"/>
      <c r="DX377" s="61"/>
      <c r="DY377" s="61"/>
      <c r="DZ377" s="61"/>
      <c r="EA377" s="61"/>
      <c r="EB377" s="61"/>
      <c r="EC377" s="61"/>
      <c r="ED377" s="61"/>
      <c r="EE377" s="61"/>
      <c r="EF377" s="61"/>
      <c r="EG377" s="61"/>
      <c r="EH377" s="61"/>
      <c r="EI377" s="61"/>
      <c r="EJ377" s="61"/>
      <c r="EK377" s="61"/>
      <c r="EL377" s="61"/>
      <c r="EM377" s="61"/>
      <c r="EN377" s="61"/>
      <c r="EO377" s="61"/>
      <c r="EP377" s="61"/>
      <c r="EQ377" s="61"/>
      <c r="ER377" s="61"/>
      <c r="ES377" s="61"/>
      <c r="ET377" s="61"/>
      <c r="EU377" s="61"/>
      <c r="EV377" s="61"/>
      <c r="EW377" s="61"/>
      <c r="EX377" s="61"/>
      <c r="EY377" s="61"/>
      <c r="EZ377" s="61"/>
      <c r="FA377" s="61"/>
      <c r="FB377" s="61"/>
      <c r="FC377" s="61"/>
      <c r="FD377" s="61"/>
      <c r="FE377" s="61"/>
      <c r="FF377" s="61"/>
      <c r="FG377" s="61"/>
      <c r="FH377" s="61"/>
      <c r="FI377" s="61"/>
      <c r="FJ377" s="61"/>
      <c r="FK377" s="61"/>
      <c r="FL377" s="61"/>
      <c r="FM377" s="61"/>
      <c r="FN377" s="61"/>
      <c r="FO377" s="61"/>
      <c r="FP377" s="61"/>
      <c r="FQ377" s="61"/>
      <c r="FR377" s="61"/>
      <c r="FS377" s="61"/>
      <c r="FT377" s="61"/>
      <c r="FU377" s="61"/>
      <c r="FV377" s="61"/>
      <c r="FW377" s="61"/>
      <c r="FX377" s="61"/>
      <c r="FY377" s="61"/>
      <c r="FZ377" s="61"/>
      <c r="GA377" s="61"/>
      <c r="GB377" s="61"/>
      <c r="GC377" s="61"/>
      <c r="GD377" s="61"/>
      <c r="GE377" s="61"/>
      <c r="GF377" s="61"/>
      <c r="GG377" s="61"/>
      <c r="GH377" s="61"/>
      <c r="GI377" s="61"/>
      <c r="GJ377" s="61"/>
      <c r="GK377" s="61"/>
      <c r="GL377" s="61"/>
      <c r="GM377" s="61"/>
      <c r="GN377" s="61"/>
      <c r="GO377" s="61"/>
      <c r="GP377" s="61"/>
      <c r="GQ377" s="61"/>
      <c r="GR377" s="61"/>
      <c r="GS377" s="61"/>
      <c r="GT377" s="61"/>
      <c r="GU377" s="61"/>
      <c r="GV377" s="61"/>
      <c r="GW377" s="61"/>
      <c r="GX377" s="61"/>
      <c r="GY377" s="61"/>
      <c r="GZ377" s="61"/>
      <c r="HA377" s="61"/>
      <c r="HB377" s="61"/>
      <c r="HC377" s="61"/>
      <c r="HD377" s="61"/>
      <c r="HE377" s="61"/>
      <c r="HF377" s="61"/>
      <c r="HG377" s="61"/>
      <c r="HH377" s="61"/>
      <c r="HI377" s="61"/>
      <c r="HJ377" s="61"/>
      <c r="HK377" s="61"/>
      <c r="HL377" s="61"/>
      <c r="HM377" s="61"/>
      <c r="HN377" s="61"/>
      <c r="HO377" s="61"/>
      <c r="HP377" s="61"/>
    </row>
    <row r="378" spans="1:224" ht="28.5" customHeight="1" x14ac:dyDescent="0.2">
      <c r="A378" s="44">
        <f t="shared" si="8"/>
        <v>372</v>
      </c>
      <c r="B378" s="11" t="s">
        <v>2698</v>
      </c>
      <c r="C378" s="11" t="s">
        <v>17</v>
      </c>
      <c r="D378" s="11"/>
      <c r="E378" s="11" t="s">
        <v>2689</v>
      </c>
      <c r="F378" s="12" t="s">
        <v>91</v>
      </c>
      <c r="G378" s="13">
        <v>2297</v>
      </c>
      <c r="H378" s="13">
        <v>4888</v>
      </c>
      <c r="I378" s="14" t="s">
        <v>711</v>
      </c>
      <c r="J378" s="46" t="s">
        <v>50</v>
      </c>
      <c r="K378" s="8" t="s">
        <v>785</v>
      </c>
      <c r="L378" s="7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61"/>
      <c r="AY378" s="61"/>
      <c r="AZ378" s="61"/>
      <c r="BA378" s="61"/>
      <c r="BB378" s="61"/>
      <c r="BC378" s="61"/>
      <c r="BD378" s="61"/>
      <c r="BE378" s="61"/>
      <c r="BF378" s="61"/>
      <c r="BG378" s="61"/>
      <c r="BH378" s="61"/>
      <c r="BI378" s="61"/>
      <c r="BJ378" s="61"/>
      <c r="BK378" s="61"/>
      <c r="BL378" s="61"/>
      <c r="BM378" s="61"/>
      <c r="BN378" s="61"/>
      <c r="BO378" s="61"/>
      <c r="BP378" s="61"/>
      <c r="BQ378" s="61"/>
      <c r="BR378" s="61"/>
      <c r="BS378" s="61"/>
      <c r="BT378" s="61"/>
      <c r="BU378" s="61"/>
      <c r="BV378" s="61"/>
      <c r="BW378" s="61"/>
      <c r="BX378" s="61"/>
      <c r="BY378" s="61"/>
      <c r="BZ378" s="61"/>
      <c r="CA378" s="61"/>
      <c r="CB378" s="61"/>
      <c r="CC378" s="61"/>
      <c r="CD378" s="61"/>
      <c r="CE378" s="61"/>
      <c r="CF378" s="61"/>
      <c r="CG378" s="61"/>
      <c r="CH378" s="61"/>
      <c r="CI378" s="61"/>
      <c r="CJ378" s="61"/>
      <c r="CK378" s="61"/>
      <c r="CL378" s="61"/>
      <c r="CM378" s="61"/>
      <c r="CN378" s="61"/>
      <c r="CO378" s="61"/>
      <c r="CP378" s="61"/>
      <c r="CQ378" s="61"/>
      <c r="CR378" s="61"/>
      <c r="CS378" s="61"/>
      <c r="CT378" s="61"/>
      <c r="CU378" s="61"/>
      <c r="CV378" s="61"/>
      <c r="CW378" s="61"/>
      <c r="CX378" s="61"/>
      <c r="CY378" s="61"/>
      <c r="CZ378" s="61"/>
      <c r="DA378" s="61"/>
      <c r="DB378" s="61"/>
      <c r="DC378" s="61"/>
      <c r="DD378" s="61"/>
      <c r="DE378" s="61"/>
      <c r="DF378" s="61"/>
      <c r="DG378" s="61"/>
      <c r="DH378" s="61"/>
      <c r="DI378" s="61"/>
      <c r="DJ378" s="61"/>
      <c r="DK378" s="61"/>
      <c r="DL378" s="61"/>
      <c r="DM378" s="61"/>
      <c r="DN378" s="61"/>
      <c r="DO378" s="61"/>
      <c r="DP378" s="61"/>
      <c r="DQ378" s="61"/>
      <c r="DR378" s="61"/>
      <c r="DS378" s="61"/>
      <c r="DT378" s="61"/>
      <c r="DU378" s="61"/>
      <c r="DV378" s="61"/>
      <c r="DW378" s="61"/>
      <c r="DX378" s="61"/>
      <c r="DY378" s="61"/>
      <c r="DZ378" s="61"/>
      <c r="EA378" s="61"/>
      <c r="EB378" s="61"/>
      <c r="EC378" s="61"/>
      <c r="ED378" s="61"/>
      <c r="EE378" s="61"/>
      <c r="EF378" s="61"/>
      <c r="EG378" s="61"/>
      <c r="EH378" s="61"/>
      <c r="EI378" s="61"/>
      <c r="EJ378" s="61"/>
      <c r="EK378" s="61"/>
      <c r="EL378" s="61"/>
      <c r="EM378" s="61"/>
      <c r="EN378" s="61"/>
      <c r="EO378" s="61"/>
      <c r="EP378" s="61"/>
      <c r="EQ378" s="61"/>
      <c r="ER378" s="61"/>
      <c r="ES378" s="61"/>
      <c r="ET378" s="61"/>
      <c r="EU378" s="61"/>
      <c r="EV378" s="61"/>
      <c r="EW378" s="61"/>
      <c r="EX378" s="61"/>
      <c r="EY378" s="61"/>
      <c r="EZ378" s="61"/>
      <c r="FA378" s="61"/>
      <c r="FB378" s="61"/>
      <c r="FC378" s="61"/>
      <c r="FD378" s="61"/>
      <c r="FE378" s="61"/>
      <c r="FF378" s="61"/>
      <c r="FG378" s="61"/>
      <c r="FH378" s="61"/>
      <c r="FI378" s="61"/>
      <c r="FJ378" s="61"/>
      <c r="FK378" s="61"/>
      <c r="FL378" s="61"/>
      <c r="FM378" s="61"/>
      <c r="FN378" s="61"/>
      <c r="FO378" s="61"/>
      <c r="FP378" s="61"/>
      <c r="FQ378" s="61"/>
      <c r="FR378" s="61"/>
      <c r="FS378" s="61"/>
      <c r="FT378" s="61"/>
      <c r="FU378" s="61"/>
      <c r="FV378" s="61"/>
      <c r="FW378" s="61"/>
      <c r="FX378" s="61"/>
      <c r="FY378" s="61"/>
      <c r="FZ378" s="61"/>
      <c r="GA378" s="61"/>
      <c r="GB378" s="61"/>
      <c r="GC378" s="61"/>
      <c r="GD378" s="61"/>
      <c r="GE378" s="61"/>
      <c r="GF378" s="61"/>
      <c r="GG378" s="61"/>
      <c r="GH378" s="61"/>
      <c r="GI378" s="61"/>
      <c r="GJ378" s="61"/>
      <c r="GK378" s="61"/>
      <c r="GL378" s="61"/>
      <c r="GM378" s="61"/>
      <c r="GN378" s="61"/>
      <c r="GO378" s="61"/>
      <c r="GP378" s="61"/>
      <c r="GQ378" s="61"/>
      <c r="GR378" s="61"/>
      <c r="GS378" s="61"/>
      <c r="GT378" s="61"/>
      <c r="GU378" s="61"/>
      <c r="GV378" s="61"/>
      <c r="GW378" s="61"/>
      <c r="GX378" s="61"/>
      <c r="GY378" s="61"/>
      <c r="GZ378" s="61"/>
      <c r="HA378" s="61"/>
      <c r="HB378" s="61"/>
      <c r="HC378" s="61"/>
      <c r="HD378" s="61"/>
      <c r="HE378" s="61"/>
      <c r="HF378" s="61"/>
      <c r="HG378" s="61"/>
      <c r="HH378" s="61"/>
      <c r="HI378" s="61"/>
      <c r="HJ378" s="61"/>
      <c r="HK378" s="61"/>
      <c r="HL378" s="61"/>
      <c r="HM378" s="61"/>
      <c r="HN378" s="61"/>
      <c r="HO378" s="61"/>
      <c r="HP378" s="61"/>
    </row>
    <row r="379" spans="1:224" x14ac:dyDescent="0.2">
      <c r="A379" s="44">
        <f t="shared" si="8"/>
        <v>373</v>
      </c>
      <c r="B379" s="40" t="s">
        <v>2720</v>
      </c>
      <c r="C379" s="40" t="s">
        <v>17</v>
      </c>
      <c r="D379" s="40"/>
      <c r="E379" s="40" t="s">
        <v>2721</v>
      </c>
      <c r="F379" s="97" t="s">
        <v>2722</v>
      </c>
      <c r="G379" s="123">
        <v>8260</v>
      </c>
      <c r="H379" s="123">
        <v>16054</v>
      </c>
      <c r="I379" s="124" t="s">
        <v>2</v>
      </c>
      <c r="J379" s="125" t="s">
        <v>50</v>
      </c>
      <c r="K379" s="54" t="s">
        <v>784</v>
      </c>
    </row>
    <row r="380" spans="1:224" x14ac:dyDescent="0.2">
      <c r="A380" s="44">
        <f t="shared" si="8"/>
        <v>374</v>
      </c>
      <c r="B380" s="11" t="s">
        <v>2723</v>
      </c>
      <c r="C380" s="11" t="s">
        <v>17</v>
      </c>
      <c r="D380" s="11"/>
      <c r="E380" s="11" t="s">
        <v>2721</v>
      </c>
      <c r="F380" s="12" t="s">
        <v>356</v>
      </c>
      <c r="G380" s="13">
        <v>4247</v>
      </c>
      <c r="H380" s="13">
        <v>9558</v>
      </c>
      <c r="I380" s="14" t="s">
        <v>711</v>
      </c>
      <c r="J380" s="46" t="s">
        <v>50</v>
      </c>
      <c r="K380" s="8" t="s">
        <v>785</v>
      </c>
    </row>
    <row r="381" spans="1:224" x14ac:dyDescent="0.2">
      <c r="A381" s="44">
        <f t="shared" si="8"/>
        <v>375</v>
      </c>
      <c r="B381" s="11" t="s">
        <v>2724</v>
      </c>
      <c r="C381" s="11" t="s">
        <v>17</v>
      </c>
      <c r="D381" s="11"/>
      <c r="E381" s="11" t="s">
        <v>2721</v>
      </c>
      <c r="F381" s="12" t="s">
        <v>2725</v>
      </c>
      <c r="G381" s="13">
        <v>1257</v>
      </c>
      <c r="H381" s="13">
        <v>2749</v>
      </c>
      <c r="I381" s="14" t="s">
        <v>41</v>
      </c>
      <c r="J381" s="46" t="s">
        <v>50</v>
      </c>
      <c r="K381" s="8" t="s">
        <v>783</v>
      </c>
    </row>
    <row r="382" spans="1:224" x14ac:dyDescent="0.2">
      <c r="A382" s="44">
        <f t="shared" si="8"/>
        <v>376</v>
      </c>
      <c r="B382" s="11" t="s">
        <v>2742</v>
      </c>
      <c r="C382" s="11" t="s">
        <v>17</v>
      </c>
      <c r="D382" s="11"/>
      <c r="E382" s="11" t="s">
        <v>2735</v>
      </c>
      <c r="F382" s="12" t="s">
        <v>97</v>
      </c>
      <c r="G382" s="13">
        <v>3250</v>
      </c>
      <c r="H382" s="13">
        <v>5028</v>
      </c>
      <c r="I382" s="14" t="s">
        <v>41</v>
      </c>
      <c r="J382" s="46" t="s">
        <v>50</v>
      </c>
      <c r="K382" s="8" t="s">
        <v>784</v>
      </c>
    </row>
    <row r="383" spans="1:224" x14ac:dyDescent="0.2">
      <c r="A383" s="44">
        <f t="shared" si="8"/>
        <v>377</v>
      </c>
      <c r="B383" s="11" t="s">
        <v>2743</v>
      </c>
      <c r="C383" s="11" t="s">
        <v>17</v>
      </c>
      <c r="D383" s="11"/>
      <c r="E383" s="11" t="s">
        <v>2735</v>
      </c>
      <c r="F383" s="12" t="s">
        <v>2697</v>
      </c>
      <c r="G383" s="13">
        <v>1903</v>
      </c>
      <c r="H383" s="13">
        <v>3966</v>
      </c>
      <c r="I383" s="14" t="s">
        <v>41</v>
      </c>
      <c r="J383" s="46" t="s">
        <v>50</v>
      </c>
      <c r="K383" s="8" t="s">
        <v>784</v>
      </c>
    </row>
    <row r="384" spans="1:224" s="60" customFormat="1" x14ac:dyDescent="0.2">
      <c r="A384" s="140" t="s">
        <v>2702</v>
      </c>
      <c r="B384" s="141"/>
      <c r="C384" s="141"/>
      <c r="D384" s="141"/>
      <c r="E384" s="141"/>
      <c r="F384" s="141"/>
      <c r="G384" s="141"/>
      <c r="H384" s="141"/>
      <c r="I384" s="141"/>
      <c r="J384" s="141"/>
      <c r="K384" s="142"/>
    </row>
    <row r="385" spans="1:224" ht="28.5" customHeight="1" x14ac:dyDescent="0.2">
      <c r="A385" s="44">
        <f>ROW()-7</f>
        <v>378</v>
      </c>
      <c r="B385" s="11" t="s">
        <v>1206</v>
      </c>
      <c r="C385" s="11" t="s">
        <v>1241</v>
      </c>
      <c r="D385" s="15"/>
      <c r="E385" s="56">
        <v>2008.04</v>
      </c>
      <c r="F385" s="16" t="s">
        <v>129</v>
      </c>
      <c r="G385" s="17">
        <v>537</v>
      </c>
      <c r="H385" s="17">
        <v>1280</v>
      </c>
      <c r="I385" s="18" t="s">
        <v>4</v>
      </c>
      <c r="J385" s="52" t="s">
        <v>50</v>
      </c>
      <c r="K385" s="10"/>
      <c r="L385" s="62"/>
      <c r="EE385" s="61"/>
      <c r="EF385" s="61"/>
      <c r="EG385" s="61"/>
      <c r="EH385" s="61"/>
      <c r="EI385" s="61"/>
      <c r="EJ385" s="61"/>
      <c r="EK385" s="61"/>
      <c r="EL385" s="61"/>
      <c r="EM385" s="61"/>
      <c r="EN385" s="61"/>
      <c r="EO385" s="61"/>
      <c r="EP385" s="61"/>
      <c r="EQ385" s="61"/>
      <c r="ER385" s="61"/>
      <c r="ES385" s="61"/>
      <c r="ET385" s="61"/>
      <c r="EU385" s="61"/>
      <c r="EV385" s="61"/>
      <c r="EW385" s="61"/>
      <c r="EX385" s="61"/>
      <c r="EY385" s="61"/>
      <c r="EZ385" s="61"/>
      <c r="FA385" s="61"/>
      <c r="FB385" s="61"/>
      <c r="FC385" s="61"/>
      <c r="FD385" s="61"/>
      <c r="FE385" s="61"/>
      <c r="FF385" s="61"/>
      <c r="FG385" s="61"/>
      <c r="FH385" s="61"/>
      <c r="FI385" s="61"/>
      <c r="FJ385" s="61"/>
      <c r="FK385" s="61"/>
      <c r="FL385" s="61"/>
      <c r="FM385" s="61"/>
      <c r="FN385" s="61"/>
      <c r="FO385" s="61"/>
      <c r="FP385" s="61"/>
      <c r="FQ385" s="61"/>
      <c r="FR385" s="61"/>
      <c r="FS385" s="61"/>
      <c r="FT385" s="61"/>
      <c r="FU385" s="61"/>
      <c r="FV385" s="61"/>
      <c r="FW385" s="61"/>
      <c r="FX385" s="61"/>
      <c r="FY385" s="61"/>
      <c r="FZ385" s="61"/>
      <c r="GA385" s="61"/>
      <c r="GB385" s="61"/>
      <c r="GC385" s="61"/>
      <c r="GD385" s="61"/>
      <c r="GE385" s="61"/>
      <c r="GF385" s="61"/>
      <c r="GG385" s="61"/>
      <c r="GH385" s="61"/>
      <c r="GI385" s="61"/>
      <c r="GJ385" s="61"/>
      <c r="GK385" s="61"/>
      <c r="GL385" s="61"/>
      <c r="GM385" s="61"/>
      <c r="GN385" s="61"/>
      <c r="GO385" s="61"/>
      <c r="GP385" s="61"/>
      <c r="GQ385" s="61"/>
      <c r="GR385" s="61"/>
      <c r="GS385" s="61"/>
      <c r="GT385" s="61"/>
      <c r="GU385" s="61"/>
      <c r="GV385" s="61"/>
      <c r="GW385" s="61"/>
      <c r="GX385" s="61"/>
      <c r="GY385" s="61"/>
      <c r="GZ385" s="61"/>
      <c r="HA385" s="61"/>
      <c r="HB385" s="61"/>
      <c r="HC385" s="61"/>
      <c r="HD385" s="61"/>
      <c r="HE385" s="61"/>
      <c r="HF385" s="61"/>
      <c r="HG385" s="61"/>
      <c r="HH385" s="61"/>
      <c r="HI385" s="61"/>
      <c r="HJ385" s="61"/>
      <c r="HK385" s="61"/>
      <c r="HL385" s="61"/>
      <c r="HM385" s="61"/>
      <c r="HN385" s="61"/>
      <c r="HO385" s="61"/>
      <c r="HP385" s="61"/>
    </row>
    <row r="386" spans="1:224" ht="28.5" customHeight="1" x14ac:dyDescent="0.2">
      <c r="A386" s="44">
        <f t="shared" ref="A386:A450" si="9">ROW()-7</f>
        <v>379</v>
      </c>
      <c r="B386" s="11" t="s">
        <v>1207</v>
      </c>
      <c r="C386" s="11" t="s">
        <v>1241</v>
      </c>
      <c r="D386" s="15"/>
      <c r="E386" s="55">
        <v>2009.02</v>
      </c>
      <c r="F386" s="12" t="s">
        <v>367</v>
      </c>
      <c r="G386" s="13">
        <v>84</v>
      </c>
      <c r="H386" s="13">
        <v>102</v>
      </c>
      <c r="I386" s="46" t="s">
        <v>2</v>
      </c>
      <c r="J386" s="46" t="s">
        <v>50</v>
      </c>
      <c r="L386" s="62"/>
      <c r="EE386" s="61"/>
      <c r="EF386" s="61"/>
      <c r="EG386" s="61"/>
      <c r="EH386" s="61"/>
      <c r="EI386" s="61"/>
      <c r="EJ386" s="61"/>
      <c r="EK386" s="61"/>
      <c r="EL386" s="61"/>
      <c r="EM386" s="61"/>
      <c r="EN386" s="61"/>
      <c r="EO386" s="61"/>
      <c r="EP386" s="61"/>
      <c r="EQ386" s="61"/>
      <c r="ER386" s="61"/>
      <c r="ES386" s="61"/>
      <c r="ET386" s="61"/>
      <c r="EU386" s="61"/>
      <c r="EV386" s="61"/>
      <c r="EW386" s="61"/>
      <c r="EX386" s="61"/>
      <c r="EY386" s="61"/>
      <c r="EZ386" s="61"/>
      <c r="FA386" s="61"/>
      <c r="FB386" s="61"/>
      <c r="FC386" s="61"/>
      <c r="FD386" s="61"/>
      <c r="FE386" s="61"/>
      <c r="FF386" s="61"/>
      <c r="FG386" s="61"/>
      <c r="FH386" s="61"/>
      <c r="FI386" s="61"/>
      <c r="FJ386" s="61"/>
      <c r="FK386" s="61"/>
      <c r="FL386" s="61"/>
      <c r="FM386" s="61"/>
      <c r="FN386" s="61"/>
      <c r="FO386" s="61"/>
      <c r="FP386" s="61"/>
      <c r="FQ386" s="61"/>
      <c r="FR386" s="61"/>
      <c r="FS386" s="61"/>
      <c r="FT386" s="61"/>
      <c r="FU386" s="61"/>
      <c r="FV386" s="61"/>
      <c r="FW386" s="61"/>
      <c r="FX386" s="61"/>
      <c r="FY386" s="61"/>
      <c r="FZ386" s="61"/>
      <c r="GA386" s="61"/>
      <c r="GB386" s="61"/>
      <c r="GC386" s="61"/>
      <c r="GD386" s="61"/>
      <c r="GE386" s="61"/>
      <c r="GF386" s="61"/>
      <c r="GV386" s="61"/>
      <c r="GW386" s="61"/>
      <c r="GX386" s="61"/>
      <c r="GY386" s="61"/>
      <c r="GZ386" s="61"/>
      <c r="HA386" s="61"/>
      <c r="HB386" s="61"/>
      <c r="HC386" s="61"/>
      <c r="HD386" s="61"/>
      <c r="HE386" s="61"/>
      <c r="HF386" s="61"/>
      <c r="HG386" s="61"/>
      <c r="HH386" s="61"/>
      <c r="HI386" s="61"/>
      <c r="HJ386" s="61"/>
      <c r="HK386" s="61"/>
      <c r="HL386" s="61"/>
      <c r="HM386" s="61"/>
      <c r="HN386" s="61"/>
      <c r="HO386" s="61"/>
      <c r="HP386" s="61"/>
    </row>
    <row r="387" spans="1:224" ht="28.5" customHeight="1" x14ac:dyDescent="0.2">
      <c r="A387" s="44">
        <f t="shared" si="9"/>
        <v>380</v>
      </c>
      <c r="B387" s="11" t="s">
        <v>1208</v>
      </c>
      <c r="C387" s="11" t="s">
        <v>1241</v>
      </c>
      <c r="D387" s="15"/>
      <c r="E387" s="55">
        <v>2009.02</v>
      </c>
      <c r="F387" s="12" t="s">
        <v>367</v>
      </c>
      <c r="G387" s="13">
        <v>339</v>
      </c>
      <c r="H387" s="13">
        <v>431</v>
      </c>
      <c r="I387" s="46" t="s">
        <v>2</v>
      </c>
      <c r="J387" s="46" t="s">
        <v>50</v>
      </c>
      <c r="L387" s="62"/>
      <c r="EE387" s="61"/>
      <c r="EF387" s="61"/>
      <c r="EG387" s="61"/>
      <c r="EH387" s="61"/>
      <c r="EI387" s="61"/>
      <c r="EJ387" s="61"/>
      <c r="EK387" s="61"/>
      <c r="EL387" s="61"/>
      <c r="EM387" s="61"/>
      <c r="EN387" s="61"/>
      <c r="EO387" s="61"/>
      <c r="EP387" s="61"/>
      <c r="EQ387" s="61"/>
      <c r="ER387" s="61"/>
      <c r="ES387" s="61"/>
      <c r="ET387" s="61"/>
      <c r="EU387" s="61"/>
      <c r="EV387" s="61"/>
      <c r="EW387" s="61"/>
      <c r="EX387" s="61"/>
      <c r="EY387" s="61"/>
      <c r="EZ387" s="61"/>
      <c r="FA387" s="61"/>
      <c r="FB387" s="61"/>
      <c r="FC387" s="61"/>
      <c r="FD387" s="61"/>
      <c r="FE387" s="61"/>
      <c r="FF387" s="61"/>
      <c r="FG387" s="61"/>
      <c r="FH387" s="61"/>
      <c r="FI387" s="61"/>
      <c r="FJ387" s="61"/>
      <c r="FK387" s="61"/>
      <c r="FL387" s="61"/>
      <c r="FM387" s="61"/>
      <c r="FN387" s="61"/>
      <c r="FO387" s="61"/>
      <c r="FP387" s="61"/>
      <c r="FQ387" s="61"/>
      <c r="FR387" s="61"/>
      <c r="FS387" s="61"/>
      <c r="FT387" s="61"/>
      <c r="FU387" s="61"/>
      <c r="FV387" s="61"/>
      <c r="FW387" s="61"/>
      <c r="FX387" s="61"/>
      <c r="FY387" s="61"/>
      <c r="FZ387" s="61"/>
      <c r="GA387" s="61"/>
      <c r="GB387" s="61"/>
      <c r="GC387" s="61"/>
      <c r="GD387" s="61"/>
      <c r="GE387" s="61"/>
      <c r="GF387" s="61"/>
    </row>
    <row r="388" spans="1:224" ht="28.5" customHeight="1" x14ac:dyDescent="0.2">
      <c r="A388" s="44">
        <f t="shared" si="9"/>
        <v>381</v>
      </c>
      <c r="B388" s="11" t="s">
        <v>1210</v>
      </c>
      <c r="C388" s="11" t="s">
        <v>1241</v>
      </c>
      <c r="D388" s="15"/>
      <c r="E388" s="56">
        <v>2011.01</v>
      </c>
      <c r="F388" s="12" t="s">
        <v>495</v>
      </c>
      <c r="G388" s="13">
        <v>530</v>
      </c>
      <c r="H388" s="13">
        <v>579</v>
      </c>
      <c r="I388" s="46" t="s">
        <v>4</v>
      </c>
      <c r="J388" s="46" t="s">
        <v>50</v>
      </c>
      <c r="L388" s="62"/>
      <c r="EE388" s="61"/>
      <c r="EF388" s="61"/>
      <c r="EG388" s="61"/>
      <c r="EH388" s="61"/>
      <c r="EI388" s="61"/>
      <c r="EJ388" s="61"/>
      <c r="EK388" s="61"/>
      <c r="EL388" s="61"/>
      <c r="EM388" s="61"/>
      <c r="EN388" s="61"/>
      <c r="EO388" s="61"/>
      <c r="EP388" s="61"/>
      <c r="EQ388" s="61"/>
      <c r="ER388" s="61"/>
      <c r="ES388" s="61"/>
      <c r="ET388" s="61"/>
      <c r="EU388" s="61"/>
      <c r="EV388" s="61"/>
      <c r="EW388" s="61"/>
      <c r="EX388" s="61"/>
      <c r="EY388" s="61"/>
      <c r="EZ388" s="61"/>
      <c r="FA388" s="61"/>
      <c r="FB388" s="61"/>
      <c r="FC388" s="61"/>
      <c r="FD388" s="61"/>
      <c r="FE388" s="61"/>
      <c r="FF388" s="61"/>
      <c r="FG388" s="61"/>
      <c r="FH388" s="61"/>
      <c r="FI388" s="61"/>
      <c r="FJ388" s="61"/>
      <c r="FK388" s="61"/>
      <c r="FL388" s="61"/>
      <c r="FM388" s="61"/>
      <c r="FN388" s="61"/>
      <c r="FO388" s="61"/>
      <c r="FP388" s="61"/>
      <c r="FQ388" s="61"/>
      <c r="FR388" s="61"/>
      <c r="FS388" s="61"/>
      <c r="FT388" s="61"/>
      <c r="FU388" s="61"/>
      <c r="FV388" s="61"/>
      <c r="FW388" s="61"/>
      <c r="FX388" s="61"/>
      <c r="FY388" s="61"/>
      <c r="FZ388" s="61"/>
      <c r="GA388" s="61"/>
      <c r="GB388" s="61"/>
      <c r="GC388" s="61"/>
      <c r="GD388" s="61"/>
      <c r="GE388" s="61"/>
      <c r="GF388" s="61"/>
      <c r="GG388" s="61"/>
      <c r="GH388" s="61"/>
      <c r="GI388" s="61"/>
      <c r="GJ388" s="61"/>
      <c r="GK388" s="61"/>
      <c r="GL388" s="61"/>
      <c r="GM388" s="61"/>
      <c r="GN388" s="61"/>
      <c r="GO388" s="61"/>
      <c r="GP388" s="61"/>
      <c r="GQ388" s="61"/>
      <c r="GR388" s="61"/>
      <c r="GS388" s="61"/>
      <c r="GT388" s="61"/>
      <c r="GU388" s="61"/>
      <c r="GV388" s="61"/>
      <c r="GW388" s="61"/>
      <c r="GX388" s="61"/>
      <c r="GY388" s="61"/>
      <c r="GZ388" s="61"/>
      <c r="HA388" s="61"/>
      <c r="HB388" s="61"/>
      <c r="HC388" s="61"/>
      <c r="HD388" s="61"/>
      <c r="HE388" s="61"/>
      <c r="HF388" s="61"/>
      <c r="HG388" s="61"/>
      <c r="HH388" s="61"/>
      <c r="HI388" s="61"/>
      <c r="HJ388" s="61"/>
      <c r="HK388" s="61"/>
      <c r="HL388" s="61"/>
      <c r="HM388" s="61"/>
      <c r="HN388" s="61"/>
      <c r="HO388" s="61"/>
      <c r="HP388" s="61"/>
    </row>
    <row r="389" spans="1:224" ht="28.5" customHeight="1" x14ac:dyDescent="0.2">
      <c r="A389" s="44">
        <f t="shared" si="9"/>
        <v>382</v>
      </c>
      <c r="B389" s="11" t="s">
        <v>1211</v>
      </c>
      <c r="C389" s="11" t="s">
        <v>1241</v>
      </c>
      <c r="D389" s="15"/>
      <c r="E389" s="56">
        <v>2011.03</v>
      </c>
      <c r="F389" s="12" t="s">
        <v>444</v>
      </c>
      <c r="G389" s="13">
        <v>727</v>
      </c>
      <c r="H389" s="13">
        <v>1406</v>
      </c>
      <c r="I389" s="46" t="s">
        <v>4</v>
      </c>
      <c r="J389" s="46" t="s">
        <v>50</v>
      </c>
      <c r="EE389" s="61"/>
      <c r="EF389" s="61"/>
      <c r="EG389" s="61"/>
      <c r="EH389" s="61"/>
      <c r="EI389" s="61"/>
      <c r="EJ389" s="61"/>
      <c r="EK389" s="61"/>
      <c r="EL389" s="61"/>
      <c r="EM389" s="61"/>
      <c r="EN389" s="61"/>
      <c r="EO389" s="61"/>
      <c r="EP389" s="61"/>
      <c r="EQ389" s="61"/>
      <c r="ER389" s="61"/>
      <c r="ES389" s="61"/>
      <c r="ET389" s="61"/>
      <c r="EU389" s="61"/>
      <c r="EV389" s="61"/>
      <c r="EW389" s="61"/>
      <c r="EX389" s="61"/>
      <c r="EY389" s="61"/>
      <c r="EZ389" s="61"/>
      <c r="FA389" s="61"/>
      <c r="FB389" s="61"/>
      <c r="FC389" s="61"/>
      <c r="FD389" s="61"/>
      <c r="FE389" s="61"/>
      <c r="FF389" s="61"/>
      <c r="FG389" s="61"/>
      <c r="FH389" s="61"/>
      <c r="FI389" s="61"/>
      <c r="FJ389" s="61"/>
      <c r="FK389" s="61"/>
      <c r="FL389" s="61"/>
      <c r="FM389" s="61"/>
      <c r="FN389" s="61"/>
      <c r="FO389" s="61"/>
      <c r="FP389" s="61"/>
      <c r="FQ389" s="61"/>
      <c r="FR389" s="61"/>
      <c r="FS389" s="61"/>
      <c r="FT389" s="61"/>
      <c r="FU389" s="61"/>
      <c r="FV389" s="61"/>
      <c r="FW389" s="61"/>
      <c r="FX389" s="61"/>
      <c r="FY389" s="61"/>
      <c r="FZ389" s="61"/>
      <c r="GA389" s="61"/>
      <c r="GB389" s="61"/>
      <c r="GC389" s="61"/>
      <c r="GD389" s="61"/>
      <c r="GE389" s="61"/>
      <c r="GF389" s="61"/>
    </row>
    <row r="390" spans="1:224" ht="28.5" customHeight="1" x14ac:dyDescent="0.2">
      <c r="A390" s="44">
        <f t="shared" si="9"/>
        <v>383</v>
      </c>
      <c r="B390" s="11" t="s">
        <v>1212</v>
      </c>
      <c r="C390" s="11" t="s">
        <v>1241</v>
      </c>
      <c r="D390" s="15"/>
      <c r="E390" s="56">
        <v>2011.11</v>
      </c>
      <c r="F390" s="12" t="s">
        <v>389</v>
      </c>
      <c r="G390" s="13">
        <v>293</v>
      </c>
      <c r="H390" s="13">
        <v>651</v>
      </c>
      <c r="I390" s="46" t="s">
        <v>4</v>
      </c>
      <c r="J390" s="46" t="s">
        <v>50</v>
      </c>
      <c r="L390" s="62"/>
      <c r="EE390" s="61"/>
      <c r="EF390" s="61"/>
      <c r="EG390" s="61"/>
      <c r="EH390" s="61"/>
      <c r="EI390" s="61"/>
      <c r="EJ390" s="61"/>
      <c r="EK390" s="61"/>
      <c r="EL390" s="61"/>
      <c r="EM390" s="61"/>
      <c r="EN390" s="61"/>
      <c r="EO390" s="61"/>
      <c r="EP390" s="61"/>
      <c r="EQ390" s="61"/>
      <c r="ER390" s="61"/>
      <c r="ES390" s="61"/>
      <c r="ET390" s="61"/>
      <c r="EU390" s="61"/>
      <c r="EV390" s="61"/>
      <c r="EW390" s="61"/>
      <c r="EX390" s="61"/>
      <c r="EY390" s="61"/>
      <c r="EZ390" s="61"/>
      <c r="FA390" s="61"/>
      <c r="FB390" s="61"/>
      <c r="FC390" s="61"/>
      <c r="FD390" s="61"/>
      <c r="FE390" s="61"/>
      <c r="FF390" s="61"/>
      <c r="FG390" s="61"/>
      <c r="FH390" s="61"/>
      <c r="FI390" s="61"/>
      <c r="FJ390" s="61"/>
      <c r="FK390" s="61"/>
      <c r="FL390" s="61"/>
      <c r="FM390" s="61"/>
      <c r="FN390" s="61"/>
      <c r="FO390" s="61"/>
      <c r="FP390" s="61"/>
      <c r="FQ390" s="61"/>
      <c r="FR390" s="61"/>
      <c r="FS390" s="61"/>
      <c r="FT390" s="61"/>
      <c r="FU390" s="61"/>
      <c r="FV390" s="61"/>
      <c r="FW390" s="61"/>
      <c r="FX390" s="61"/>
      <c r="FY390" s="61"/>
      <c r="FZ390" s="61"/>
      <c r="GA390" s="61"/>
      <c r="GB390" s="61"/>
      <c r="GC390" s="61"/>
      <c r="GD390" s="61"/>
      <c r="GE390" s="61"/>
      <c r="GF390" s="61"/>
      <c r="GG390" s="61"/>
      <c r="GH390" s="61"/>
      <c r="GI390" s="61"/>
      <c r="GJ390" s="61"/>
      <c r="GK390" s="61"/>
      <c r="GL390" s="61"/>
      <c r="GM390" s="61"/>
      <c r="GN390" s="61"/>
      <c r="GO390" s="61"/>
      <c r="GP390" s="61"/>
      <c r="GQ390" s="61"/>
      <c r="GR390" s="61"/>
      <c r="GS390" s="61"/>
      <c r="GT390" s="61"/>
      <c r="GU390" s="61"/>
      <c r="GV390" s="61"/>
      <c r="GW390" s="61"/>
      <c r="GX390" s="61"/>
      <c r="GY390" s="61"/>
      <c r="GZ390" s="61"/>
      <c r="HA390" s="61"/>
      <c r="HB390" s="61"/>
      <c r="HC390" s="61"/>
      <c r="HD390" s="61"/>
      <c r="HE390" s="61"/>
      <c r="HF390" s="61"/>
      <c r="HG390" s="61"/>
      <c r="HH390" s="61"/>
      <c r="HI390" s="61"/>
      <c r="HJ390" s="61"/>
      <c r="HK390" s="61"/>
      <c r="HL390" s="61"/>
      <c r="HM390" s="61"/>
      <c r="HN390" s="61"/>
      <c r="HO390" s="61"/>
      <c r="HP390" s="61"/>
    </row>
    <row r="391" spans="1:224" ht="28.5" customHeight="1" x14ac:dyDescent="0.2">
      <c r="A391" s="44">
        <f t="shared" si="9"/>
        <v>384</v>
      </c>
      <c r="B391" s="11" t="s">
        <v>1213</v>
      </c>
      <c r="C391" s="11" t="s">
        <v>1241</v>
      </c>
      <c r="D391" s="15"/>
      <c r="E391" s="56">
        <v>2012.02</v>
      </c>
      <c r="F391" s="12" t="s">
        <v>366</v>
      </c>
      <c r="G391" s="13">
        <v>395</v>
      </c>
      <c r="H391" s="13">
        <v>423</v>
      </c>
      <c r="I391" s="14" t="s">
        <v>2170</v>
      </c>
      <c r="J391" s="46" t="s">
        <v>50</v>
      </c>
      <c r="EE391" s="61"/>
      <c r="EF391" s="61"/>
      <c r="EG391" s="61"/>
      <c r="EH391" s="61"/>
      <c r="EI391" s="61"/>
      <c r="EJ391" s="61"/>
      <c r="EK391" s="61"/>
      <c r="EL391" s="61"/>
      <c r="EM391" s="61"/>
      <c r="EN391" s="61"/>
      <c r="EO391" s="61"/>
      <c r="EP391" s="61"/>
      <c r="EQ391" s="61"/>
      <c r="ER391" s="61"/>
      <c r="ES391" s="61"/>
      <c r="ET391" s="61"/>
      <c r="EU391" s="61"/>
      <c r="EV391" s="61"/>
      <c r="EW391" s="61"/>
      <c r="EX391" s="61"/>
      <c r="EY391" s="61"/>
      <c r="EZ391" s="61"/>
      <c r="FA391" s="61"/>
      <c r="FB391" s="61"/>
      <c r="FC391" s="61"/>
      <c r="FD391" s="61"/>
      <c r="FE391" s="61"/>
      <c r="FF391" s="61"/>
      <c r="FG391" s="61"/>
      <c r="FH391" s="61"/>
      <c r="FI391" s="61"/>
      <c r="FJ391" s="61"/>
      <c r="FK391" s="61"/>
      <c r="FL391" s="61"/>
      <c r="FM391" s="61"/>
      <c r="FN391" s="61"/>
      <c r="FO391" s="61"/>
      <c r="FP391" s="61"/>
      <c r="FQ391" s="61"/>
      <c r="FR391" s="61"/>
      <c r="FS391" s="61"/>
      <c r="FT391" s="61"/>
      <c r="FU391" s="61"/>
      <c r="FV391" s="61"/>
      <c r="FW391" s="61"/>
      <c r="FX391" s="61"/>
      <c r="FY391" s="61"/>
      <c r="FZ391" s="61"/>
      <c r="GA391" s="61"/>
      <c r="GB391" s="61"/>
      <c r="GC391" s="61"/>
      <c r="GD391" s="61"/>
      <c r="GE391" s="61"/>
      <c r="GF391" s="61"/>
      <c r="GV391" s="61"/>
      <c r="GW391" s="61"/>
      <c r="GX391" s="61"/>
      <c r="GY391" s="61"/>
      <c r="GZ391" s="61"/>
      <c r="HA391" s="61"/>
      <c r="HB391" s="61"/>
      <c r="HC391" s="61"/>
      <c r="HD391" s="61"/>
      <c r="HE391" s="61"/>
      <c r="HF391" s="61"/>
      <c r="HG391" s="61"/>
      <c r="HH391" s="61"/>
      <c r="HI391" s="61"/>
      <c r="HJ391" s="61"/>
      <c r="HK391" s="61"/>
      <c r="HL391" s="61"/>
      <c r="HM391" s="61"/>
      <c r="HN391" s="61"/>
      <c r="HO391" s="61"/>
      <c r="HP391" s="61"/>
    </row>
    <row r="392" spans="1:224" ht="28.5" customHeight="1" x14ac:dyDescent="0.2">
      <c r="A392" s="44">
        <f t="shared" si="9"/>
        <v>385</v>
      </c>
      <c r="B392" s="15" t="s">
        <v>1214</v>
      </c>
      <c r="C392" s="11" t="s">
        <v>1241</v>
      </c>
      <c r="D392" s="15"/>
      <c r="E392" s="56">
        <v>2012.04</v>
      </c>
      <c r="F392" s="16" t="s">
        <v>77</v>
      </c>
      <c r="G392" s="17">
        <v>823</v>
      </c>
      <c r="H392" s="17">
        <v>1292</v>
      </c>
      <c r="I392" s="18" t="s">
        <v>2</v>
      </c>
      <c r="J392" s="52" t="s">
        <v>50</v>
      </c>
      <c r="EE392" s="61"/>
      <c r="EF392" s="61"/>
      <c r="EG392" s="61"/>
      <c r="EH392" s="61"/>
      <c r="EI392" s="61"/>
      <c r="EJ392" s="61"/>
      <c r="EK392" s="61"/>
      <c r="EL392" s="61"/>
      <c r="EM392" s="61"/>
      <c r="EN392" s="61"/>
      <c r="EO392" s="61"/>
      <c r="EP392" s="61"/>
      <c r="EQ392" s="61"/>
      <c r="ER392" s="61"/>
      <c r="ES392" s="61"/>
      <c r="ET392" s="61"/>
      <c r="EU392" s="61"/>
      <c r="EV392" s="61"/>
      <c r="EW392" s="61"/>
      <c r="EX392" s="61"/>
      <c r="EY392" s="61"/>
      <c r="EZ392" s="61"/>
      <c r="FA392" s="61"/>
      <c r="FB392" s="61"/>
      <c r="FC392" s="61"/>
      <c r="FD392" s="61"/>
      <c r="FE392" s="61"/>
      <c r="FF392" s="61"/>
      <c r="FG392" s="61"/>
      <c r="FH392" s="61"/>
      <c r="FI392" s="61"/>
      <c r="FJ392" s="61"/>
      <c r="FK392" s="61"/>
      <c r="FL392" s="61"/>
      <c r="FM392" s="61"/>
      <c r="FN392" s="61"/>
      <c r="FO392" s="61"/>
      <c r="FP392" s="61"/>
      <c r="FQ392" s="61"/>
      <c r="FR392" s="61"/>
      <c r="FS392" s="61"/>
      <c r="FT392" s="61"/>
      <c r="FU392" s="61"/>
      <c r="FV392" s="61"/>
      <c r="FW392" s="61"/>
      <c r="FX392" s="61"/>
      <c r="FY392" s="61"/>
      <c r="FZ392" s="61"/>
      <c r="GA392" s="61"/>
      <c r="GB392" s="61"/>
      <c r="GC392" s="61"/>
      <c r="GD392" s="61"/>
      <c r="GE392" s="61"/>
      <c r="GF392" s="61"/>
    </row>
    <row r="393" spans="1:224" ht="28.5" customHeight="1" x14ac:dyDescent="0.2">
      <c r="A393" s="44">
        <f t="shared" si="9"/>
        <v>386</v>
      </c>
      <c r="B393" s="11" t="s">
        <v>1215</v>
      </c>
      <c r="C393" s="11" t="s">
        <v>1241</v>
      </c>
      <c r="D393" s="15"/>
      <c r="E393" s="55">
        <v>2012.06</v>
      </c>
      <c r="F393" s="12" t="s">
        <v>340</v>
      </c>
      <c r="G393" s="13">
        <v>230</v>
      </c>
      <c r="H393" s="13">
        <v>374</v>
      </c>
      <c r="I393" s="14" t="s">
        <v>863</v>
      </c>
      <c r="J393" s="46" t="s">
        <v>50</v>
      </c>
      <c r="K393" s="8" t="s">
        <v>2189</v>
      </c>
      <c r="EE393" s="61"/>
      <c r="EF393" s="61"/>
      <c r="EG393" s="61"/>
      <c r="EH393" s="61"/>
      <c r="EI393" s="61"/>
      <c r="EJ393" s="61"/>
      <c r="EK393" s="61"/>
      <c r="EL393" s="61"/>
      <c r="EM393" s="61"/>
      <c r="EN393" s="61"/>
      <c r="EO393" s="61"/>
      <c r="EP393" s="61"/>
      <c r="EQ393" s="61"/>
      <c r="ER393" s="61"/>
      <c r="ES393" s="61"/>
      <c r="ET393" s="61"/>
      <c r="EU393" s="61"/>
      <c r="EV393" s="61"/>
      <c r="EW393" s="61"/>
      <c r="EX393" s="61"/>
      <c r="EY393" s="61"/>
      <c r="EZ393" s="61"/>
      <c r="FA393" s="61"/>
      <c r="FB393" s="61"/>
      <c r="FC393" s="61"/>
      <c r="FD393" s="61"/>
      <c r="FE393" s="61"/>
      <c r="FF393" s="61"/>
      <c r="FG393" s="61"/>
      <c r="FH393" s="61"/>
      <c r="FI393" s="61"/>
      <c r="FJ393" s="61"/>
      <c r="FK393" s="61"/>
      <c r="FL393" s="61"/>
      <c r="FM393" s="61"/>
      <c r="FN393" s="61"/>
      <c r="FO393" s="61"/>
      <c r="FP393" s="61"/>
      <c r="FQ393" s="61"/>
      <c r="FR393" s="61"/>
      <c r="FS393" s="61"/>
      <c r="FT393" s="61"/>
      <c r="FU393" s="61"/>
      <c r="FV393" s="61"/>
      <c r="FW393" s="61"/>
      <c r="FX393" s="61"/>
      <c r="FY393" s="61"/>
      <c r="FZ393" s="61"/>
      <c r="GA393" s="61"/>
      <c r="GB393" s="61"/>
      <c r="GC393" s="61"/>
      <c r="GD393" s="61"/>
      <c r="GE393" s="61"/>
      <c r="GF393" s="61"/>
    </row>
    <row r="394" spans="1:224" ht="28.5" customHeight="1" x14ac:dyDescent="0.2">
      <c r="A394" s="44">
        <f t="shared" si="9"/>
        <v>387</v>
      </c>
      <c r="B394" s="15" t="s">
        <v>1216</v>
      </c>
      <c r="C394" s="11" t="s">
        <v>1241</v>
      </c>
      <c r="D394" s="15"/>
      <c r="E394" s="56">
        <v>2012.11</v>
      </c>
      <c r="F394" s="12" t="s">
        <v>364</v>
      </c>
      <c r="G394" s="13">
        <v>379</v>
      </c>
      <c r="H394" s="13">
        <v>664</v>
      </c>
      <c r="I394" s="14" t="s">
        <v>2</v>
      </c>
      <c r="J394" s="46" t="s">
        <v>50</v>
      </c>
      <c r="EE394" s="61"/>
      <c r="EF394" s="61"/>
      <c r="EG394" s="61"/>
      <c r="EH394" s="61"/>
      <c r="EI394" s="61"/>
      <c r="EJ394" s="61"/>
      <c r="EK394" s="61"/>
      <c r="EL394" s="61"/>
      <c r="EM394" s="61"/>
      <c r="EN394" s="61"/>
      <c r="EO394" s="61"/>
      <c r="EP394" s="61"/>
      <c r="EQ394" s="61"/>
      <c r="ER394" s="61"/>
      <c r="ES394" s="61"/>
      <c r="ET394" s="61"/>
      <c r="EU394" s="61"/>
      <c r="EV394" s="61"/>
      <c r="EW394" s="61"/>
      <c r="EX394" s="61"/>
      <c r="EY394" s="61"/>
      <c r="EZ394" s="61"/>
      <c r="FA394" s="61"/>
      <c r="FB394" s="61"/>
      <c r="FC394" s="61"/>
      <c r="FD394" s="61"/>
      <c r="FE394" s="61"/>
      <c r="FF394" s="61"/>
      <c r="FG394" s="61"/>
      <c r="FH394" s="61"/>
      <c r="FI394" s="61"/>
      <c r="FJ394" s="61"/>
      <c r="FK394" s="61"/>
      <c r="FL394" s="61"/>
      <c r="FM394" s="61"/>
      <c r="FN394" s="61"/>
      <c r="FO394" s="61"/>
      <c r="FP394" s="61"/>
      <c r="FQ394" s="61"/>
      <c r="FR394" s="61"/>
      <c r="FS394" s="61"/>
      <c r="FT394" s="61"/>
      <c r="FU394" s="61"/>
      <c r="FV394" s="61"/>
      <c r="FW394" s="61"/>
      <c r="FX394" s="61"/>
      <c r="FY394" s="61"/>
      <c r="FZ394" s="61"/>
      <c r="GA394" s="61"/>
      <c r="GB394" s="61"/>
      <c r="GC394" s="61"/>
      <c r="GD394" s="61"/>
      <c r="GE394" s="61"/>
      <c r="GF394" s="61"/>
    </row>
    <row r="395" spans="1:224" ht="28.5" customHeight="1" x14ac:dyDescent="0.2">
      <c r="A395" s="44">
        <f t="shared" si="9"/>
        <v>388</v>
      </c>
      <c r="B395" s="15" t="s">
        <v>1217</v>
      </c>
      <c r="C395" s="11" t="s">
        <v>1241</v>
      </c>
      <c r="D395" s="15"/>
      <c r="E395" s="55">
        <v>2013.02</v>
      </c>
      <c r="F395" s="12" t="s">
        <v>370</v>
      </c>
      <c r="G395" s="13">
        <v>1237</v>
      </c>
      <c r="H395" s="13">
        <v>2786</v>
      </c>
      <c r="I395" s="14" t="s">
        <v>2185</v>
      </c>
      <c r="J395" s="46" t="s">
        <v>50</v>
      </c>
      <c r="EE395" s="61"/>
      <c r="EF395" s="61"/>
      <c r="EG395" s="61"/>
      <c r="EH395" s="61"/>
      <c r="EI395" s="61"/>
      <c r="EJ395" s="61"/>
      <c r="EK395" s="61"/>
      <c r="EL395" s="61"/>
      <c r="EM395" s="61"/>
      <c r="EN395" s="61"/>
      <c r="EO395" s="61"/>
      <c r="EP395" s="61"/>
      <c r="EQ395" s="61"/>
      <c r="ER395" s="61"/>
      <c r="ES395" s="61"/>
      <c r="ET395" s="61"/>
      <c r="EU395" s="61"/>
      <c r="EV395" s="61"/>
      <c r="EW395" s="61"/>
      <c r="EX395" s="61"/>
      <c r="EY395" s="61"/>
      <c r="EZ395" s="61"/>
      <c r="FA395" s="61"/>
      <c r="FB395" s="61"/>
      <c r="FC395" s="61"/>
      <c r="FD395" s="61"/>
      <c r="FE395" s="61"/>
      <c r="FF395" s="61"/>
      <c r="FG395" s="61"/>
      <c r="FH395" s="61"/>
      <c r="FI395" s="61"/>
      <c r="FJ395" s="61"/>
      <c r="FK395" s="61"/>
      <c r="FL395" s="61"/>
      <c r="FM395" s="61"/>
      <c r="FN395" s="61"/>
      <c r="FO395" s="61"/>
      <c r="FP395" s="61"/>
      <c r="FQ395" s="61"/>
      <c r="FR395" s="61"/>
      <c r="FS395" s="61"/>
      <c r="FT395" s="61"/>
      <c r="FU395" s="61"/>
      <c r="FV395" s="61"/>
      <c r="FW395" s="61"/>
      <c r="FX395" s="61"/>
      <c r="FY395" s="61"/>
      <c r="FZ395" s="61"/>
      <c r="GA395" s="61"/>
      <c r="GB395" s="61"/>
      <c r="GC395" s="61"/>
      <c r="GD395" s="61"/>
      <c r="GE395" s="61"/>
      <c r="GF395" s="61"/>
    </row>
    <row r="396" spans="1:224" ht="28.5" customHeight="1" x14ac:dyDescent="0.2">
      <c r="A396" s="44">
        <f t="shared" si="9"/>
        <v>389</v>
      </c>
      <c r="B396" s="15" t="s">
        <v>1219</v>
      </c>
      <c r="C396" s="15" t="s">
        <v>1241</v>
      </c>
      <c r="D396" s="15"/>
      <c r="E396" s="55">
        <v>2013.04</v>
      </c>
      <c r="F396" s="12" t="s">
        <v>345</v>
      </c>
      <c r="G396" s="13">
        <v>287</v>
      </c>
      <c r="H396" s="13">
        <v>709</v>
      </c>
      <c r="I396" s="14" t="s">
        <v>2215</v>
      </c>
      <c r="J396" s="46" t="s">
        <v>50</v>
      </c>
      <c r="K396" s="8" t="s">
        <v>2216</v>
      </c>
      <c r="EE396" s="61"/>
      <c r="EF396" s="61"/>
      <c r="EG396" s="61"/>
      <c r="EH396" s="61"/>
      <c r="EI396" s="61"/>
      <c r="EJ396" s="61"/>
      <c r="EK396" s="61"/>
      <c r="EL396" s="61"/>
      <c r="EM396" s="61"/>
      <c r="EN396" s="61"/>
      <c r="EO396" s="61"/>
      <c r="EP396" s="61"/>
      <c r="EQ396" s="61"/>
      <c r="ER396" s="61"/>
      <c r="ES396" s="61"/>
      <c r="ET396" s="61"/>
      <c r="EU396" s="61"/>
      <c r="EV396" s="61"/>
      <c r="EW396" s="61"/>
      <c r="EX396" s="61"/>
      <c r="EY396" s="61"/>
      <c r="EZ396" s="61"/>
      <c r="FA396" s="61"/>
      <c r="FB396" s="61"/>
      <c r="FC396" s="61"/>
      <c r="FD396" s="61"/>
      <c r="FE396" s="61"/>
      <c r="FF396" s="61"/>
      <c r="FG396" s="61"/>
      <c r="FH396" s="61"/>
      <c r="FI396" s="61"/>
      <c r="FJ396" s="61"/>
      <c r="FK396" s="61"/>
      <c r="FL396" s="61"/>
      <c r="FM396" s="61"/>
      <c r="FN396" s="61"/>
      <c r="FO396" s="61"/>
      <c r="FP396" s="61"/>
      <c r="FQ396" s="61"/>
      <c r="FR396" s="61"/>
      <c r="FS396" s="61"/>
      <c r="FT396" s="61"/>
      <c r="FU396" s="61"/>
      <c r="FV396" s="61"/>
      <c r="FW396" s="61"/>
      <c r="FX396" s="61"/>
      <c r="FY396" s="61"/>
      <c r="FZ396" s="61"/>
      <c r="GA396" s="61"/>
      <c r="GB396" s="61"/>
      <c r="GC396" s="61"/>
      <c r="GD396" s="61"/>
      <c r="GE396" s="61"/>
      <c r="GF396" s="61"/>
    </row>
    <row r="397" spans="1:224" ht="28.5" customHeight="1" x14ac:dyDescent="0.2">
      <c r="A397" s="44">
        <f t="shared" si="9"/>
        <v>390</v>
      </c>
      <c r="B397" s="15" t="s">
        <v>1220</v>
      </c>
      <c r="C397" s="15" t="s">
        <v>1241</v>
      </c>
      <c r="D397" s="15"/>
      <c r="E397" s="55">
        <v>2013.06</v>
      </c>
      <c r="F397" s="12" t="s">
        <v>335</v>
      </c>
      <c r="G397" s="13">
        <v>729</v>
      </c>
      <c r="H397" s="13">
        <v>1139</v>
      </c>
      <c r="I397" s="14" t="s">
        <v>2185</v>
      </c>
      <c r="J397" s="46" t="s">
        <v>50</v>
      </c>
      <c r="EE397" s="61"/>
      <c r="EF397" s="61"/>
      <c r="EG397" s="61"/>
      <c r="EH397" s="61"/>
      <c r="EI397" s="61"/>
      <c r="EJ397" s="61"/>
      <c r="EK397" s="61"/>
      <c r="EL397" s="61"/>
      <c r="EM397" s="61"/>
      <c r="EN397" s="61"/>
      <c r="EO397" s="61"/>
      <c r="EP397" s="61"/>
      <c r="EQ397" s="61"/>
      <c r="ER397" s="61"/>
      <c r="ES397" s="61"/>
      <c r="ET397" s="61"/>
      <c r="EU397" s="61"/>
      <c r="EV397" s="61"/>
      <c r="EW397" s="61"/>
      <c r="EX397" s="61"/>
      <c r="EY397" s="61"/>
      <c r="EZ397" s="61"/>
      <c r="FA397" s="61"/>
      <c r="FB397" s="61"/>
      <c r="FC397" s="61"/>
      <c r="FD397" s="61"/>
      <c r="FE397" s="61"/>
      <c r="FF397" s="61"/>
      <c r="FG397" s="61"/>
      <c r="FH397" s="61"/>
      <c r="FI397" s="61"/>
      <c r="FJ397" s="61"/>
      <c r="FK397" s="61"/>
      <c r="FL397" s="61"/>
      <c r="FM397" s="61"/>
      <c r="FN397" s="61"/>
      <c r="FO397" s="61"/>
      <c r="FP397" s="61"/>
      <c r="FQ397" s="61"/>
      <c r="FR397" s="61"/>
      <c r="FS397" s="61"/>
      <c r="FT397" s="61"/>
      <c r="FU397" s="61"/>
      <c r="FV397" s="61"/>
      <c r="FW397" s="61"/>
      <c r="FX397" s="61"/>
      <c r="FY397" s="61"/>
      <c r="FZ397" s="61"/>
      <c r="GA397" s="61"/>
      <c r="GB397" s="61"/>
      <c r="GC397" s="61"/>
      <c r="GD397" s="61"/>
      <c r="GE397" s="61"/>
      <c r="GF397" s="61"/>
    </row>
    <row r="398" spans="1:224" ht="28.5" customHeight="1" x14ac:dyDescent="0.2">
      <c r="A398" s="44">
        <f t="shared" si="9"/>
        <v>391</v>
      </c>
      <c r="B398" s="15" t="s">
        <v>1706</v>
      </c>
      <c r="C398" s="11" t="s">
        <v>1241</v>
      </c>
      <c r="D398" s="34"/>
      <c r="E398" s="56">
        <v>2013.12</v>
      </c>
      <c r="F398" s="42" t="s">
        <v>255</v>
      </c>
      <c r="G398" s="17">
        <v>391</v>
      </c>
      <c r="H398" s="13">
        <v>111</v>
      </c>
      <c r="I398" s="14" t="s">
        <v>2243</v>
      </c>
      <c r="J398" s="46"/>
      <c r="K398" s="8" t="s">
        <v>2244</v>
      </c>
    </row>
    <row r="399" spans="1:224" ht="27.75" customHeight="1" x14ac:dyDescent="0.2">
      <c r="A399" s="44">
        <f t="shared" si="9"/>
        <v>392</v>
      </c>
      <c r="B399" s="11" t="s">
        <v>1221</v>
      </c>
      <c r="C399" s="11" t="s">
        <v>1241</v>
      </c>
      <c r="D399" s="15"/>
      <c r="E399" s="55">
        <v>2013.12</v>
      </c>
      <c r="F399" s="12" t="s">
        <v>334</v>
      </c>
      <c r="G399" s="13">
        <v>602</v>
      </c>
      <c r="H399" s="13">
        <v>840</v>
      </c>
      <c r="I399" s="14" t="s">
        <v>2217</v>
      </c>
      <c r="J399" s="46" t="s">
        <v>50</v>
      </c>
    </row>
    <row r="400" spans="1:224" ht="28.5" customHeight="1" x14ac:dyDescent="0.2">
      <c r="A400" s="44">
        <f t="shared" si="9"/>
        <v>393</v>
      </c>
      <c r="B400" s="15" t="s">
        <v>1038</v>
      </c>
      <c r="C400" s="11" t="s">
        <v>1241</v>
      </c>
      <c r="D400" s="15"/>
      <c r="E400" s="56">
        <v>2014.02</v>
      </c>
      <c r="F400" s="42" t="s">
        <v>190</v>
      </c>
      <c r="G400" s="43">
        <v>1234</v>
      </c>
      <c r="H400" s="13">
        <v>2058</v>
      </c>
      <c r="I400" s="14" t="s">
        <v>2205</v>
      </c>
      <c r="J400" s="46" t="s">
        <v>50</v>
      </c>
      <c r="K400" s="9"/>
    </row>
    <row r="401" spans="1:239" ht="28.5" customHeight="1" x14ac:dyDescent="0.2">
      <c r="A401" s="44">
        <f t="shared" si="9"/>
        <v>394</v>
      </c>
      <c r="B401" s="15" t="s">
        <v>1223</v>
      </c>
      <c r="C401" s="11" t="s">
        <v>1241</v>
      </c>
      <c r="D401" s="15"/>
      <c r="E401" s="56">
        <v>2014.02</v>
      </c>
      <c r="F401" s="42" t="s">
        <v>316</v>
      </c>
      <c r="G401" s="43">
        <v>314</v>
      </c>
      <c r="H401" s="13">
        <v>535</v>
      </c>
      <c r="I401" s="14" t="s">
        <v>2238</v>
      </c>
      <c r="J401" s="46" t="s">
        <v>50</v>
      </c>
      <c r="K401" s="8" t="s">
        <v>2207</v>
      </c>
    </row>
    <row r="402" spans="1:239" ht="28.5" customHeight="1" x14ac:dyDescent="0.2">
      <c r="A402" s="44">
        <f t="shared" si="9"/>
        <v>395</v>
      </c>
      <c r="B402" s="15" t="s">
        <v>1224</v>
      </c>
      <c r="C402" s="11" t="s">
        <v>1241</v>
      </c>
      <c r="D402" s="15"/>
      <c r="E402" s="56">
        <v>2014.04</v>
      </c>
      <c r="F402" s="42" t="s">
        <v>230</v>
      </c>
      <c r="G402" s="43">
        <v>94</v>
      </c>
      <c r="H402" s="13">
        <v>214</v>
      </c>
      <c r="I402" s="14" t="s">
        <v>3</v>
      </c>
      <c r="J402" s="46" t="s">
        <v>50</v>
      </c>
      <c r="K402" s="8" t="s">
        <v>2216</v>
      </c>
    </row>
    <row r="403" spans="1:239" ht="28.5" customHeight="1" x14ac:dyDescent="0.2">
      <c r="A403" s="44">
        <f t="shared" si="9"/>
        <v>396</v>
      </c>
      <c r="B403" s="15" t="s">
        <v>1321</v>
      </c>
      <c r="C403" s="11" t="s">
        <v>1241</v>
      </c>
      <c r="D403" s="15"/>
      <c r="E403" s="56">
        <v>2014.04</v>
      </c>
      <c r="F403" s="42" t="s">
        <v>321</v>
      </c>
      <c r="G403" s="17">
        <v>416</v>
      </c>
      <c r="H403" s="17">
        <v>623</v>
      </c>
      <c r="I403" s="18" t="s">
        <v>5</v>
      </c>
      <c r="J403" s="52" t="s">
        <v>30</v>
      </c>
      <c r="K403" s="10" t="s">
        <v>2262</v>
      </c>
    </row>
    <row r="404" spans="1:239" ht="28.5" customHeight="1" x14ac:dyDescent="0.2">
      <c r="A404" s="44">
        <f t="shared" si="9"/>
        <v>397</v>
      </c>
      <c r="B404" s="15" t="s">
        <v>1566</v>
      </c>
      <c r="C404" s="11" t="s">
        <v>1241</v>
      </c>
      <c r="D404" s="11"/>
      <c r="E404" s="56">
        <v>2014.04</v>
      </c>
      <c r="F404" s="42" t="s">
        <v>319</v>
      </c>
      <c r="G404" s="43">
        <v>1652</v>
      </c>
      <c r="H404" s="13">
        <v>3221</v>
      </c>
      <c r="I404" s="14" t="s">
        <v>2205</v>
      </c>
      <c r="J404" s="46" t="s">
        <v>50</v>
      </c>
      <c r="K404" s="8" t="s">
        <v>2263</v>
      </c>
    </row>
    <row r="405" spans="1:239" ht="28.5" customHeight="1" x14ac:dyDescent="0.2">
      <c r="A405" s="44">
        <f t="shared" si="9"/>
        <v>398</v>
      </c>
      <c r="B405" s="15" t="s">
        <v>1225</v>
      </c>
      <c r="C405" s="15" t="s">
        <v>1241</v>
      </c>
      <c r="D405" s="15"/>
      <c r="E405" s="56">
        <v>2014.06</v>
      </c>
      <c r="F405" s="42" t="s">
        <v>326</v>
      </c>
      <c r="G405" s="43">
        <v>142</v>
      </c>
      <c r="H405" s="13">
        <v>135</v>
      </c>
      <c r="I405" s="14" t="s">
        <v>2212</v>
      </c>
      <c r="J405" s="46" t="s">
        <v>50</v>
      </c>
      <c r="K405" s="8" t="s">
        <v>2269</v>
      </c>
    </row>
    <row r="406" spans="1:239" ht="28.5" customHeight="1" x14ac:dyDescent="0.2">
      <c r="A406" s="44">
        <f t="shared" si="9"/>
        <v>399</v>
      </c>
      <c r="B406" s="11" t="s">
        <v>1227</v>
      </c>
      <c r="C406" s="11" t="s">
        <v>1241</v>
      </c>
      <c r="D406" s="11"/>
      <c r="E406" s="56">
        <v>2014.08</v>
      </c>
      <c r="F406" s="12" t="s">
        <v>273</v>
      </c>
      <c r="G406" s="13">
        <v>523</v>
      </c>
      <c r="H406" s="13">
        <v>1231</v>
      </c>
      <c r="I406" s="14" t="s">
        <v>2135</v>
      </c>
      <c r="J406" s="46" t="s">
        <v>50</v>
      </c>
      <c r="K406" s="9" t="s">
        <v>2216</v>
      </c>
    </row>
    <row r="407" spans="1:239" ht="28.5" customHeight="1" x14ac:dyDescent="0.2">
      <c r="A407" s="44">
        <f t="shared" si="9"/>
        <v>400</v>
      </c>
      <c r="B407" s="11" t="s">
        <v>1045</v>
      </c>
      <c r="C407" s="11" t="s">
        <v>1241</v>
      </c>
      <c r="D407" s="15"/>
      <c r="E407" s="56" t="s">
        <v>2280</v>
      </c>
      <c r="F407" s="12" t="s">
        <v>188</v>
      </c>
      <c r="G407" s="13">
        <v>1630</v>
      </c>
      <c r="H407" s="13">
        <v>3657</v>
      </c>
      <c r="I407" s="14" t="s">
        <v>2205</v>
      </c>
      <c r="J407" s="46" t="s">
        <v>50</v>
      </c>
    </row>
    <row r="408" spans="1:239" ht="28.5" customHeight="1" x14ac:dyDescent="0.2">
      <c r="A408" s="44">
        <f t="shared" si="9"/>
        <v>401</v>
      </c>
      <c r="B408" s="11" t="s">
        <v>1230</v>
      </c>
      <c r="C408" s="11" t="s">
        <v>1241</v>
      </c>
      <c r="D408" s="11"/>
      <c r="E408" s="56">
        <v>2015.01</v>
      </c>
      <c r="F408" s="12" t="s">
        <v>307</v>
      </c>
      <c r="G408" s="13">
        <v>1822</v>
      </c>
      <c r="H408" s="13">
        <v>3508</v>
      </c>
      <c r="I408" s="14" t="s">
        <v>2209</v>
      </c>
      <c r="J408" s="46" t="s">
        <v>50</v>
      </c>
    </row>
    <row r="409" spans="1:239" s="8" customFormat="1" ht="28.5" customHeight="1" x14ac:dyDescent="0.2">
      <c r="A409" s="44">
        <f t="shared" si="9"/>
        <v>402</v>
      </c>
      <c r="B409" s="15" t="s">
        <v>1231</v>
      </c>
      <c r="C409" s="11" t="s">
        <v>1241</v>
      </c>
      <c r="D409" s="15"/>
      <c r="E409" s="56">
        <v>2015.03</v>
      </c>
      <c r="F409" s="16" t="s">
        <v>253</v>
      </c>
      <c r="G409" s="17">
        <v>1305</v>
      </c>
      <c r="H409" s="17">
        <v>2550</v>
      </c>
      <c r="I409" s="14" t="s">
        <v>2221</v>
      </c>
      <c r="J409" s="52" t="s">
        <v>50</v>
      </c>
      <c r="K409" s="10"/>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c r="CE409" s="3"/>
      <c r="CF409" s="3"/>
      <c r="CG409" s="3"/>
      <c r="CH409" s="3"/>
      <c r="CI409" s="3"/>
      <c r="CJ409" s="3"/>
      <c r="CK409" s="3"/>
      <c r="CL409" s="3"/>
      <c r="CM409" s="3"/>
      <c r="CN409" s="3"/>
      <c r="CO409" s="3"/>
      <c r="CP409" s="3"/>
      <c r="CQ409" s="3"/>
      <c r="CR409" s="3"/>
      <c r="CS409" s="3"/>
      <c r="CT409" s="3"/>
      <c r="CU409" s="3"/>
      <c r="CV409" s="3"/>
      <c r="CW409" s="3"/>
      <c r="CX409" s="3"/>
      <c r="CY409" s="3"/>
      <c r="CZ409" s="3"/>
      <c r="DA409" s="3"/>
      <c r="DB409" s="3"/>
      <c r="DC409" s="3"/>
      <c r="DD409" s="3"/>
      <c r="DE409" s="3"/>
      <c r="DF409" s="3"/>
      <c r="DG409" s="3"/>
      <c r="DH409" s="3"/>
      <c r="DI409" s="3"/>
      <c r="DJ409" s="3"/>
      <c r="DK409" s="3"/>
      <c r="DL409" s="3"/>
      <c r="DM409" s="3"/>
      <c r="DN409" s="3"/>
      <c r="DO409" s="3"/>
      <c r="DP409" s="3"/>
      <c r="DQ409" s="3"/>
      <c r="DR409" s="3"/>
      <c r="DS409" s="3"/>
      <c r="DT409" s="3"/>
      <c r="DU409" s="3"/>
      <c r="DV409" s="3"/>
      <c r="DW409" s="3"/>
      <c r="DX409" s="3"/>
      <c r="DY409" s="3"/>
      <c r="DZ409" s="3"/>
      <c r="EA409" s="3"/>
      <c r="EB409" s="3"/>
      <c r="EC409" s="3"/>
      <c r="ED409" s="3"/>
      <c r="EE409" s="3"/>
      <c r="EF409" s="3"/>
      <c r="EG409" s="3"/>
      <c r="EH409" s="3"/>
      <c r="EI409" s="3"/>
      <c r="EJ409" s="3"/>
      <c r="EK409" s="3"/>
      <c r="EL409" s="3"/>
      <c r="EM409" s="3"/>
      <c r="EN409" s="3"/>
      <c r="EO409" s="3"/>
      <c r="EP409" s="3"/>
      <c r="EQ409" s="3"/>
      <c r="ER409" s="3"/>
      <c r="ES409" s="3"/>
      <c r="ET409" s="3"/>
      <c r="EU409" s="3"/>
      <c r="EV409" s="3"/>
      <c r="EW409" s="3"/>
      <c r="EX409" s="3"/>
      <c r="EY409" s="3"/>
      <c r="EZ409" s="3"/>
      <c r="FA409" s="3"/>
      <c r="FB409" s="3"/>
      <c r="FC409" s="3"/>
      <c r="FD409" s="3"/>
      <c r="FE409" s="3"/>
      <c r="FF409" s="3"/>
      <c r="FG409" s="3"/>
      <c r="FH409" s="3"/>
      <c r="FI409" s="3"/>
      <c r="FJ409" s="3"/>
      <c r="FK409" s="3"/>
      <c r="FL409" s="3"/>
      <c r="FM409" s="3"/>
      <c r="FN409" s="3"/>
      <c r="FO409" s="3"/>
      <c r="FP409" s="3"/>
      <c r="FQ409" s="3"/>
      <c r="FR409" s="3"/>
      <c r="FS409" s="3"/>
      <c r="FT409" s="3"/>
      <c r="FU409" s="3"/>
      <c r="FV409" s="3"/>
      <c r="FW409" s="3"/>
      <c r="FX409" s="3"/>
      <c r="FY409" s="3"/>
      <c r="FZ409" s="3"/>
      <c r="GA409" s="3"/>
      <c r="GB409" s="3"/>
      <c r="GC409" s="3"/>
      <c r="GD409" s="3"/>
      <c r="GE409" s="3"/>
      <c r="GF409" s="3"/>
      <c r="GG409" s="3"/>
      <c r="GH409" s="3"/>
      <c r="GI409" s="3"/>
      <c r="GJ409" s="3"/>
      <c r="GK409" s="3"/>
      <c r="GL409" s="3"/>
      <c r="GM409" s="3"/>
      <c r="GN409" s="3"/>
      <c r="GO409" s="3"/>
      <c r="GP409" s="3"/>
      <c r="GQ409" s="3"/>
      <c r="GR409" s="3"/>
      <c r="GS409" s="3"/>
      <c r="GT409" s="3"/>
      <c r="GU409" s="3"/>
      <c r="GV409" s="3"/>
      <c r="GW409" s="3"/>
      <c r="GX409" s="3"/>
      <c r="GY409" s="3"/>
      <c r="GZ409" s="3"/>
      <c r="HA409" s="3"/>
      <c r="HB409" s="3"/>
      <c r="HC409" s="3"/>
      <c r="HD409" s="3"/>
      <c r="HE409" s="3"/>
      <c r="HF409" s="3"/>
      <c r="HG409" s="3"/>
      <c r="HH409" s="3"/>
      <c r="HI409" s="3"/>
      <c r="HJ409" s="3"/>
      <c r="HK409" s="3"/>
      <c r="HL409" s="3"/>
      <c r="HM409" s="3"/>
      <c r="HN409" s="3"/>
      <c r="HO409" s="3"/>
      <c r="HP409" s="3"/>
      <c r="HQ409" s="3"/>
      <c r="HR409" s="3"/>
      <c r="HS409" s="3"/>
      <c r="HT409" s="3"/>
      <c r="HU409" s="3"/>
      <c r="HV409" s="3"/>
      <c r="HW409" s="3"/>
      <c r="HX409" s="3"/>
      <c r="HY409" s="3"/>
      <c r="HZ409" s="3"/>
      <c r="IA409" s="3"/>
      <c r="IB409" s="3"/>
      <c r="IC409" s="3"/>
      <c r="ID409" s="3"/>
      <c r="IE409" s="3"/>
    </row>
    <row r="410" spans="1:239" s="8" customFormat="1" ht="28.5" customHeight="1" x14ac:dyDescent="0.2">
      <c r="A410" s="44">
        <f t="shared" si="9"/>
        <v>403</v>
      </c>
      <c r="B410" s="15" t="s">
        <v>1232</v>
      </c>
      <c r="C410" s="15" t="s">
        <v>1241</v>
      </c>
      <c r="D410" s="15"/>
      <c r="E410" s="56">
        <v>2015.05</v>
      </c>
      <c r="F410" s="16" t="s">
        <v>190</v>
      </c>
      <c r="G410" s="17">
        <v>616</v>
      </c>
      <c r="H410" s="17">
        <v>1226</v>
      </c>
      <c r="I410" s="18" t="s">
        <v>2301</v>
      </c>
      <c r="J410" s="52" t="s">
        <v>50</v>
      </c>
      <c r="K410" s="9"/>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c r="CE410" s="3"/>
      <c r="CF410" s="3"/>
      <c r="CG410" s="3"/>
      <c r="CH410" s="3"/>
      <c r="CI410" s="3"/>
      <c r="CJ410" s="3"/>
      <c r="CK410" s="3"/>
      <c r="CL410" s="3"/>
      <c r="CM410" s="3"/>
      <c r="CN410" s="3"/>
      <c r="CO410" s="3"/>
      <c r="CP410" s="3"/>
      <c r="CQ410" s="3"/>
      <c r="CR410" s="3"/>
      <c r="CS410" s="3"/>
      <c r="CT410" s="3"/>
      <c r="CU410" s="3"/>
      <c r="CV410" s="3"/>
      <c r="CW410" s="3"/>
      <c r="CX410" s="3"/>
      <c r="CY410" s="3"/>
      <c r="CZ410" s="3"/>
      <c r="DA410" s="3"/>
      <c r="DB410" s="3"/>
      <c r="DC410" s="3"/>
      <c r="DD410" s="3"/>
      <c r="DE410" s="3"/>
      <c r="DF410" s="3"/>
      <c r="DG410" s="3"/>
      <c r="DH410" s="3"/>
      <c r="DI410" s="3"/>
      <c r="DJ410" s="3"/>
      <c r="DK410" s="3"/>
      <c r="DL410" s="3"/>
      <c r="DM410" s="3"/>
      <c r="DN410" s="3"/>
      <c r="DO410" s="3"/>
      <c r="DP410" s="3"/>
      <c r="DQ410" s="3"/>
      <c r="DR410" s="3"/>
      <c r="DS410" s="3"/>
      <c r="DT410" s="3"/>
      <c r="DU410" s="3"/>
      <c r="DV410" s="3"/>
      <c r="DW410" s="3"/>
      <c r="DX410" s="3"/>
      <c r="DY410" s="3"/>
      <c r="DZ410" s="3"/>
      <c r="EA410" s="3"/>
      <c r="EB410" s="3"/>
      <c r="EC410" s="3"/>
      <c r="ED410" s="3"/>
      <c r="EE410" s="3"/>
      <c r="EF410" s="3"/>
      <c r="EG410" s="3"/>
      <c r="EH410" s="3"/>
      <c r="EI410" s="3"/>
      <c r="EJ410" s="3"/>
      <c r="EK410" s="3"/>
      <c r="EL410" s="3"/>
      <c r="EM410" s="3"/>
      <c r="EN410" s="3"/>
      <c r="EO410" s="3"/>
      <c r="EP410" s="3"/>
      <c r="EQ410" s="3"/>
      <c r="ER410" s="3"/>
      <c r="ES410" s="3"/>
      <c r="ET410" s="3"/>
      <c r="EU410" s="3"/>
      <c r="EV410" s="3"/>
      <c r="EW410" s="3"/>
      <c r="EX410" s="3"/>
      <c r="EY410" s="3"/>
      <c r="EZ410" s="3"/>
      <c r="FA410" s="3"/>
      <c r="FB410" s="3"/>
      <c r="FC410" s="3"/>
      <c r="FD410" s="3"/>
      <c r="FE410" s="3"/>
      <c r="FF410" s="3"/>
      <c r="FG410" s="3"/>
      <c r="FH410" s="3"/>
      <c r="FI410" s="3"/>
      <c r="FJ410" s="3"/>
      <c r="FK410" s="3"/>
      <c r="FL410" s="3"/>
      <c r="FM410" s="3"/>
      <c r="FN410" s="3"/>
      <c r="FO410" s="3"/>
      <c r="FP410" s="3"/>
      <c r="FQ410" s="3"/>
      <c r="FR410" s="3"/>
      <c r="FS410" s="3"/>
      <c r="FT410" s="3"/>
      <c r="FU410" s="3"/>
      <c r="FV410" s="3"/>
      <c r="FW410" s="3"/>
      <c r="FX410" s="3"/>
      <c r="FY410" s="3"/>
      <c r="FZ410" s="3"/>
      <c r="GA410" s="3"/>
      <c r="GB410" s="3"/>
      <c r="GC410" s="3"/>
      <c r="GD410" s="3"/>
      <c r="GE410" s="3"/>
      <c r="GF410" s="3"/>
      <c r="GG410" s="3"/>
      <c r="GH410" s="3"/>
      <c r="GI410" s="3"/>
      <c r="GJ410" s="3"/>
      <c r="GK410" s="3"/>
      <c r="GL410" s="3"/>
      <c r="GM410" s="3"/>
      <c r="GN410" s="3"/>
      <c r="GO410" s="3"/>
      <c r="GP410" s="3"/>
      <c r="GQ410" s="3"/>
      <c r="GR410" s="3"/>
      <c r="GS410" s="3"/>
      <c r="GT410" s="3"/>
      <c r="GU410" s="3"/>
      <c r="GV410" s="3"/>
      <c r="GW410" s="3"/>
      <c r="GX410" s="3"/>
      <c r="GY410" s="3"/>
      <c r="GZ410" s="3"/>
      <c r="HA410" s="3"/>
      <c r="HB410" s="3"/>
      <c r="HC410" s="3"/>
      <c r="HD410" s="3"/>
      <c r="HE410" s="3"/>
      <c r="HF410" s="3"/>
      <c r="HG410" s="3"/>
      <c r="HH410" s="3"/>
      <c r="HI410" s="3"/>
      <c r="HJ410" s="3"/>
      <c r="HK410" s="3"/>
      <c r="HL410" s="3"/>
      <c r="HM410" s="3"/>
      <c r="HN410" s="3"/>
      <c r="HO410" s="3"/>
      <c r="HP410" s="3"/>
      <c r="HQ410" s="3"/>
      <c r="HR410" s="3"/>
      <c r="HS410" s="3"/>
      <c r="HT410" s="3"/>
      <c r="HU410" s="3"/>
      <c r="HV410" s="3"/>
      <c r="HW410" s="3"/>
      <c r="HX410" s="3"/>
      <c r="HY410" s="3"/>
      <c r="HZ410" s="3"/>
      <c r="IA410" s="3"/>
      <c r="IB410" s="3"/>
      <c r="IC410" s="3"/>
      <c r="ID410" s="3"/>
      <c r="IE410" s="3"/>
    </row>
    <row r="411" spans="1:239" s="8" customFormat="1" ht="28.5" customHeight="1" x14ac:dyDescent="0.2">
      <c r="A411" s="44">
        <f t="shared" si="9"/>
        <v>404</v>
      </c>
      <c r="B411" s="15" t="s">
        <v>1233</v>
      </c>
      <c r="C411" s="15" t="s">
        <v>1241</v>
      </c>
      <c r="D411" s="15"/>
      <c r="E411" s="56">
        <v>2015.05</v>
      </c>
      <c r="F411" s="16" t="s">
        <v>265</v>
      </c>
      <c r="G411" s="17">
        <v>877</v>
      </c>
      <c r="H411" s="17">
        <v>1547</v>
      </c>
      <c r="I411" s="18" t="s">
        <v>2197</v>
      </c>
      <c r="J411" s="52" t="s">
        <v>50</v>
      </c>
      <c r="K411" s="9"/>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c r="CJ411" s="3"/>
      <c r="CK411" s="3"/>
      <c r="CL411" s="3"/>
      <c r="CM411" s="3"/>
      <c r="CN411" s="3"/>
      <c r="CO411" s="3"/>
      <c r="CP411" s="3"/>
      <c r="CQ411" s="3"/>
      <c r="CR411" s="3"/>
      <c r="CS411" s="3"/>
      <c r="CT411" s="3"/>
      <c r="CU411" s="3"/>
      <c r="CV411" s="3"/>
      <c r="CW411" s="3"/>
      <c r="CX411" s="3"/>
      <c r="CY411" s="3"/>
      <c r="CZ411" s="3"/>
      <c r="DA411" s="3"/>
      <c r="DB411" s="3"/>
      <c r="DC411" s="3"/>
      <c r="DD411" s="3"/>
      <c r="DE411" s="3"/>
      <c r="DF411" s="3"/>
      <c r="DG411" s="3"/>
      <c r="DH411" s="3"/>
      <c r="DI411" s="3"/>
      <c r="DJ411" s="3"/>
      <c r="DK411" s="3"/>
      <c r="DL411" s="3"/>
      <c r="DM411" s="3"/>
      <c r="DN411" s="3"/>
      <c r="DO411" s="3"/>
      <c r="DP411" s="3"/>
      <c r="DQ411" s="3"/>
      <c r="DR411" s="3"/>
      <c r="DS411" s="3"/>
      <c r="DT411" s="3"/>
      <c r="DU411" s="3"/>
      <c r="DV411" s="3"/>
      <c r="DW411" s="3"/>
      <c r="DX411" s="3"/>
      <c r="DY411" s="3"/>
      <c r="DZ411" s="3"/>
      <c r="EA411" s="3"/>
      <c r="EB411" s="3"/>
      <c r="EC411" s="3"/>
      <c r="ED411" s="3"/>
      <c r="EE411" s="3"/>
      <c r="EF411" s="3"/>
      <c r="EG411" s="3"/>
      <c r="EH411" s="3"/>
      <c r="EI411" s="3"/>
      <c r="EJ411" s="3"/>
      <c r="EK411" s="3"/>
      <c r="EL411" s="3"/>
      <c r="EM411" s="3"/>
      <c r="EN411" s="3"/>
      <c r="EO411" s="3"/>
      <c r="EP411" s="3"/>
      <c r="EQ411" s="3"/>
      <c r="ER411" s="3"/>
      <c r="ES411" s="3"/>
      <c r="ET411" s="3"/>
      <c r="EU411" s="3"/>
      <c r="EV411" s="3"/>
      <c r="EW411" s="3"/>
      <c r="EX411" s="3"/>
      <c r="EY411" s="3"/>
      <c r="EZ411" s="3"/>
      <c r="FA411" s="3"/>
      <c r="FB411" s="3"/>
      <c r="FC411" s="3"/>
      <c r="FD411" s="3"/>
      <c r="FE411" s="3"/>
      <c r="FF411" s="3"/>
      <c r="FG411" s="3"/>
      <c r="FH411" s="3"/>
      <c r="FI411" s="3"/>
      <c r="FJ411" s="3"/>
      <c r="FK411" s="3"/>
      <c r="FL411" s="3"/>
      <c r="FM411" s="3"/>
      <c r="FN411" s="3"/>
      <c r="FO411" s="3"/>
      <c r="FP411" s="3"/>
      <c r="FQ411" s="3"/>
      <c r="FR411" s="3"/>
      <c r="FS411" s="3"/>
      <c r="FT411" s="3"/>
      <c r="FU411" s="3"/>
      <c r="FV411" s="3"/>
      <c r="FW411" s="3"/>
      <c r="FX411" s="3"/>
      <c r="FY411" s="3"/>
      <c r="FZ411" s="3"/>
      <c r="GA411" s="3"/>
      <c r="GB411" s="3"/>
      <c r="GC411" s="3"/>
      <c r="GD411" s="3"/>
      <c r="GE411" s="3"/>
      <c r="GF411" s="3"/>
      <c r="GG411" s="3"/>
      <c r="GH411" s="3"/>
      <c r="GI411" s="3"/>
      <c r="GJ411" s="3"/>
      <c r="GK411" s="3"/>
      <c r="GL411" s="3"/>
      <c r="GM411" s="3"/>
      <c r="GN411" s="3"/>
      <c r="GO411" s="3"/>
      <c r="GP411" s="3"/>
      <c r="GQ411" s="3"/>
      <c r="GR411" s="3"/>
      <c r="GS411" s="3"/>
      <c r="GT411" s="3"/>
      <c r="GU411" s="3"/>
      <c r="GV411" s="3"/>
      <c r="GW411" s="3"/>
      <c r="GX411" s="3"/>
      <c r="GY411" s="3"/>
      <c r="GZ411" s="3"/>
      <c r="HA411" s="3"/>
      <c r="HB411" s="3"/>
      <c r="HC411" s="3"/>
      <c r="HD411" s="3"/>
      <c r="HE411" s="3"/>
      <c r="HF411" s="3"/>
      <c r="HG411" s="3"/>
      <c r="HH411" s="3"/>
      <c r="HI411" s="3"/>
      <c r="HJ411" s="3"/>
      <c r="HK411" s="3"/>
      <c r="HL411" s="3"/>
      <c r="HM411" s="3"/>
      <c r="HN411" s="3"/>
      <c r="HO411" s="3"/>
      <c r="HP411" s="3"/>
      <c r="HQ411" s="3"/>
      <c r="HR411" s="3"/>
      <c r="HS411" s="3"/>
      <c r="HT411" s="3"/>
      <c r="HU411" s="3"/>
      <c r="HV411" s="3"/>
      <c r="HW411" s="3"/>
      <c r="HX411" s="3"/>
      <c r="HY411" s="3"/>
      <c r="HZ411" s="3"/>
      <c r="IA411" s="3"/>
      <c r="IB411" s="3"/>
      <c r="IC411" s="3"/>
      <c r="ID411" s="3"/>
      <c r="IE411" s="3"/>
    </row>
    <row r="412" spans="1:239" s="8" customFormat="1" ht="28.5" customHeight="1" x14ac:dyDescent="0.2">
      <c r="A412" s="44">
        <f t="shared" si="9"/>
        <v>405</v>
      </c>
      <c r="B412" s="15" t="s">
        <v>1234</v>
      </c>
      <c r="C412" s="15" t="s">
        <v>1241</v>
      </c>
      <c r="D412" s="15"/>
      <c r="E412" s="56">
        <v>2015.05</v>
      </c>
      <c r="F412" s="16" t="s">
        <v>144</v>
      </c>
      <c r="G412" s="17">
        <v>561</v>
      </c>
      <c r="H412" s="17">
        <v>1075</v>
      </c>
      <c r="I412" s="18" t="s">
        <v>2279</v>
      </c>
      <c r="J412" s="52" t="s">
        <v>50</v>
      </c>
      <c r="K412" s="10"/>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c r="CI412" s="3"/>
      <c r="CJ412" s="3"/>
      <c r="CK412" s="3"/>
      <c r="CL412" s="3"/>
      <c r="CM412" s="3"/>
      <c r="CN412" s="3"/>
      <c r="CO412" s="3"/>
      <c r="CP412" s="3"/>
      <c r="CQ412" s="3"/>
      <c r="CR412" s="3"/>
      <c r="CS412" s="3"/>
      <c r="CT412" s="3"/>
      <c r="CU412" s="3"/>
      <c r="CV412" s="3"/>
      <c r="CW412" s="3"/>
      <c r="CX412" s="3"/>
      <c r="CY412" s="3"/>
      <c r="CZ412" s="3"/>
      <c r="DA412" s="3"/>
      <c r="DB412" s="3"/>
      <c r="DC412" s="3"/>
      <c r="DD412" s="3"/>
      <c r="DE412" s="3"/>
      <c r="DF412" s="3"/>
      <c r="DG412" s="3"/>
      <c r="DH412" s="3"/>
      <c r="DI412" s="3"/>
      <c r="DJ412" s="3"/>
      <c r="DK412" s="3"/>
      <c r="DL412" s="3"/>
      <c r="DM412" s="3"/>
      <c r="DN412" s="3"/>
      <c r="DO412" s="3"/>
      <c r="DP412" s="3"/>
      <c r="DQ412" s="3"/>
      <c r="DR412" s="3"/>
      <c r="DS412" s="3"/>
      <c r="DT412" s="3"/>
      <c r="DU412" s="3"/>
      <c r="DV412" s="3"/>
      <c r="DW412" s="3"/>
      <c r="DX412" s="3"/>
      <c r="DY412" s="3"/>
      <c r="DZ412" s="3"/>
      <c r="EA412" s="3"/>
      <c r="EB412" s="3"/>
      <c r="EC412" s="3"/>
      <c r="ED412" s="3"/>
      <c r="EE412" s="3"/>
      <c r="EF412" s="3"/>
      <c r="EG412" s="3"/>
      <c r="EH412" s="3"/>
      <c r="EI412" s="3"/>
      <c r="EJ412" s="3"/>
      <c r="EK412" s="3"/>
      <c r="EL412" s="3"/>
      <c r="EM412" s="3"/>
      <c r="EN412" s="3"/>
      <c r="EO412" s="3"/>
      <c r="EP412" s="3"/>
      <c r="EQ412" s="3"/>
      <c r="ER412" s="3"/>
      <c r="ES412" s="3"/>
      <c r="ET412" s="3"/>
      <c r="EU412" s="3"/>
      <c r="EV412" s="3"/>
      <c r="EW412" s="3"/>
      <c r="EX412" s="3"/>
      <c r="EY412" s="3"/>
      <c r="EZ412" s="3"/>
      <c r="FA412" s="3"/>
      <c r="FB412" s="3"/>
      <c r="FC412" s="3"/>
      <c r="FD412" s="3"/>
      <c r="FE412" s="3"/>
      <c r="FF412" s="3"/>
      <c r="FG412" s="3"/>
      <c r="FH412" s="3"/>
      <c r="FI412" s="3"/>
      <c r="FJ412" s="3"/>
      <c r="FK412" s="3"/>
      <c r="FL412" s="3"/>
      <c r="FM412" s="3"/>
      <c r="FN412" s="3"/>
      <c r="FO412" s="3"/>
      <c r="FP412" s="3"/>
      <c r="FQ412" s="3"/>
      <c r="FR412" s="3"/>
      <c r="FS412" s="3"/>
      <c r="FT412" s="3"/>
      <c r="FU412" s="3"/>
      <c r="FV412" s="3"/>
      <c r="FW412" s="3"/>
      <c r="FX412" s="3"/>
      <c r="FY412" s="3"/>
      <c r="FZ412" s="3"/>
      <c r="GA412" s="3"/>
      <c r="GB412" s="3"/>
      <c r="GC412" s="3"/>
      <c r="GD412" s="3"/>
      <c r="GE412" s="3"/>
      <c r="GF412" s="3"/>
      <c r="GG412" s="3"/>
      <c r="GH412" s="3"/>
      <c r="GI412" s="3"/>
      <c r="GJ412" s="3"/>
      <c r="GK412" s="3"/>
      <c r="GL412" s="3"/>
      <c r="GM412" s="3"/>
      <c r="GN412" s="3"/>
      <c r="GO412" s="3"/>
      <c r="GP412" s="3"/>
      <c r="GQ412" s="3"/>
      <c r="GR412" s="3"/>
      <c r="GS412" s="3"/>
      <c r="GT412" s="3"/>
      <c r="GU412" s="3"/>
      <c r="GV412" s="3"/>
      <c r="GW412" s="3"/>
      <c r="GX412" s="3"/>
      <c r="GY412" s="3"/>
      <c r="GZ412" s="3"/>
      <c r="HA412" s="3"/>
      <c r="HB412" s="3"/>
      <c r="HC412" s="3"/>
      <c r="HD412" s="3"/>
      <c r="HE412" s="3"/>
      <c r="HF412" s="3"/>
      <c r="HG412" s="3"/>
      <c r="HH412" s="3"/>
      <c r="HI412" s="3"/>
      <c r="HJ412" s="3"/>
      <c r="HK412" s="3"/>
      <c r="HL412" s="3"/>
      <c r="HM412" s="3"/>
      <c r="HN412" s="3"/>
      <c r="HO412" s="3"/>
      <c r="HP412" s="3"/>
      <c r="HQ412" s="3"/>
      <c r="HR412" s="3"/>
      <c r="HS412" s="3"/>
      <c r="HT412" s="3"/>
      <c r="HU412" s="3"/>
      <c r="HV412" s="3"/>
      <c r="HW412" s="3"/>
      <c r="HX412" s="3"/>
      <c r="HY412" s="3"/>
      <c r="HZ412" s="3"/>
      <c r="IA412" s="3"/>
      <c r="IB412" s="3"/>
      <c r="IC412" s="3"/>
      <c r="ID412" s="3"/>
      <c r="IE412" s="3"/>
    </row>
    <row r="413" spans="1:239" s="8" customFormat="1" ht="28.5" customHeight="1" x14ac:dyDescent="0.2">
      <c r="A413" s="44">
        <f t="shared" si="9"/>
        <v>406</v>
      </c>
      <c r="B413" s="15" t="s">
        <v>1059</v>
      </c>
      <c r="C413" s="15" t="s">
        <v>1241</v>
      </c>
      <c r="D413" s="15"/>
      <c r="E413" s="56">
        <v>2015.07</v>
      </c>
      <c r="F413" s="16" t="s">
        <v>222</v>
      </c>
      <c r="G413" s="17">
        <v>488</v>
      </c>
      <c r="H413" s="17">
        <v>974</v>
      </c>
      <c r="I413" s="18" t="s">
        <v>2185</v>
      </c>
      <c r="J413" s="52" t="s">
        <v>50</v>
      </c>
      <c r="K413" s="10"/>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c r="CI413" s="3"/>
      <c r="CJ413" s="3"/>
      <c r="CK413" s="3"/>
      <c r="CL413" s="3"/>
      <c r="CM413" s="3"/>
      <c r="CN413" s="3"/>
      <c r="CO413" s="3"/>
      <c r="CP413" s="3"/>
      <c r="CQ413" s="3"/>
      <c r="CR413" s="3"/>
      <c r="CS413" s="3"/>
      <c r="CT413" s="3"/>
      <c r="CU413" s="3"/>
      <c r="CV413" s="3"/>
      <c r="CW413" s="3"/>
      <c r="CX413" s="3"/>
      <c r="CY413" s="3"/>
      <c r="CZ413" s="3"/>
      <c r="DA413" s="3"/>
      <c r="DB413" s="3"/>
      <c r="DC413" s="3"/>
      <c r="DD413" s="3"/>
      <c r="DE413" s="3"/>
      <c r="DF413" s="3"/>
      <c r="DG413" s="3"/>
      <c r="DH413" s="3"/>
      <c r="DI413" s="3"/>
      <c r="DJ413" s="3"/>
      <c r="DK413" s="3"/>
      <c r="DL413" s="3"/>
      <c r="DM413" s="3"/>
      <c r="DN413" s="3"/>
      <c r="DO413" s="3"/>
      <c r="DP413" s="3"/>
      <c r="DQ413" s="3"/>
      <c r="DR413" s="3"/>
      <c r="DS413" s="3"/>
      <c r="DT413" s="3"/>
      <c r="DU413" s="3"/>
      <c r="DV413" s="3"/>
      <c r="DW413" s="3"/>
      <c r="DX413" s="3"/>
      <c r="DY413" s="3"/>
      <c r="DZ413" s="3"/>
      <c r="EA413" s="3"/>
      <c r="EB413" s="3"/>
      <c r="EC413" s="3"/>
      <c r="ED413" s="3"/>
      <c r="EE413" s="3"/>
      <c r="EF413" s="3"/>
      <c r="EG413" s="3"/>
      <c r="EH413" s="3"/>
      <c r="EI413" s="3"/>
      <c r="EJ413" s="3"/>
      <c r="EK413" s="3"/>
      <c r="EL413" s="3"/>
      <c r="EM413" s="3"/>
      <c r="EN413" s="3"/>
      <c r="EO413" s="3"/>
      <c r="EP413" s="3"/>
      <c r="EQ413" s="3"/>
      <c r="ER413" s="3"/>
      <c r="ES413" s="3"/>
      <c r="ET413" s="3"/>
      <c r="EU413" s="3"/>
      <c r="EV413" s="3"/>
      <c r="EW413" s="3"/>
      <c r="EX413" s="3"/>
      <c r="EY413" s="3"/>
      <c r="EZ413" s="3"/>
      <c r="FA413" s="3"/>
      <c r="FB413" s="3"/>
      <c r="FC413" s="3"/>
      <c r="FD413" s="3"/>
      <c r="FE413" s="3"/>
      <c r="FF413" s="3"/>
      <c r="FG413" s="3"/>
      <c r="FH413" s="3"/>
      <c r="FI413" s="3"/>
      <c r="FJ413" s="3"/>
      <c r="FK413" s="3"/>
      <c r="FL413" s="3"/>
      <c r="FM413" s="3"/>
      <c r="FN413" s="3"/>
      <c r="FO413" s="3"/>
      <c r="FP413" s="3"/>
      <c r="FQ413" s="3"/>
      <c r="FR413" s="3"/>
      <c r="FS413" s="3"/>
      <c r="FT413" s="3"/>
      <c r="FU413" s="3"/>
      <c r="FV413" s="3"/>
      <c r="FW413" s="3"/>
      <c r="FX413" s="3"/>
      <c r="FY413" s="3"/>
      <c r="FZ413" s="3"/>
      <c r="GA413" s="3"/>
      <c r="GB413" s="3"/>
      <c r="GC413" s="3"/>
      <c r="GD413" s="3"/>
      <c r="GE413" s="3"/>
      <c r="GF413" s="3"/>
      <c r="GG413" s="3"/>
      <c r="GH413" s="3"/>
      <c r="GI413" s="3"/>
      <c r="GJ413" s="3"/>
      <c r="GK413" s="3"/>
      <c r="GL413" s="3"/>
      <c r="GM413" s="3"/>
      <c r="GN413" s="3"/>
      <c r="GO413" s="3"/>
      <c r="GP413" s="3"/>
      <c r="GQ413" s="3"/>
      <c r="GR413" s="3"/>
      <c r="GS413" s="3"/>
      <c r="GT413" s="3"/>
      <c r="GU413" s="3"/>
      <c r="GV413" s="3"/>
      <c r="GW413" s="3"/>
      <c r="GX413" s="3"/>
      <c r="GY413" s="3"/>
      <c r="GZ413" s="3"/>
      <c r="HA413" s="3"/>
      <c r="HB413" s="3"/>
      <c r="HC413" s="3"/>
      <c r="HD413" s="3"/>
      <c r="HE413" s="3"/>
      <c r="HF413" s="3"/>
      <c r="HG413" s="3"/>
      <c r="HH413" s="3"/>
      <c r="HI413" s="3"/>
      <c r="HJ413" s="3"/>
      <c r="HK413" s="3"/>
      <c r="HL413" s="3"/>
      <c r="HM413" s="3"/>
      <c r="HN413" s="3"/>
      <c r="HO413" s="3"/>
      <c r="HP413" s="3"/>
      <c r="HQ413" s="3"/>
      <c r="HR413" s="3"/>
      <c r="HS413" s="3"/>
      <c r="HT413" s="3"/>
      <c r="HU413" s="3"/>
      <c r="HV413" s="3"/>
      <c r="HW413" s="3"/>
      <c r="HX413" s="3"/>
      <c r="HY413" s="3"/>
      <c r="HZ413" s="3"/>
      <c r="IA413" s="3"/>
      <c r="IB413" s="3"/>
      <c r="IC413" s="3"/>
      <c r="ID413" s="3"/>
      <c r="IE413" s="3"/>
    </row>
    <row r="414" spans="1:239" s="8" customFormat="1" ht="28.5" customHeight="1" x14ac:dyDescent="0.2">
      <c r="A414" s="44">
        <f t="shared" si="9"/>
        <v>407</v>
      </c>
      <c r="B414" s="15" t="s">
        <v>1235</v>
      </c>
      <c r="C414" s="15" t="s">
        <v>1241</v>
      </c>
      <c r="D414" s="15"/>
      <c r="E414" s="56">
        <v>2015.07</v>
      </c>
      <c r="F414" s="16" t="s">
        <v>186</v>
      </c>
      <c r="G414" s="17">
        <v>1124</v>
      </c>
      <c r="H414" s="17">
        <v>2891</v>
      </c>
      <c r="I414" s="18" t="s">
        <v>2206</v>
      </c>
      <c r="J414" s="52" t="s">
        <v>50</v>
      </c>
      <c r="K414" s="10"/>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c r="CJ414" s="3"/>
      <c r="CK414" s="3"/>
      <c r="CL414" s="3"/>
      <c r="CM414" s="3"/>
      <c r="CN414" s="3"/>
      <c r="CO414" s="3"/>
      <c r="CP414" s="3"/>
      <c r="CQ414" s="3"/>
      <c r="CR414" s="3"/>
      <c r="CS414" s="3"/>
      <c r="CT414" s="3"/>
      <c r="CU414" s="3"/>
      <c r="CV414" s="3"/>
      <c r="CW414" s="3"/>
      <c r="CX414" s="3"/>
      <c r="CY414" s="3"/>
      <c r="CZ414" s="3"/>
      <c r="DA414" s="3"/>
      <c r="DB414" s="3"/>
      <c r="DC414" s="3"/>
      <c r="DD414" s="3"/>
      <c r="DE414" s="3"/>
      <c r="DF414" s="3"/>
      <c r="DG414" s="3"/>
      <c r="DH414" s="3"/>
      <c r="DI414" s="3"/>
      <c r="DJ414" s="3"/>
      <c r="DK414" s="3"/>
      <c r="DL414" s="3"/>
      <c r="DM414" s="3"/>
      <c r="DN414" s="3"/>
      <c r="DO414" s="3"/>
      <c r="DP414" s="3"/>
      <c r="DQ414" s="3"/>
      <c r="DR414" s="3"/>
      <c r="DS414" s="3"/>
      <c r="DT414" s="3"/>
      <c r="DU414" s="3"/>
      <c r="DV414" s="3"/>
      <c r="DW414" s="3"/>
      <c r="DX414" s="3"/>
      <c r="DY414" s="3"/>
      <c r="DZ414" s="3"/>
      <c r="EA414" s="3"/>
      <c r="EB414" s="3"/>
      <c r="EC414" s="3"/>
      <c r="ED414" s="3"/>
      <c r="EE414" s="3"/>
      <c r="EF414" s="3"/>
      <c r="EG414" s="3"/>
      <c r="EH414" s="3"/>
      <c r="EI414" s="3"/>
      <c r="EJ414" s="3"/>
      <c r="EK414" s="3"/>
      <c r="EL414" s="3"/>
      <c r="EM414" s="3"/>
      <c r="EN414" s="3"/>
      <c r="EO414" s="3"/>
      <c r="EP414" s="3"/>
      <c r="EQ414" s="3"/>
      <c r="ER414" s="3"/>
      <c r="ES414" s="3"/>
      <c r="ET414" s="3"/>
      <c r="EU414" s="3"/>
      <c r="EV414" s="3"/>
      <c r="EW414" s="3"/>
      <c r="EX414" s="3"/>
      <c r="EY414" s="3"/>
      <c r="EZ414" s="3"/>
      <c r="FA414" s="3"/>
      <c r="FB414" s="3"/>
      <c r="FC414" s="3"/>
      <c r="FD414" s="3"/>
      <c r="FE414" s="3"/>
      <c r="FF414" s="3"/>
      <c r="FG414" s="3"/>
      <c r="FH414" s="3"/>
      <c r="FI414" s="3"/>
      <c r="FJ414" s="3"/>
      <c r="FK414" s="3"/>
      <c r="FL414" s="3"/>
      <c r="FM414" s="3"/>
      <c r="FN414" s="3"/>
      <c r="FO414" s="3"/>
      <c r="FP414" s="3"/>
      <c r="FQ414" s="3"/>
      <c r="FR414" s="3"/>
      <c r="FS414" s="3"/>
      <c r="FT414" s="3"/>
      <c r="FU414" s="3"/>
      <c r="FV414" s="3"/>
      <c r="FW414" s="3"/>
      <c r="FX414" s="3"/>
      <c r="FY414" s="3"/>
      <c r="FZ414" s="3"/>
      <c r="GA414" s="3"/>
      <c r="GB414" s="3"/>
      <c r="GC414" s="3"/>
      <c r="GD414" s="3"/>
      <c r="GE414" s="3"/>
      <c r="GF414" s="3"/>
      <c r="GG414" s="3"/>
      <c r="GH414" s="3"/>
      <c r="GI414" s="3"/>
      <c r="GJ414" s="3"/>
      <c r="GK414" s="3"/>
      <c r="GL414" s="3"/>
      <c r="GM414" s="3"/>
      <c r="GN414" s="3"/>
      <c r="GO414" s="3"/>
      <c r="GP414" s="3"/>
      <c r="GQ414" s="3"/>
      <c r="GR414" s="3"/>
      <c r="GS414" s="3"/>
      <c r="GT414" s="3"/>
      <c r="GU414" s="3"/>
      <c r="GV414" s="3"/>
      <c r="GW414" s="3"/>
      <c r="GX414" s="3"/>
      <c r="GY414" s="3"/>
      <c r="GZ414" s="3"/>
      <c r="HA414" s="3"/>
      <c r="HB414" s="3"/>
      <c r="HC414" s="3"/>
      <c r="HD414" s="3"/>
      <c r="HE414" s="3"/>
      <c r="HF414" s="3"/>
      <c r="HG414" s="3"/>
      <c r="HH414" s="3"/>
      <c r="HI414" s="3"/>
      <c r="HJ414" s="3"/>
      <c r="HK414" s="3"/>
      <c r="HL414" s="3"/>
      <c r="HM414" s="3"/>
      <c r="HN414" s="3"/>
      <c r="HO414" s="3"/>
      <c r="HP414" s="3"/>
      <c r="HQ414" s="3"/>
      <c r="HR414" s="3"/>
      <c r="HS414" s="3"/>
      <c r="HT414" s="3"/>
      <c r="HU414" s="3"/>
      <c r="HV414" s="3"/>
      <c r="HW414" s="3"/>
      <c r="HX414" s="3"/>
      <c r="HY414" s="3"/>
      <c r="HZ414" s="3"/>
      <c r="IA414" s="3"/>
      <c r="IB414" s="3"/>
      <c r="IC414" s="3"/>
      <c r="ID414" s="3"/>
      <c r="IE414" s="3"/>
    </row>
    <row r="415" spans="1:239" s="8" customFormat="1" ht="28.5" customHeight="1" x14ac:dyDescent="0.2">
      <c r="A415" s="44">
        <f t="shared" si="9"/>
        <v>408</v>
      </c>
      <c r="B415" s="15" t="s">
        <v>2322</v>
      </c>
      <c r="C415" s="15" t="s">
        <v>2323</v>
      </c>
      <c r="D415" s="15"/>
      <c r="E415" s="56">
        <v>2015.08</v>
      </c>
      <c r="F415" s="16" t="s">
        <v>186</v>
      </c>
      <c r="G415" s="17">
        <v>1205</v>
      </c>
      <c r="H415" s="17">
        <v>2187</v>
      </c>
      <c r="I415" s="18" t="s">
        <v>2238</v>
      </c>
      <c r="J415" s="52" t="s">
        <v>50</v>
      </c>
      <c r="K415" s="10"/>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c r="CJ415" s="3"/>
      <c r="CK415" s="3"/>
      <c r="CL415" s="3"/>
      <c r="CM415" s="3"/>
      <c r="CN415" s="3"/>
      <c r="CO415" s="3"/>
      <c r="CP415" s="3"/>
      <c r="CQ415" s="3"/>
      <c r="CR415" s="3"/>
      <c r="CS415" s="3"/>
      <c r="CT415" s="3"/>
      <c r="CU415" s="3"/>
      <c r="CV415" s="3"/>
      <c r="CW415" s="3"/>
      <c r="CX415" s="3"/>
      <c r="CY415" s="3"/>
      <c r="CZ415" s="3"/>
      <c r="DA415" s="3"/>
      <c r="DB415" s="3"/>
      <c r="DC415" s="3"/>
      <c r="DD415" s="3"/>
      <c r="DE415" s="3"/>
      <c r="DF415" s="3"/>
      <c r="DG415" s="3"/>
      <c r="DH415" s="3"/>
      <c r="DI415" s="3"/>
      <c r="DJ415" s="3"/>
      <c r="DK415" s="3"/>
      <c r="DL415" s="3"/>
      <c r="DM415" s="3"/>
      <c r="DN415" s="3"/>
      <c r="DO415" s="3"/>
      <c r="DP415" s="3"/>
      <c r="DQ415" s="3"/>
      <c r="DR415" s="3"/>
      <c r="DS415" s="3"/>
      <c r="DT415" s="3"/>
      <c r="DU415" s="3"/>
      <c r="DV415" s="3"/>
      <c r="DW415" s="3"/>
      <c r="DX415" s="3"/>
      <c r="DY415" s="3"/>
      <c r="DZ415" s="3"/>
      <c r="EA415" s="3"/>
      <c r="EB415" s="3"/>
      <c r="EC415" s="3"/>
      <c r="ED415" s="3"/>
      <c r="EE415" s="3"/>
      <c r="EF415" s="3"/>
      <c r="EG415" s="3"/>
      <c r="EH415" s="3"/>
      <c r="EI415" s="3"/>
      <c r="EJ415" s="3"/>
      <c r="EK415" s="3"/>
      <c r="EL415" s="3"/>
      <c r="EM415" s="3"/>
      <c r="EN415" s="3"/>
      <c r="EO415" s="3"/>
      <c r="EP415" s="3"/>
      <c r="EQ415" s="3"/>
      <c r="ER415" s="3"/>
      <c r="ES415" s="3"/>
      <c r="ET415" s="3"/>
      <c r="EU415" s="3"/>
      <c r="EV415" s="3"/>
      <c r="EW415" s="3"/>
      <c r="EX415" s="3"/>
      <c r="EY415" s="3"/>
      <c r="EZ415" s="3"/>
      <c r="FA415" s="3"/>
      <c r="FB415" s="3"/>
      <c r="FC415" s="3"/>
      <c r="FD415" s="3"/>
      <c r="FE415" s="3"/>
      <c r="FF415" s="3"/>
      <c r="FG415" s="3"/>
      <c r="FH415" s="3"/>
      <c r="FI415" s="3"/>
      <c r="FJ415" s="3"/>
      <c r="FK415" s="3"/>
      <c r="FL415" s="3"/>
      <c r="FM415" s="3"/>
      <c r="FN415" s="3"/>
      <c r="FO415" s="3"/>
      <c r="FP415" s="3"/>
      <c r="FQ415" s="3"/>
      <c r="FR415" s="3"/>
      <c r="FS415" s="3"/>
      <c r="FT415" s="3"/>
      <c r="FU415" s="3"/>
      <c r="FV415" s="3"/>
      <c r="FW415" s="3"/>
      <c r="FX415" s="3"/>
      <c r="FY415" s="3"/>
      <c r="FZ415" s="3"/>
      <c r="GA415" s="3"/>
      <c r="GB415" s="3"/>
      <c r="GC415" s="3"/>
      <c r="GD415" s="3"/>
      <c r="GE415" s="3"/>
      <c r="GF415" s="3"/>
      <c r="GG415" s="3"/>
      <c r="GH415" s="3"/>
      <c r="GI415" s="3"/>
      <c r="GJ415" s="3"/>
      <c r="GK415" s="3"/>
      <c r="GL415" s="3"/>
      <c r="GM415" s="3"/>
      <c r="GN415" s="3"/>
      <c r="GO415" s="3"/>
      <c r="GP415" s="3"/>
      <c r="GQ415" s="3"/>
      <c r="GR415" s="3"/>
      <c r="GS415" s="3"/>
      <c r="GT415" s="3"/>
      <c r="GU415" s="3"/>
      <c r="GV415" s="3"/>
      <c r="GW415" s="3"/>
      <c r="GX415" s="3"/>
      <c r="GY415" s="3"/>
      <c r="GZ415" s="3"/>
      <c r="HA415" s="3"/>
      <c r="HB415" s="3"/>
      <c r="HC415" s="3"/>
      <c r="HD415" s="3"/>
      <c r="HE415" s="3"/>
      <c r="HF415" s="3"/>
      <c r="HG415" s="3"/>
      <c r="HH415" s="3"/>
      <c r="HI415" s="3"/>
      <c r="HJ415" s="3"/>
      <c r="HK415" s="3"/>
      <c r="HL415" s="3"/>
      <c r="HM415" s="3"/>
      <c r="HN415" s="3"/>
      <c r="HO415" s="3"/>
      <c r="HP415" s="3"/>
      <c r="HQ415" s="3"/>
      <c r="HR415" s="3"/>
      <c r="HS415" s="3"/>
      <c r="HT415" s="3"/>
      <c r="HU415" s="3"/>
      <c r="HV415" s="3"/>
      <c r="HW415" s="3"/>
      <c r="HX415" s="3"/>
      <c r="HY415" s="3"/>
      <c r="HZ415" s="3"/>
      <c r="IA415" s="3"/>
      <c r="IB415" s="3"/>
      <c r="IC415" s="3"/>
      <c r="ID415" s="3"/>
      <c r="IE415" s="3"/>
    </row>
    <row r="416" spans="1:239" s="8" customFormat="1" ht="28.5" customHeight="1" x14ac:dyDescent="0.2">
      <c r="A416" s="44">
        <f t="shared" si="9"/>
        <v>409</v>
      </c>
      <c r="B416" s="15" t="s">
        <v>1236</v>
      </c>
      <c r="C416" s="15" t="s">
        <v>18</v>
      </c>
      <c r="D416" s="15"/>
      <c r="E416" s="56">
        <v>2015.09</v>
      </c>
      <c r="F416" s="16" t="s">
        <v>228</v>
      </c>
      <c r="G416" s="17">
        <v>1014</v>
      </c>
      <c r="H416" s="17">
        <v>1502</v>
      </c>
      <c r="I416" s="18" t="s">
        <v>2174</v>
      </c>
      <c r="J416" s="52" t="s">
        <v>50</v>
      </c>
      <c r="K416" s="10"/>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c r="CJ416" s="3"/>
      <c r="CK416" s="3"/>
      <c r="CL416" s="3"/>
      <c r="CM416" s="3"/>
      <c r="CN416" s="3"/>
      <c r="CO416" s="3"/>
      <c r="CP416" s="3"/>
      <c r="CQ416" s="3"/>
      <c r="CR416" s="3"/>
      <c r="CS416" s="3"/>
      <c r="CT416" s="3"/>
      <c r="CU416" s="3"/>
      <c r="CV416" s="3"/>
      <c r="CW416" s="3"/>
      <c r="CX416" s="3"/>
      <c r="CY416" s="3"/>
      <c r="CZ416" s="3"/>
      <c r="DA416" s="3"/>
      <c r="DB416" s="3"/>
      <c r="DC416" s="3"/>
      <c r="DD416" s="3"/>
      <c r="DE416" s="3"/>
      <c r="DF416" s="3"/>
      <c r="DG416" s="3"/>
      <c r="DH416" s="3"/>
      <c r="DI416" s="3"/>
      <c r="DJ416" s="3"/>
      <c r="DK416" s="3"/>
      <c r="DL416" s="3"/>
      <c r="DM416" s="3"/>
      <c r="DN416" s="3"/>
      <c r="DO416" s="3"/>
      <c r="DP416" s="3"/>
      <c r="DQ416" s="3"/>
      <c r="DR416" s="3"/>
      <c r="DS416" s="3"/>
      <c r="DT416" s="3"/>
      <c r="DU416" s="3"/>
      <c r="DV416" s="3"/>
      <c r="DW416" s="3"/>
      <c r="DX416" s="3"/>
      <c r="DY416" s="3"/>
      <c r="DZ416" s="3"/>
      <c r="EA416" s="3"/>
      <c r="EB416" s="3"/>
      <c r="EC416" s="3"/>
      <c r="ED416" s="3"/>
      <c r="EE416" s="3"/>
      <c r="EF416" s="3"/>
      <c r="EG416" s="3"/>
      <c r="EH416" s="3"/>
      <c r="EI416" s="3"/>
      <c r="EJ416" s="3"/>
      <c r="EK416" s="3"/>
      <c r="EL416" s="3"/>
      <c r="EM416" s="3"/>
      <c r="EN416" s="3"/>
      <c r="EO416" s="3"/>
      <c r="EP416" s="3"/>
      <c r="EQ416" s="3"/>
      <c r="ER416" s="3"/>
      <c r="ES416" s="3"/>
      <c r="ET416" s="3"/>
      <c r="EU416" s="3"/>
      <c r="EV416" s="3"/>
      <c r="EW416" s="3"/>
      <c r="EX416" s="3"/>
      <c r="EY416" s="3"/>
      <c r="EZ416" s="3"/>
      <c r="FA416" s="3"/>
      <c r="FB416" s="3"/>
      <c r="FC416" s="3"/>
      <c r="FD416" s="3"/>
      <c r="FE416" s="3"/>
      <c r="FF416" s="3"/>
      <c r="FG416" s="3"/>
      <c r="FH416" s="3"/>
      <c r="FI416" s="3"/>
      <c r="FJ416" s="3"/>
      <c r="FK416" s="3"/>
      <c r="FL416" s="3"/>
      <c r="FM416" s="3"/>
      <c r="FN416" s="3"/>
      <c r="FO416" s="3"/>
      <c r="FP416" s="3"/>
      <c r="FQ416" s="3"/>
      <c r="FR416" s="3"/>
      <c r="FS416" s="3"/>
      <c r="FT416" s="3"/>
      <c r="FU416" s="3"/>
      <c r="FV416" s="3"/>
      <c r="FW416" s="3"/>
      <c r="FX416" s="3"/>
      <c r="FY416" s="3"/>
      <c r="FZ416" s="3"/>
      <c r="GA416" s="3"/>
      <c r="GB416" s="3"/>
      <c r="GC416" s="3"/>
      <c r="GD416" s="3"/>
      <c r="GE416" s="3"/>
      <c r="GF416" s="3"/>
      <c r="GG416" s="3"/>
      <c r="GH416" s="3"/>
      <c r="GI416" s="3"/>
      <c r="GJ416" s="3"/>
      <c r="GK416" s="3"/>
      <c r="GL416" s="3"/>
      <c r="GM416" s="3"/>
      <c r="GN416" s="3"/>
      <c r="GO416" s="3"/>
      <c r="GP416" s="3"/>
      <c r="GQ416" s="3"/>
      <c r="GR416" s="3"/>
      <c r="GS416" s="3"/>
      <c r="GT416" s="3"/>
      <c r="GU416" s="3"/>
      <c r="GV416" s="3"/>
      <c r="GW416" s="3"/>
      <c r="GX416" s="3"/>
      <c r="GY416" s="3"/>
      <c r="GZ416" s="3"/>
      <c r="HA416" s="3"/>
      <c r="HB416" s="3"/>
      <c r="HC416" s="3"/>
      <c r="HD416" s="3"/>
      <c r="HE416" s="3"/>
      <c r="HF416" s="3"/>
      <c r="HG416" s="3"/>
      <c r="HH416" s="3"/>
      <c r="HI416" s="3"/>
      <c r="HJ416" s="3"/>
      <c r="HK416" s="3"/>
      <c r="HL416" s="3"/>
      <c r="HM416" s="3"/>
      <c r="HN416" s="3"/>
      <c r="HO416" s="3"/>
      <c r="HP416" s="3"/>
      <c r="HQ416" s="3"/>
      <c r="HR416" s="3"/>
      <c r="HS416" s="3"/>
      <c r="HT416" s="3"/>
      <c r="HU416" s="3"/>
      <c r="HV416" s="3"/>
      <c r="HW416" s="3"/>
      <c r="HX416" s="3"/>
      <c r="HY416" s="3"/>
      <c r="HZ416" s="3"/>
      <c r="IA416" s="3"/>
      <c r="IB416" s="3"/>
      <c r="IC416" s="3"/>
      <c r="ID416" s="3"/>
      <c r="IE416" s="3"/>
    </row>
    <row r="417" spans="1:239" s="8" customFormat="1" ht="28.5" customHeight="1" x14ac:dyDescent="0.2">
      <c r="A417" s="44">
        <f t="shared" si="9"/>
        <v>410</v>
      </c>
      <c r="B417" s="15" t="s">
        <v>1237</v>
      </c>
      <c r="C417" s="15" t="s">
        <v>1241</v>
      </c>
      <c r="D417" s="15"/>
      <c r="E417" s="56">
        <v>2015.09</v>
      </c>
      <c r="F417" s="16" t="s">
        <v>223</v>
      </c>
      <c r="G417" s="17">
        <v>655</v>
      </c>
      <c r="H417" s="17">
        <v>850</v>
      </c>
      <c r="I417" s="18" t="s">
        <v>2205</v>
      </c>
      <c r="J417" s="52" t="s">
        <v>50</v>
      </c>
      <c r="K417" s="10" t="s">
        <v>2328</v>
      </c>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c r="CU417" s="3"/>
      <c r="CV417" s="3"/>
      <c r="CW417" s="3"/>
      <c r="CX417" s="3"/>
      <c r="CY417" s="3"/>
      <c r="CZ417" s="3"/>
      <c r="DA417" s="3"/>
      <c r="DB417" s="3"/>
      <c r="DC417" s="3"/>
      <c r="DD417" s="3"/>
      <c r="DE417" s="3"/>
      <c r="DF417" s="3"/>
      <c r="DG417" s="3"/>
      <c r="DH417" s="3"/>
      <c r="DI417" s="3"/>
      <c r="DJ417" s="3"/>
      <c r="DK417" s="3"/>
      <c r="DL417" s="3"/>
      <c r="DM417" s="3"/>
      <c r="DN417" s="3"/>
      <c r="DO417" s="3"/>
      <c r="DP417" s="3"/>
      <c r="DQ417" s="3"/>
      <c r="DR417" s="3"/>
      <c r="DS417" s="3"/>
      <c r="DT417" s="3"/>
      <c r="DU417" s="3"/>
      <c r="DV417" s="3"/>
      <c r="DW417" s="3"/>
      <c r="DX417" s="3"/>
      <c r="DY417" s="3"/>
      <c r="DZ417" s="3"/>
      <c r="EA417" s="3"/>
      <c r="EB417" s="3"/>
      <c r="EC417" s="3"/>
      <c r="ED417" s="3"/>
      <c r="EE417" s="3"/>
      <c r="EF417" s="3"/>
      <c r="EG417" s="3"/>
      <c r="EH417" s="3"/>
      <c r="EI417" s="3"/>
      <c r="EJ417" s="3"/>
      <c r="EK417" s="3"/>
      <c r="EL417" s="3"/>
      <c r="EM417" s="3"/>
      <c r="EN417" s="3"/>
      <c r="EO417" s="3"/>
      <c r="EP417" s="3"/>
      <c r="EQ417" s="3"/>
      <c r="ER417" s="3"/>
      <c r="ES417" s="3"/>
      <c r="ET417" s="3"/>
      <c r="EU417" s="3"/>
      <c r="EV417" s="3"/>
      <c r="EW417" s="3"/>
      <c r="EX417" s="3"/>
      <c r="EY417" s="3"/>
      <c r="EZ417" s="3"/>
      <c r="FA417" s="3"/>
      <c r="FB417" s="3"/>
      <c r="FC417" s="3"/>
      <c r="FD417" s="3"/>
      <c r="FE417" s="3"/>
      <c r="FF417" s="3"/>
      <c r="FG417" s="3"/>
      <c r="FH417" s="3"/>
      <c r="FI417" s="3"/>
      <c r="FJ417" s="3"/>
      <c r="FK417" s="3"/>
      <c r="FL417" s="3"/>
      <c r="FM417" s="3"/>
      <c r="FN417" s="3"/>
      <c r="FO417" s="3"/>
      <c r="FP417" s="3"/>
      <c r="FQ417" s="3"/>
      <c r="FR417" s="3"/>
      <c r="FS417" s="3"/>
      <c r="FT417" s="3"/>
      <c r="FU417" s="3"/>
      <c r="FV417" s="3"/>
      <c r="FW417" s="3"/>
      <c r="FX417" s="3"/>
      <c r="FY417" s="3"/>
      <c r="FZ417" s="3"/>
      <c r="GA417" s="3"/>
      <c r="GB417" s="3"/>
      <c r="GC417" s="3"/>
      <c r="GD417" s="3"/>
      <c r="GE417" s="3"/>
      <c r="GF417" s="3"/>
      <c r="GG417" s="3"/>
      <c r="GH417" s="3"/>
      <c r="GI417" s="3"/>
      <c r="GJ417" s="3"/>
      <c r="GK417" s="3"/>
      <c r="GL417" s="3"/>
      <c r="GM417" s="3"/>
      <c r="GN417" s="3"/>
      <c r="GO417" s="3"/>
      <c r="GP417" s="3"/>
      <c r="GQ417" s="3"/>
      <c r="GR417" s="3"/>
      <c r="GS417" s="3"/>
      <c r="GT417" s="3"/>
      <c r="GU417" s="3"/>
      <c r="GV417" s="3"/>
      <c r="GW417" s="3"/>
      <c r="GX417" s="3"/>
      <c r="GY417" s="3"/>
      <c r="GZ417" s="3"/>
      <c r="HA417" s="3"/>
      <c r="HB417" s="3"/>
      <c r="HC417" s="3"/>
      <c r="HD417" s="3"/>
      <c r="HE417" s="3"/>
      <c r="HF417" s="3"/>
      <c r="HG417" s="3"/>
      <c r="HH417" s="3"/>
      <c r="HI417" s="3"/>
      <c r="HJ417" s="3"/>
      <c r="HK417" s="3"/>
      <c r="HL417" s="3"/>
      <c r="HM417" s="3"/>
      <c r="HN417" s="3"/>
      <c r="HO417" s="3"/>
      <c r="HP417" s="3"/>
      <c r="HQ417" s="3"/>
      <c r="HR417" s="3"/>
      <c r="HS417" s="3"/>
      <c r="HT417" s="3"/>
      <c r="HU417" s="3"/>
      <c r="HV417" s="3"/>
      <c r="HW417" s="3"/>
      <c r="HX417" s="3"/>
      <c r="HY417" s="3"/>
      <c r="HZ417" s="3"/>
      <c r="IA417" s="3"/>
      <c r="IB417" s="3"/>
      <c r="IC417" s="3"/>
      <c r="ID417" s="3"/>
      <c r="IE417" s="3"/>
    </row>
    <row r="418" spans="1:239" s="8" customFormat="1" ht="28.5" customHeight="1" x14ac:dyDescent="0.2">
      <c r="A418" s="44">
        <f t="shared" si="9"/>
        <v>411</v>
      </c>
      <c r="B418" s="15" t="s">
        <v>2338</v>
      </c>
      <c r="C418" s="15" t="s">
        <v>1241</v>
      </c>
      <c r="D418" s="15"/>
      <c r="E418" s="56" t="s">
        <v>1000</v>
      </c>
      <c r="F418" s="16" t="s">
        <v>139</v>
      </c>
      <c r="G418" s="17">
        <v>238</v>
      </c>
      <c r="H418" s="17">
        <v>421</v>
      </c>
      <c r="I418" s="18" t="s">
        <v>2339</v>
      </c>
      <c r="J418" s="52" t="s">
        <v>50</v>
      </c>
      <c r="K418" s="9"/>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c r="CJ418" s="3"/>
      <c r="CK418" s="3"/>
      <c r="CL418" s="3"/>
      <c r="CM418" s="3"/>
      <c r="CN418" s="3"/>
      <c r="CO418" s="3"/>
      <c r="CP418" s="3"/>
      <c r="CQ418" s="3"/>
      <c r="CR418" s="3"/>
      <c r="CS418" s="3"/>
      <c r="CT418" s="3"/>
      <c r="CU418" s="3"/>
      <c r="CV418" s="3"/>
      <c r="CW418" s="3"/>
      <c r="CX418" s="3"/>
      <c r="CY418" s="3"/>
      <c r="CZ418" s="3"/>
      <c r="DA418" s="3"/>
      <c r="DB418" s="3"/>
      <c r="DC418" s="3"/>
      <c r="DD418" s="3"/>
      <c r="DE418" s="3"/>
      <c r="DF418" s="3"/>
      <c r="DG418" s="3"/>
      <c r="DH418" s="3"/>
      <c r="DI418" s="3"/>
      <c r="DJ418" s="3"/>
      <c r="DK418" s="3"/>
      <c r="DL418" s="3"/>
      <c r="DM418" s="3"/>
      <c r="DN418" s="3"/>
      <c r="DO418" s="3"/>
      <c r="DP418" s="3"/>
      <c r="DQ418" s="3"/>
      <c r="DR418" s="3"/>
      <c r="DS418" s="3"/>
      <c r="DT418" s="3"/>
      <c r="DU418" s="3"/>
      <c r="DV418" s="3"/>
      <c r="DW418" s="3"/>
      <c r="DX418" s="3"/>
      <c r="DY418" s="3"/>
      <c r="DZ418" s="3"/>
      <c r="EA418" s="3"/>
      <c r="EB418" s="3"/>
      <c r="EC418" s="3"/>
      <c r="ED418" s="3"/>
      <c r="EE418" s="3"/>
      <c r="EF418" s="3"/>
      <c r="EG418" s="3"/>
      <c r="EH418" s="3"/>
      <c r="EI418" s="3"/>
      <c r="EJ418" s="3"/>
      <c r="EK418" s="3"/>
      <c r="EL418" s="3"/>
      <c r="EM418" s="3"/>
      <c r="EN418" s="3"/>
      <c r="EO418" s="3"/>
      <c r="EP418" s="3"/>
      <c r="EQ418" s="3"/>
      <c r="ER418" s="3"/>
      <c r="ES418" s="3"/>
      <c r="ET418" s="3"/>
      <c r="EU418" s="3"/>
      <c r="EV418" s="3"/>
      <c r="EW418" s="3"/>
      <c r="EX418" s="3"/>
      <c r="EY418" s="3"/>
      <c r="EZ418" s="3"/>
      <c r="FA418" s="3"/>
      <c r="FB418" s="3"/>
      <c r="FC418" s="3"/>
      <c r="FD418" s="3"/>
      <c r="FE418" s="3"/>
      <c r="FF418" s="3"/>
      <c r="FG418" s="3"/>
      <c r="FH418" s="3"/>
      <c r="FI418" s="3"/>
      <c r="FJ418" s="3"/>
      <c r="FK418" s="3"/>
      <c r="FL418" s="3"/>
      <c r="FM418" s="3"/>
      <c r="FN418" s="3"/>
      <c r="FO418" s="3"/>
      <c r="FP418" s="3"/>
      <c r="FQ418" s="3"/>
      <c r="FR418" s="3"/>
      <c r="FS418" s="3"/>
      <c r="FT418" s="3"/>
      <c r="FU418" s="3"/>
      <c r="FV418" s="3"/>
      <c r="FW418" s="3"/>
      <c r="FX418" s="3"/>
      <c r="FY418" s="3"/>
      <c r="FZ418" s="3"/>
      <c r="GA418" s="3"/>
      <c r="GB418" s="3"/>
      <c r="GC418" s="3"/>
      <c r="GD418" s="3"/>
      <c r="GE418" s="3"/>
      <c r="GF418" s="3"/>
      <c r="GG418" s="3"/>
      <c r="GH418" s="3"/>
      <c r="GI418" s="3"/>
      <c r="GJ418" s="3"/>
      <c r="GK418" s="3"/>
      <c r="GL418" s="3"/>
      <c r="GM418" s="3"/>
      <c r="GN418" s="3"/>
      <c r="GO418" s="3"/>
      <c r="GP418" s="3"/>
      <c r="GQ418" s="3"/>
      <c r="GR418" s="3"/>
      <c r="GS418" s="3"/>
      <c r="GT418" s="3"/>
      <c r="GU418" s="3"/>
      <c r="GV418" s="3"/>
      <c r="GW418" s="3"/>
      <c r="GX418" s="3"/>
      <c r="GY418" s="3"/>
      <c r="GZ418" s="3"/>
      <c r="HA418" s="3"/>
      <c r="HB418" s="3"/>
      <c r="HC418" s="3"/>
      <c r="HD418" s="3"/>
      <c r="HE418" s="3"/>
      <c r="HF418" s="3"/>
      <c r="HG418" s="3"/>
      <c r="HH418" s="3"/>
      <c r="HI418" s="3"/>
      <c r="HJ418" s="3"/>
      <c r="HK418" s="3"/>
      <c r="HL418" s="3"/>
      <c r="HM418" s="3"/>
      <c r="HN418" s="3"/>
      <c r="HO418" s="3"/>
      <c r="HP418" s="3"/>
      <c r="HQ418" s="3"/>
      <c r="HR418" s="3"/>
      <c r="HS418" s="3"/>
      <c r="HT418" s="3"/>
      <c r="HU418" s="3"/>
      <c r="HV418" s="3"/>
      <c r="HW418" s="3"/>
      <c r="HX418" s="3"/>
      <c r="HY418" s="3"/>
      <c r="HZ418" s="3"/>
      <c r="IA418" s="3"/>
      <c r="IB418" s="3"/>
      <c r="IC418" s="3"/>
      <c r="ID418" s="3"/>
      <c r="IE418" s="3"/>
    </row>
    <row r="419" spans="1:239" s="8" customFormat="1" ht="28.5" customHeight="1" x14ac:dyDescent="0.2">
      <c r="A419" s="44">
        <f t="shared" si="9"/>
        <v>412</v>
      </c>
      <c r="B419" s="15" t="s">
        <v>1239</v>
      </c>
      <c r="C419" s="15" t="s">
        <v>1241</v>
      </c>
      <c r="D419" s="15"/>
      <c r="E419" s="56">
        <v>2016.03</v>
      </c>
      <c r="F419" s="16" t="s">
        <v>246</v>
      </c>
      <c r="G419" s="17">
        <v>656</v>
      </c>
      <c r="H419" s="17">
        <v>1194</v>
      </c>
      <c r="I419" s="18" t="s">
        <v>2135</v>
      </c>
      <c r="J419" s="52" t="s">
        <v>50</v>
      </c>
      <c r="K419" s="10"/>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c r="CJ419" s="3"/>
      <c r="CK419" s="3"/>
      <c r="CL419" s="3"/>
      <c r="CM419" s="3"/>
      <c r="CN419" s="3"/>
      <c r="CO419" s="3"/>
      <c r="CP419" s="3"/>
      <c r="CQ419" s="3"/>
      <c r="CR419" s="3"/>
      <c r="CS419" s="3"/>
      <c r="CT419" s="3"/>
      <c r="CU419" s="3"/>
      <c r="CV419" s="3"/>
      <c r="CW419" s="3"/>
      <c r="CX419" s="3"/>
      <c r="CY419" s="3"/>
      <c r="CZ419" s="3"/>
      <c r="DA419" s="3"/>
      <c r="DB419" s="3"/>
      <c r="DC419" s="3"/>
      <c r="DD419" s="3"/>
      <c r="DE419" s="3"/>
      <c r="DF419" s="3"/>
      <c r="DG419" s="3"/>
      <c r="DH419" s="3"/>
      <c r="DI419" s="3"/>
      <c r="DJ419" s="3"/>
      <c r="DK419" s="3"/>
      <c r="DL419" s="3"/>
      <c r="DM419" s="3"/>
      <c r="DN419" s="3"/>
      <c r="DO419" s="3"/>
      <c r="DP419" s="3"/>
      <c r="DQ419" s="3"/>
      <c r="DR419" s="3"/>
      <c r="DS419" s="3"/>
      <c r="DT419" s="3"/>
      <c r="DU419" s="3"/>
      <c r="DV419" s="3"/>
      <c r="DW419" s="3"/>
      <c r="DX419" s="3"/>
      <c r="DY419" s="3"/>
      <c r="DZ419" s="3"/>
      <c r="EA419" s="3"/>
      <c r="EB419" s="3"/>
      <c r="EC419" s="3"/>
      <c r="ED419" s="3"/>
      <c r="EE419" s="3"/>
      <c r="EF419" s="3"/>
      <c r="EG419" s="3"/>
      <c r="EH419" s="3"/>
      <c r="EI419" s="3"/>
      <c r="EJ419" s="3"/>
      <c r="EK419" s="3"/>
      <c r="EL419" s="3"/>
      <c r="EM419" s="3"/>
      <c r="EN419" s="3"/>
      <c r="EO419" s="3"/>
      <c r="EP419" s="3"/>
      <c r="EQ419" s="3"/>
      <c r="ER419" s="3"/>
      <c r="ES419" s="3"/>
      <c r="ET419" s="3"/>
      <c r="EU419" s="3"/>
      <c r="EV419" s="3"/>
      <c r="EW419" s="3"/>
      <c r="EX419" s="3"/>
      <c r="EY419" s="3"/>
      <c r="EZ419" s="3"/>
      <c r="FA419" s="3"/>
      <c r="FB419" s="3"/>
      <c r="FC419" s="3"/>
      <c r="FD419" s="3"/>
      <c r="FE419" s="3"/>
      <c r="FF419" s="3"/>
      <c r="FG419" s="3"/>
      <c r="FH419" s="3"/>
      <c r="FI419" s="3"/>
      <c r="FJ419" s="3"/>
      <c r="FK419" s="3"/>
      <c r="FL419" s="3"/>
      <c r="FM419" s="3"/>
      <c r="FN419" s="3"/>
      <c r="FO419" s="3"/>
      <c r="FP419" s="3"/>
      <c r="FQ419" s="3"/>
      <c r="FR419" s="3"/>
      <c r="FS419" s="3"/>
      <c r="FT419" s="3"/>
      <c r="FU419" s="3"/>
      <c r="FV419" s="3"/>
      <c r="FW419" s="3"/>
      <c r="FX419" s="3"/>
      <c r="FY419" s="3"/>
      <c r="FZ419" s="3"/>
      <c r="GA419" s="3"/>
      <c r="GB419" s="3"/>
      <c r="GC419" s="3"/>
      <c r="GD419" s="3"/>
      <c r="GE419" s="3"/>
      <c r="GF419" s="3"/>
      <c r="GG419" s="3"/>
      <c r="GH419" s="3"/>
      <c r="GI419" s="3"/>
      <c r="GJ419" s="3"/>
      <c r="GK419" s="3"/>
      <c r="GL419" s="3"/>
      <c r="GM419" s="3"/>
      <c r="GN419" s="3"/>
      <c r="GO419" s="3"/>
      <c r="GP419" s="3"/>
      <c r="GQ419" s="3"/>
      <c r="GR419" s="3"/>
      <c r="GS419" s="3"/>
      <c r="GT419" s="3"/>
      <c r="GU419" s="3"/>
      <c r="GV419" s="3"/>
      <c r="GW419" s="3"/>
      <c r="GX419" s="3"/>
      <c r="GY419" s="3"/>
      <c r="GZ419" s="3"/>
      <c r="HA419" s="3"/>
      <c r="HB419" s="3"/>
      <c r="HC419" s="3"/>
      <c r="HD419" s="3"/>
      <c r="HE419" s="3"/>
      <c r="HF419" s="3"/>
      <c r="HG419" s="3"/>
      <c r="HH419" s="3"/>
      <c r="HI419" s="3"/>
      <c r="HJ419" s="3"/>
      <c r="HK419" s="3"/>
      <c r="HL419" s="3"/>
      <c r="HM419" s="3"/>
      <c r="HN419" s="3"/>
      <c r="HO419" s="3"/>
      <c r="HP419" s="3"/>
      <c r="HQ419" s="3"/>
      <c r="HR419" s="3"/>
      <c r="HS419" s="3"/>
      <c r="HT419" s="3"/>
      <c r="HU419" s="3"/>
      <c r="HV419" s="3"/>
      <c r="HW419" s="3"/>
      <c r="HX419" s="3"/>
      <c r="HY419" s="3"/>
      <c r="HZ419" s="3"/>
      <c r="IA419" s="3"/>
      <c r="IB419" s="3"/>
      <c r="IC419" s="3"/>
      <c r="ID419" s="3"/>
      <c r="IE419" s="3"/>
    </row>
    <row r="420" spans="1:239" s="8" customFormat="1" ht="28.5" customHeight="1" x14ac:dyDescent="0.2">
      <c r="A420" s="44">
        <f t="shared" si="9"/>
        <v>413</v>
      </c>
      <c r="B420" s="15" t="s">
        <v>1240</v>
      </c>
      <c r="C420" s="15" t="s">
        <v>1241</v>
      </c>
      <c r="D420" s="15"/>
      <c r="E420" s="56">
        <v>2016.04</v>
      </c>
      <c r="F420" s="16" t="s">
        <v>129</v>
      </c>
      <c r="G420" s="17">
        <v>1267</v>
      </c>
      <c r="H420" s="17">
        <v>2693</v>
      </c>
      <c r="I420" s="18" t="s">
        <v>2217</v>
      </c>
      <c r="J420" s="52" t="s">
        <v>50</v>
      </c>
      <c r="K420" s="10"/>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c r="CJ420" s="3"/>
      <c r="CK420" s="3"/>
      <c r="CL420" s="3"/>
      <c r="CM420" s="3"/>
      <c r="CN420" s="3"/>
      <c r="CO420" s="3"/>
      <c r="CP420" s="3"/>
      <c r="CQ420" s="3"/>
      <c r="CR420" s="3"/>
      <c r="CS420" s="3"/>
      <c r="CT420" s="3"/>
      <c r="CU420" s="3"/>
      <c r="CV420" s="3"/>
      <c r="CW420" s="3"/>
      <c r="CX420" s="3"/>
      <c r="CY420" s="3"/>
      <c r="CZ420" s="3"/>
      <c r="DA420" s="3"/>
      <c r="DB420" s="3"/>
      <c r="DC420" s="3"/>
      <c r="DD420" s="3"/>
      <c r="DE420" s="3"/>
      <c r="DF420" s="3"/>
      <c r="DG420" s="3"/>
      <c r="DH420" s="3"/>
      <c r="DI420" s="3"/>
      <c r="DJ420" s="3"/>
      <c r="DK420" s="3"/>
      <c r="DL420" s="3"/>
      <c r="DM420" s="3"/>
      <c r="DN420" s="3"/>
      <c r="DO420" s="3"/>
      <c r="DP420" s="3"/>
      <c r="DQ420" s="3"/>
      <c r="DR420" s="3"/>
      <c r="DS420" s="3"/>
      <c r="DT420" s="3"/>
      <c r="DU420" s="3"/>
      <c r="DV420" s="3"/>
      <c r="DW420" s="3"/>
      <c r="DX420" s="3"/>
      <c r="DY420" s="3"/>
      <c r="DZ420" s="3"/>
      <c r="EA420" s="3"/>
      <c r="EB420" s="3"/>
      <c r="EC420" s="3"/>
      <c r="ED420" s="3"/>
      <c r="EE420" s="3"/>
      <c r="EF420" s="3"/>
      <c r="EG420" s="3"/>
      <c r="EH420" s="3"/>
      <c r="EI420" s="3"/>
      <c r="EJ420" s="3"/>
      <c r="EK420" s="3"/>
      <c r="EL420" s="3"/>
      <c r="EM420" s="3"/>
      <c r="EN420" s="3"/>
      <c r="EO420" s="3"/>
      <c r="EP420" s="3"/>
      <c r="EQ420" s="3"/>
      <c r="ER420" s="3"/>
      <c r="ES420" s="3"/>
      <c r="ET420" s="3"/>
      <c r="EU420" s="3"/>
      <c r="EV420" s="3"/>
      <c r="EW420" s="3"/>
      <c r="EX420" s="3"/>
      <c r="EY420" s="3"/>
      <c r="EZ420" s="3"/>
      <c r="FA420" s="3"/>
      <c r="FB420" s="3"/>
      <c r="FC420" s="3"/>
      <c r="FD420" s="3"/>
      <c r="FE420" s="3"/>
      <c r="FF420" s="3"/>
      <c r="FG420" s="3"/>
      <c r="FH420" s="3"/>
      <c r="FI420" s="3"/>
      <c r="FJ420" s="3"/>
      <c r="FK420" s="3"/>
      <c r="FL420" s="3"/>
      <c r="FM420" s="3"/>
      <c r="FN420" s="3"/>
      <c r="FO420" s="3"/>
      <c r="FP420" s="3"/>
      <c r="FQ420" s="3"/>
      <c r="FR420" s="3"/>
      <c r="FS420" s="3"/>
      <c r="FT420" s="3"/>
      <c r="FU420" s="3"/>
      <c r="FV420" s="3"/>
      <c r="FW420" s="3"/>
      <c r="FX420" s="3"/>
      <c r="FY420" s="3"/>
      <c r="FZ420" s="3"/>
      <c r="GA420" s="3"/>
      <c r="GB420" s="3"/>
      <c r="GC420" s="3"/>
      <c r="GD420" s="3"/>
      <c r="GE420" s="3"/>
      <c r="GF420" s="3"/>
      <c r="GG420" s="3"/>
      <c r="GH420" s="3"/>
      <c r="GI420" s="3"/>
      <c r="GJ420" s="3"/>
      <c r="GK420" s="3"/>
      <c r="GL420" s="3"/>
      <c r="GM420" s="3"/>
      <c r="GN420" s="3"/>
      <c r="GO420" s="3"/>
      <c r="GP420" s="3"/>
      <c r="GQ420" s="3"/>
      <c r="GR420" s="3"/>
      <c r="GS420" s="3"/>
      <c r="GT420" s="3"/>
      <c r="GU420" s="3"/>
      <c r="GV420" s="3"/>
      <c r="GW420" s="3"/>
      <c r="GX420" s="3"/>
      <c r="GY420" s="3"/>
      <c r="GZ420" s="3"/>
      <c r="HA420" s="3"/>
      <c r="HB420" s="3"/>
      <c r="HC420" s="3"/>
      <c r="HD420" s="3"/>
      <c r="HE420" s="3"/>
      <c r="HF420" s="3"/>
      <c r="HG420" s="3"/>
      <c r="HH420" s="3"/>
      <c r="HI420" s="3"/>
      <c r="HJ420" s="3"/>
      <c r="HK420" s="3"/>
      <c r="HL420" s="3"/>
      <c r="HM420" s="3"/>
      <c r="HN420" s="3"/>
      <c r="HO420" s="3"/>
      <c r="HP420" s="3"/>
      <c r="HQ420" s="3"/>
      <c r="HR420" s="3"/>
      <c r="HS420" s="3"/>
      <c r="HT420" s="3"/>
      <c r="HU420" s="3"/>
      <c r="HV420" s="3"/>
      <c r="HW420" s="3"/>
      <c r="HX420" s="3"/>
      <c r="HY420" s="3"/>
      <c r="HZ420" s="3"/>
      <c r="IA420" s="3"/>
      <c r="IB420" s="3"/>
      <c r="IC420" s="3"/>
      <c r="ID420" s="3"/>
      <c r="IE420" s="3"/>
    </row>
    <row r="421" spans="1:239" s="8" customFormat="1" ht="28.5" customHeight="1" x14ac:dyDescent="0.2">
      <c r="A421" s="44">
        <f t="shared" si="9"/>
        <v>414</v>
      </c>
      <c r="B421" s="15" t="s">
        <v>1243</v>
      </c>
      <c r="C421" s="15" t="s">
        <v>1241</v>
      </c>
      <c r="D421" s="15"/>
      <c r="E421" s="56">
        <v>2016.06</v>
      </c>
      <c r="F421" s="16" t="s">
        <v>163</v>
      </c>
      <c r="G421" s="17">
        <v>123</v>
      </c>
      <c r="H421" s="17">
        <v>283</v>
      </c>
      <c r="I421" s="18" t="s">
        <v>4</v>
      </c>
      <c r="J421" s="52" t="s">
        <v>50</v>
      </c>
      <c r="K421" s="10"/>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c r="CI421" s="3"/>
      <c r="CJ421" s="3"/>
      <c r="CK421" s="3"/>
      <c r="CL421" s="3"/>
      <c r="CM421" s="3"/>
      <c r="CN421" s="3"/>
      <c r="CO421" s="3"/>
      <c r="CP421" s="3"/>
      <c r="CQ421" s="3"/>
      <c r="CR421" s="3"/>
      <c r="CS421" s="3"/>
      <c r="CT421" s="3"/>
      <c r="CU421" s="3"/>
      <c r="CV421" s="3"/>
      <c r="CW421" s="3"/>
      <c r="CX421" s="3"/>
      <c r="CY421" s="3"/>
      <c r="CZ421" s="3"/>
      <c r="DA421" s="3"/>
      <c r="DB421" s="3"/>
      <c r="DC421" s="3"/>
      <c r="DD421" s="3"/>
      <c r="DE421" s="3"/>
      <c r="DF421" s="3"/>
      <c r="DG421" s="3"/>
      <c r="DH421" s="3"/>
      <c r="DI421" s="3"/>
      <c r="DJ421" s="3"/>
      <c r="DK421" s="3"/>
      <c r="DL421" s="3"/>
      <c r="DM421" s="3"/>
      <c r="DN421" s="3"/>
      <c r="DO421" s="3"/>
      <c r="DP421" s="3"/>
      <c r="DQ421" s="3"/>
      <c r="DR421" s="3"/>
      <c r="DS421" s="3"/>
      <c r="DT421" s="3"/>
      <c r="DU421" s="3"/>
      <c r="DV421" s="3"/>
      <c r="DW421" s="3"/>
      <c r="DX421" s="3"/>
      <c r="DY421" s="3"/>
      <c r="DZ421" s="3"/>
      <c r="EA421" s="3"/>
      <c r="EB421" s="3"/>
      <c r="EC421" s="3"/>
      <c r="ED421" s="3"/>
      <c r="EE421" s="3"/>
      <c r="EF421" s="3"/>
      <c r="EG421" s="3"/>
      <c r="EH421" s="3"/>
      <c r="EI421" s="3"/>
      <c r="EJ421" s="3"/>
      <c r="EK421" s="3"/>
      <c r="EL421" s="3"/>
      <c r="EM421" s="3"/>
      <c r="EN421" s="3"/>
      <c r="EO421" s="3"/>
      <c r="EP421" s="3"/>
      <c r="EQ421" s="3"/>
      <c r="ER421" s="3"/>
      <c r="ES421" s="3"/>
      <c r="ET421" s="3"/>
      <c r="EU421" s="3"/>
      <c r="EV421" s="3"/>
      <c r="EW421" s="3"/>
      <c r="EX421" s="3"/>
      <c r="EY421" s="3"/>
      <c r="EZ421" s="3"/>
      <c r="FA421" s="3"/>
      <c r="FB421" s="3"/>
      <c r="FC421" s="3"/>
      <c r="FD421" s="3"/>
      <c r="FE421" s="3"/>
      <c r="FF421" s="3"/>
      <c r="FG421" s="3"/>
      <c r="FH421" s="3"/>
      <c r="FI421" s="3"/>
      <c r="FJ421" s="3"/>
      <c r="FK421" s="3"/>
      <c r="FL421" s="3"/>
      <c r="FM421" s="3"/>
      <c r="FN421" s="3"/>
      <c r="FO421" s="3"/>
      <c r="FP421" s="3"/>
      <c r="FQ421" s="3"/>
      <c r="FR421" s="3"/>
      <c r="FS421" s="3"/>
      <c r="FT421" s="3"/>
      <c r="FU421" s="3"/>
      <c r="FV421" s="3"/>
      <c r="FW421" s="3"/>
      <c r="FX421" s="3"/>
      <c r="FY421" s="3"/>
      <c r="FZ421" s="3"/>
      <c r="GA421" s="3"/>
      <c r="GB421" s="3"/>
      <c r="GC421" s="3"/>
      <c r="GD421" s="3"/>
      <c r="GE421" s="3"/>
      <c r="GF421" s="3"/>
      <c r="GG421" s="3"/>
      <c r="GH421" s="3"/>
      <c r="GI421" s="3"/>
      <c r="GJ421" s="3"/>
      <c r="GK421" s="3"/>
      <c r="GL421" s="3"/>
      <c r="GM421" s="3"/>
      <c r="GN421" s="3"/>
      <c r="GO421" s="3"/>
      <c r="GP421" s="3"/>
      <c r="GQ421" s="3"/>
      <c r="GR421" s="3"/>
      <c r="GS421" s="3"/>
      <c r="GT421" s="3"/>
      <c r="GU421" s="3"/>
      <c r="GV421" s="3"/>
      <c r="GW421" s="3"/>
      <c r="GX421" s="3"/>
      <c r="GY421" s="3"/>
      <c r="GZ421" s="3"/>
      <c r="HA421" s="3"/>
      <c r="HB421" s="3"/>
      <c r="HC421" s="3"/>
      <c r="HD421" s="3"/>
      <c r="HE421" s="3"/>
      <c r="HF421" s="3"/>
      <c r="HG421" s="3"/>
      <c r="HH421" s="3"/>
      <c r="HI421" s="3"/>
      <c r="HJ421" s="3"/>
      <c r="HK421" s="3"/>
      <c r="HL421" s="3"/>
      <c r="HM421" s="3"/>
      <c r="HN421" s="3"/>
      <c r="HO421" s="3"/>
      <c r="HP421" s="3"/>
      <c r="HQ421" s="3"/>
      <c r="HR421" s="3"/>
      <c r="HS421" s="3"/>
      <c r="HT421" s="3"/>
      <c r="HU421" s="3"/>
      <c r="HV421" s="3"/>
      <c r="HW421" s="3"/>
      <c r="HX421" s="3"/>
      <c r="HY421" s="3"/>
      <c r="HZ421" s="3"/>
      <c r="IA421" s="3"/>
      <c r="IB421" s="3"/>
      <c r="IC421" s="3"/>
      <c r="ID421" s="3"/>
      <c r="IE421" s="3"/>
    </row>
    <row r="422" spans="1:239" s="8" customFormat="1" ht="28.5" customHeight="1" x14ac:dyDescent="0.2">
      <c r="A422" s="44">
        <f t="shared" si="9"/>
        <v>415</v>
      </c>
      <c r="B422" s="15" t="s">
        <v>2357</v>
      </c>
      <c r="C422" s="15" t="s">
        <v>1241</v>
      </c>
      <c r="D422" s="15"/>
      <c r="E422" s="56">
        <v>2016.06</v>
      </c>
      <c r="F422" s="16" t="s">
        <v>126</v>
      </c>
      <c r="G422" s="17">
        <v>1207</v>
      </c>
      <c r="H422" s="17">
        <v>1630</v>
      </c>
      <c r="I422" s="18" t="s">
        <v>4</v>
      </c>
      <c r="J422" s="52" t="s">
        <v>50</v>
      </c>
      <c r="K422" s="10" t="s">
        <v>2331</v>
      </c>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c r="CQ422" s="3"/>
      <c r="CR422" s="3"/>
      <c r="CS422" s="3"/>
      <c r="CT422" s="3"/>
      <c r="CU422" s="3"/>
      <c r="CV422" s="3"/>
      <c r="CW422" s="3"/>
      <c r="CX422" s="3"/>
      <c r="CY422" s="3"/>
      <c r="CZ422" s="3"/>
      <c r="DA422" s="3"/>
      <c r="DB422" s="3"/>
      <c r="DC422" s="3"/>
      <c r="DD422" s="3"/>
      <c r="DE422" s="3"/>
      <c r="DF422" s="3"/>
      <c r="DG422" s="3"/>
      <c r="DH422" s="3"/>
      <c r="DI422" s="3"/>
      <c r="DJ422" s="3"/>
      <c r="DK422" s="3"/>
      <c r="DL422" s="3"/>
      <c r="DM422" s="3"/>
      <c r="DN422" s="3"/>
      <c r="DO422" s="3"/>
      <c r="DP422" s="3"/>
      <c r="DQ422" s="3"/>
      <c r="DR422" s="3"/>
      <c r="DS422" s="3"/>
      <c r="DT422" s="3"/>
      <c r="DU422" s="3"/>
      <c r="DV422" s="3"/>
      <c r="DW422" s="3"/>
      <c r="DX422" s="3"/>
      <c r="DY422" s="3"/>
      <c r="DZ422" s="3"/>
      <c r="EA422" s="3"/>
      <c r="EB422" s="3"/>
      <c r="EC422" s="3"/>
      <c r="ED422" s="3"/>
      <c r="EE422" s="3"/>
      <c r="EF422" s="3"/>
      <c r="EG422" s="3"/>
      <c r="EH422" s="3"/>
      <c r="EI422" s="3"/>
      <c r="EJ422" s="3"/>
      <c r="EK422" s="3"/>
      <c r="EL422" s="3"/>
      <c r="EM422" s="3"/>
      <c r="EN422" s="3"/>
      <c r="EO422" s="3"/>
      <c r="EP422" s="3"/>
      <c r="EQ422" s="3"/>
      <c r="ER422" s="3"/>
      <c r="ES422" s="3"/>
      <c r="ET422" s="3"/>
      <c r="EU422" s="3"/>
      <c r="EV422" s="3"/>
      <c r="EW422" s="3"/>
      <c r="EX422" s="3"/>
      <c r="EY422" s="3"/>
      <c r="EZ422" s="3"/>
      <c r="FA422" s="3"/>
      <c r="FB422" s="3"/>
      <c r="FC422" s="3"/>
      <c r="FD422" s="3"/>
      <c r="FE422" s="3"/>
      <c r="FF422" s="3"/>
      <c r="FG422" s="3"/>
      <c r="FH422" s="3"/>
      <c r="FI422" s="3"/>
      <c r="FJ422" s="3"/>
      <c r="FK422" s="3"/>
      <c r="FL422" s="3"/>
      <c r="FM422" s="3"/>
      <c r="FN422" s="3"/>
      <c r="FO422" s="3"/>
      <c r="FP422" s="3"/>
      <c r="FQ422" s="3"/>
      <c r="FR422" s="3"/>
      <c r="FS422" s="3"/>
      <c r="FT422" s="3"/>
      <c r="FU422" s="3"/>
      <c r="FV422" s="3"/>
      <c r="FW422" s="3"/>
      <c r="FX422" s="3"/>
      <c r="FY422" s="3"/>
      <c r="FZ422" s="3"/>
      <c r="GA422" s="3"/>
      <c r="GB422" s="3"/>
      <c r="GC422" s="3"/>
      <c r="GD422" s="3"/>
      <c r="GE422" s="3"/>
      <c r="GF422" s="3"/>
      <c r="GG422" s="3"/>
      <c r="GH422" s="3"/>
      <c r="GI422" s="3"/>
      <c r="GJ422" s="3"/>
      <c r="GK422" s="3"/>
      <c r="GL422" s="3"/>
      <c r="GM422" s="3"/>
      <c r="GN422" s="3"/>
      <c r="GO422" s="3"/>
      <c r="GP422" s="3"/>
      <c r="GQ422" s="3"/>
      <c r="GR422" s="3"/>
      <c r="GS422" s="3"/>
      <c r="GT422" s="3"/>
      <c r="GU422" s="3"/>
      <c r="GV422" s="3"/>
      <c r="GW422" s="3"/>
      <c r="GX422" s="3"/>
      <c r="GY422" s="3"/>
      <c r="GZ422" s="3"/>
      <c r="HA422" s="3"/>
      <c r="HB422" s="3"/>
      <c r="HC422" s="3"/>
      <c r="HD422" s="3"/>
      <c r="HE422" s="3"/>
      <c r="HF422" s="3"/>
      <c r="HG422" s="3"/>
      <c r="HH422" s="3"/>
      <c r="HI422" s="3"/>
      <c r="HJ422" s="3"/>
      <c r="HK422" s="3"/>
      <c r="HL422" s="3"/>
      <c r="HM422" s="3"/>
      <c r="HN422" s="3"/>
      <c r="HO422" s="3"/>
      <c r="HP422" s="3"/>
      <c r="HQ422" s="3"/>
      <c r="HR422" s="3"/>
      <c r="HS422" s="3"/>
      <c r="HT422" s="3"/>
      <c r="HU422" s="3"/>
      <c r="HV422" s="3"/>
      <c r="HW422" s="3"/>
      <c r="HX422" s="3"/>
      <c r="HY422" s="3"/>
      <c r="HZ422" s="3"/>
      <c r="IA422" s="3"/>
      <c r="IB422" s="3"/>
      <c r="IC422" s="3"/>
      <c r="ID422" s="3"/>
      <c r="IE422" s="3"/>
    </row>
    <row r="423" spans="1:239" s="8" customFormat="1" ht="28.5" customHeight="1" x14ac:dyDescent="0.2">
      <c r="A423" s="44">
        <f t="shared" si="9"/>
        <v>416</v>
      </c>
      <c r="B423" s="15" t="s">
        <v>1244</v>
      </c>
      <c r="C423" s="15" t="s">
        <v>2365</v>
      </c>
      <c r="D423" s="15"/>
      <c r="E423" s="56">
        <v>2016.08</v>
      </c>
      <c r="F423" s="16" t="s">
        <v>197</v>
      </c>
      <c r="G423" s="17">
        <v>457</v>
      </c>
      <c r="H423" s="17">
        <v>914</v>
      </c>
      <c r="I423" s="18" t="s">
        <v>4</v>
      </c>
      <c r="J423" s="52" t="s">
        <v>50</v>
      </c>
      <c r="K423" s="9"/>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c r="CJ423" s="3"/>
      <c r="CK423" s="3"/>
      <c r="CL423" s="3"/>
      <c r="CM423" s="3"/>
      <c r="CN423" s="3"/>
      <c r="CO423" s="3"/>
      <c r="CP423" s="3"/>
      <c r="CQ423" s="3"/>
      <c r="CR423" s="3"/>
      <c r="CS423" s="3"/>
      <c r="CT423" s="3"/>
      <c r="CU423" s="3"/>
      <c r="CV423" s="3"/>
      <c r="CW423" s="3"/>
      <c r="CX423" s="3"/>
      <c r="CY423" s="3"/>
      <c r="CZ423" s="3"/>
      <c r="DA423" s="3"/>
      <c r="DB423" s="3"/>
      <c r="DC423" s="3"/>
      <c r="DD423" s="3"/>
      <c r="DE423" s="3"/>
      <c r="DF423" s="3"/>
      <c r="DG423" s="3"/>
      <c r="DH423" s="3"/>
      <c r="DI423" s="3"/>
      <c r="DJ423" s="3"/>
      <c r="DK423" s="3"/>
      <c r="DL423" s="3"/>
      <c r="DM423" s="3"/>
      <c r="DN423" s="3"/>
      <c r="DO423" s="3"/>
      <c r="DP423" s="3"/>
      <c r="DQ423" s="3"/>
      <c r="DR423" s="3"/>
      <c r="DS423" s="3"/>
      <c r="DT423" s="3"/>
      <c r="DU423" s="3"/>
      <c r="DV423" s="3"/>
      <c r="DW423" s="3"/>
      <c r="DX423" s="3"/>
      <c r="DY423" s="3"/>
      <c r="DZ423" s="3"/>
      <c r="EA423" s="3"/>
      <c r="EB423" s="3"/>
      <c r="EC423" s="3"/>
      <c r="ED423" s="3"/>
      <c r="EE423" s="3"/>
      <c r="EF423" s="3"/>
      <c r="EG423" s="3"/>
      <c r="EH423" s="3"/>
      <c r="EI423" s="3"/>
      <c r="EJ423" s="3"/>
      <c r="EK423" s="3"/>
      <c r="EL423" s="3"/>
      <c r="EM423" s="3"/>
      <c r="EN423" s="3"/>
      <c r="EO423" s="3"/>
      <c r="EP423" s="3"/>
      <c r="EQ423" s="3"/>
      <c r="ER423" s="3"/>
      <c r="ES423" s="3"/>
      <c r="ET423" s="3"/>
      <c r="EU423" s="3"/>
      <c r="EV423" s="3"/>
      <c r="EW423" s="3"/>
      <c r="EX423" s="3"/>
      <c r="EY423" s="3"/>
      <c r="EZ423" s="3"/>
      <c r="FA423" s="3"/>
      <c r="FB423" s="3"/>
      <c r="FC423" s="3"/>
      <c r="FD423" s="3"/>
      <c r="FE423" s="3"/>
      <c r="FF423" s="3"/>
      <c r="FG423" s="3"/>
      <c r="FH423" s="3"/>
      <c r="FI423" s="3"/>
      <c r="FJ423" s="3"/>
      <c r="FK423" s="3"/>
      <c r="FL423" s="3"/>
      <c r="FM423" s="3"/>
      <c r="FN423" s="3"/>
      <c r="FO423" s="3"/>
      <c r="FP423" s="3"/>
      <c r="FQ423" s="3"/>
      <c r="FR423" s="3"/>
      <c r="FS423" s="3"/>
      <c r="FT423" s="3"/>
      <c r="FU423" s="3"/>
      <c r="FV423" s="3"/>
      <c r="FW423" s="3"/>
      <c r="FX423" s="3"/>
      <c r="FY423" s="3"/>
      <c r="FZ423" s="3"/>
      <c r="GA423" s="3"/>
      <c r="GB423" s="3"/>
      <c r="GC423" s="3"/>
      <c r="GD423" s="3"/>
      <c r="GE423" s="3"/>
      <c r="GF423" s="3"/>
      <c r="GG423" s="3"/>
      <c r="GH423" s="3"/>
      <c r="GI423" s="3"/>
      <c r="GJ423" s="3"/>
      <c r="GK423" s="3"/>
      <c r="GL423" s="3"/>
      <c r="GM423" s="3"/>
      <c r="GN423" s="3"/>
      <c r="GO423" s="3"/>
      <c r="GP423" s="3"/>
      <c r="GQ423" s="3"/>
      <c r="GR423" s="3"/>
      <c r="GS423" s="3"/>
      <c r="GT423" s="3"/>
      <c r="GU423" s="3"/>
      <c r="GV423" s="3"/>
      <c r="GW423" s="3"/>
      <c r="GX423" s="3"/>
      <c r="GY423" s="3"/>
      <c r="GZ423" s="3"/>
      <c r="HA423" s="3"/>
      <c r="HB423" s="3"/>
      <c r="HC423" s="3"/>
      <c r="HD423" s="3"/>
      <c r="HE423" s="3"/>
      <c r="HF423" s="3"/>
      <c r="HG423" s="3"/>
      <c r="HH423" s="3"/>
      <c r="HI423" s="3"/>
      <c r="HJ423" s="3"/>
      <c r="HK423" s="3"/>
      <c r="HL423" s="3"/>
      <c r="HM423" s="3"/>
      <c r="HN423" s="3"/>
      <c r="HO423" s="3"/>
      <c r="HP423" s="3"/>
      <c r="HQ423" s="3"/>
      <c r="HR423" s="3"/>
      <c r="HS423" s="3"/>
      <c r="HT423" s="3"/>
      <c r="HU423" s="3"/>
      <c r="HV423" s="3"/>
      <c r="HW423" s="3"/>
      <c r="HX423" s="3"/>
      <c r="HY423" s="3"/>
      <c r="HZ423" s="3"/>
      <c r="IA423" s="3"/>
      <c r="IB423" s="3"/>
      <c r="IC423" s="3"/>
      <c r="ID423" s="3"/>
      <c r="IE423" s="3"/>
    </row>
    <row r="424" spans="1:239" s="8" customFormat="1" ht="28.5" customHeight="1" x14ac:dyDescent="0.2">
      <c r="A424" s="44">
        <f t="shared" si="9"/>
        <v>417</v>
      </c>
      <c r="B424" s="15" t="s">
        <v>1245</v>
      </c>
      <c r="C424" s="15" t="s">
        <v>2365</v>
      </c>
      <c r="D424" s="15"/>
      <c r="E424" s="56">
        <v>2016.08</v>
      </c>
      <c r="F424" s="16" t="s">
        <v>220</v>
      </c>
      <c r="G424" s="17">
        <v>392</v>
      </c>
      <c r="H424" s="17">
        <v>861</v>
      </c>
      <c r="I424" s="18" t="s">
        <v>3</v>
      </c>
      <c r="J424" s="52" t="s">
        <v>50</v>
      </c>
      <c r="K424" s="9"/>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c r="CJ424" s="3"/>
      <c r="CK424" s="3"/>
      <c r="CL424" s="3"/>
      <c r="CM424" s="3"/>
      <c r="CN424" s="3"/>
      <c r="CO424" s="3"/>
      <c r="CP424" s="3"/>
      <c r="CQ424" s="3"/>
      <c r="CR424" s="3"/>
      <c r="CS424" s="3"/>
      <c r="CT424" s="3"/>
      <c r="CU424" s="3"/>
      <c r="CV424" s="3"/>
      <c r="CW424" s="3"/>
      <c r="CX424" s="3"/>
      <c r="CY424" s="3"/>
      <c r="CZ424" s="3"/>
      <c r="DA424" s="3"/>
      <c r="DB424" s="3"/>
      <c r="DC424" s="3"/>
      <c r="DD424" s="3"/>
      <c r="DE424" s="3"/>
      <c r="DF424" s="3"/>
      <c r="DG424" s="3"/>
      <c r="DH424" s="3"/>
      <c r="DI424" s="3"/>
      <c r="DJ424" s="3"/>
      <c r="DK424" s="3"/>
      <c r="DL424" s="3"/>
      <c r="DM424" s="3"/>
      <c r="DN424" s="3"/>
      <c r="DO424" s="3"/>
      <c r="DP424" s="3"/>
      <c r="DQ424" s="3"/>
      <c r="DR424" s="3"/>
      <c r="DS424" s="3"/>
      <c r="DT424" s="3"/>
      <c r="DU424" s="3"/>
      <c r="DV424" s="3"/>
      <c r="DW424" s="3"/>
      <c r="DX424" s="3"/>
      <c r="DY424" s="3"/>
      <c r="DZ424" s="3"/>
      <c r="EA424" s="3"/>
      <c r="EB424" s="3"/>
      <c r="EC424" s="3"/>
      <c r="ED424" s="3"/>
      <c r="EE424" s="3"/>
      <c r="EF424" s="3"/>
      <c r="EG424" s="3"/>
      <c r="EH424" s="3"/>
      <c r="EI424" s="3"/>
      <c r="EJ424" s="3"/>
      <c r="EK424" s="3"/>
      <c r="EL424" s="3"/>
      <c r="EM424" s="3"/>
      <c r="EN424" s="3"/>
      <c r="EO424" s="3"/>
      <c r="EP424" s="3"/>
      <c r="EQ424" s="3"/>
      <c r="ER424" s="3"/>
      <c r="ES424" s="3"/>
      <c r="ET424" s="3"/>
      <c r="EU424" s="3"/>
      <c r="EV424" s="3"/>
      <c r="EW424" s="3"/>
      <c r="EX424" s="3"/>
      <c r="EY424" s="3"/>
      <c r="EZ424" s="3"/>
      <c r="FA424" s="3"/>
      <c r="FB424" s="3"/>
      <c r="FC424" s="3"/>
      <c r="FD424" s="3"/>
      <c r="FE424" s="3"/>
      <c r="FF424" s="3"/>
      <c r="FG424" s="3"/>
      <c r="FH424" s="3"/>
      <c r="FI424" s="3"/>
      <c r="FJ424" s="3"/>
      <c r="FK424" s="3"/>
      <c r="FL424" s="3"/>
      <c r="FM424" s="3"/>
      <c r="FN424" s="3"/>
      <c r="FO424" s="3"/>
      <c r="FP424" s="3"/>
      <c r="FQ424" s="3"/>
      <c r="FR424" s="3"/>
      <c r="FS424" s="3"/>
      <c r="FT424" s="3"/>
      <c r="FU424" s="3"/>
      <c r="FV424" s="3"/>
      <c r="FW424" s="3"/>
      <c r="FX424" s="3"/>
      <c r="FY424" s="3"/>
      <c r="FZ424" s="3"/>
      <c r="GA424" s="3"/>
      <c r="GB424" s="3"/>
      <c r="GC424" s="3"/>
      <c r="GD424" s="3"/>
      <c r="GE424" s="3"/>
      <c r="GF424" s="3"/>
      <c r="GG424" s="3"/>
      <c r="GH424" s="3"/>
      <c r="GI424" s="3"/>
      <c r="GJ424" s="3"/>
      <c r="GK424" s="3"/>
      <c r="GL424" s="3"/>
      <c r="GM424" s="3"/>
      <c r="GN424" s="3"/>
      <c r="GO424" s="3"/>
      <c r="GP424" s="3"/>
      <c r="GQ424" s="3"/>
      <c r="GR424" s="3"/>
      <c r="GS424" s="3"/>
      <c r="GT424" s="3"/>
      <c r="GU424" s="3"/>
      <c r="GV424" s="3"/>
      <c r="GW424" s="3"/>
      <c r="GX424" s="3"/>
      <c r="GY424" s="3"/>
      <c r="GZ424" s="3"/>
      <c r="HA424" s="3"/>
      <c r="HB424" s="3"/>
      <c r="HC424" s="3"/>
      <c r="HD424" s="3"/>
      <c r="HE424" s="3"/>
      <c r="HF424" s="3"/>
      <c r="HG424" s="3"/>
      <c r="HH424" s="3"/>
      <c r="HI424" s="3"/>
      <c r="HJ424" s="3"/>
      <c r="HK424" s="3"/>
      <c r="HL424" s="3"/>
      <c r="HM424" s="3"/>
      <c r="HN424" s="3"/>
      <c r="HO424" s="3"/>
      <c r="HP424" s="3"/>
      <c r="HQ424" s="3"/>
      <c r="HR424" s="3"/>
      <c r="HS424" s="3"/>
      <c r="HT424" s="3"/>
      <c r="HU424" s="3"/>
      <c r="HV424" s="3"/>
      <c r="HW424" s="3"/>
      <c r="HX424" s="3"/>
      <c r="HY424" s="3"/>
      <c r="HZ424" s="3"/>
      <c r="IA424" s="3"/>
      <c r="IB424" s="3"/>
      <c r="IC424" s="3"/>
      <c r="ID424" s="3"/>
      <c r="IE424" s="3"/>
    </row>
    <row r="425" spans="1:239" s="8" customFormat="1" ht="28.5" customHeight="1" x14ac:dyDescent="0.2">
      <c r="A425" s="44">
        <f t="shared" si="9"/>
        <v>418</v>
      </c>
      <c r="B425" s="15" t="s">
        <v>1246</v>
      </c>
      <c r="C425" s="15" t="s">
        <v>1241</v>
      </c>
      <c r="D425" s="15"/>
      <c r="E425" s="56">
        <v>2016.09</v>
      </c>
      <c r="F425" s="16" t="s">
        <v>144</v>
      </c>
      <c r="G425" s="17">
        <v>173</v>
      </c>
      <c r="H425" s="17">
        <v>390</v>
      </c>
      <c r="I425" s="18" t="s">
        <v>4</v>
      </c>
      <c r="J425" s="52" t="s">
        <v>50</v>
      </c>
      <c r="K425" s="10" t="s">
        <v>2373</v>
      </c>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3"/>
      <c r="CP425" s="3"/>
      <c r="CQ425" s="3"/>
      <c r="CR425" s="3"/>
      <c r="CS425" s="3"/>
      <c r="CT425" s="3"/>
      <c r="CU425" s="3"/>
      <c r="CV425" s="3"/>
      <c r="CW425" s="3"/>
      <c r="CX425" s="3"/>
      <c r="CY425" s="3"/>
      <c r="CZ425" s="3"/>
      <c r="DA425" s="3"/>
      <c r="DB425" s="3"/>
      <c r="DC425" s="3"/>
      <c r="DD425" s="3"/>
      <c r="DE425" s="3"/>
      <c r="DF425" s="3"/>
      <c r="DG425" s="3"/>
      <c r="DH425" s="3"/>
      <c r="DI425" s="3"/>
      <c r="DJ425" s="3"/>
      <c r="DK425" s="3"/>
      <c r="DL425" s="3"/>
      <c r="DM425" s="3"/>
      <c r="DN425" s="3"/>
      <c r="DO425" s="3"/>
      <c r="DP425" s="3"/>
      <c r="DQ425" s="3"/>
      <c r="DR425" s="3"/>
      <c r="DS425" s="3"/>
      <c r="DT425" s="3"/>
      <c r="DU425" s="3"/>
      <c r="DV425" s="3"/>
      <c r="DW425" s="3"/>
      <c r="DX425" s="3"/>
      <c r="DY425" s="3"/>
      <c r="DZ425" s="3"/>
      <c r="EA425" s="3"/>
      <c r="EB425" s="3"/>
      <c r="EC425" s="3"/>
      <c r="ED425" s="3"/>
      <c r="EE425" s="3"/>
      <c r="EF425" s="3"/>
      <c r="EG425" s="3"/>
      <c r="EH425" s="3"/>
      <c r="EI425" s="3"/>
      <c r="EJ425" s="3"/>
      <c r="EK425" s="3"/>
      <c r="EL425" s="3"/>
      <c r="EM425" s="3"/>
      <c r="EN425" s="3"/>
      <c r="EO425" s="3"/>
      <c r="EP425" s="3"/>
      <c r="EQ425" s="3"/>
      <c r="ER425" s="3"/>
      <c r="ES425" s="3"/>
      <c r="ET425" s="3"/>
      <c r="EU425" s="3"/>
      <c r="EV425" s="3"/>
      <c r="EW425" s="3"/>
      <c r="EX425" s="3"/>
      <c r="EY425" s="3"/>
      <c r="EZ425" s="3"/>
      <c r="FA425" s="3"/>
      <c r="FB425" s="3"/>
      <c r="FC425" s="3"/>
      <c r="FD425" s="3"/>
      <c r="FE425" s="3"/>
      <c r="FF425" s="3"/>
      <c r="FG425" s="3"/>
      <c r="FH425" s="3"/>
      <c r="FI425" s="3"/>
      <c r="FJ425" s="3"/>
      <c r="FK425" s="3"/>
      <c r="FL425" s="3"/>
      <c r="FM425" s="3"/>
      <c r="FN425" s="3"/>
      <c r="FO425" s="3"/>
      <c r="FP425" s="3"/>
      <c r="FQ425" s="3"/>
      <c r="FR425" s="3"/>
      <c r="FS425" s="3"/>
      <c r="FT425" s="3"/>
      <c r="FU425" s="3"/>
      <c r="FV425" s="3"/>
      <c r="FW425" s="3"/>
      <c r="FX425" s="3"/>
      <c r="FY425" s="3"/>
      <c r="FZ425" s="3"/>
      <c r="GA425" s="3"/>
      <c r="GB425" s="3"/>
      <c r="GC425" s="3"/>
      <c r="GD425" s="3"/>
      <c r="GE425" s="3"/>
      <c r="GF425" s="3"/>
      <c r="GG425" s="3"/>
      <c r="GH425" s="3"/>
      <c r="GI425" s="3"/>
      <c r="GJ425" s="3"/>
      <c r="GK425" s="3"/>
      <c r="GL425" s="3"/>
      <c r="GM425" s="3"/>
      <c r="GN425" s="3"/>
      <c r="GO425" s="3"/>
      <c r="GP425" s="3"/>
      <c r="GQ425" s="3"/>
      <c r="GR425" s="3"/>
      <c r="GS425" s="3"/>
      <c r="GT425" s="3"/>
      <c r="GU425" s="3"/>
      <c r="GV425" s="3"/>
      <c r="GW425" s="3"/>
      <c r="GX425" s="3"/>
      <c r="GY425" s="3"/>
      <c r="GZ425" s="3"/>
      <c r="HA425" s="3"/>
      <c r="HB425" s="3"/>
      <c r="HC425" s="3"/>
      <c r="HD425" s="3"/>
      <c r="HE425" s="3"/>
      <c r="HF425" s="3"/>
      <c r="HG425" s="3"/>
      <c r="HH425" s="3"/>
      <c r="HI425" s="3"/>
      <c r="HJ425" s="3"/>
      <c r="HK425" s="3"/>
      <c r="HL425" s="3"/>
      <c r="HM425" s="3"/>
      <c r="HN425" s="3"/>
      <c r="HO425" s="3"/>
      <c r="HP425" s="3"/>
      <c r="HQ425" s="3"/>
      <c r="HR425" s="3"/>
      <c r="HS425" s="3"/>
      <c r="HT425" s="3"/>
      <c r="HU425" s="3"/>
      <c r="HV425" s="3"/>
      <c r="HW425" s="3"/>
      <c r="HX425" s="3"/>
      <c r="HY425" s="3"/>
      <c r="HZ425" s="3"/>
      <c r="IA425" s="3"/>
      <c r="IB425" s="3"/>
      <c r="IC425" s="3"/>
      <c r="ID425" s="3"/>
      <c r="IE425" s="3"/>
    </row>
    <row r="426" spans="1:239" s="8" customFormat="1" ht="28.5" customHeight="1" x14ac:dyDescent="0.2">
      <c r="A426" s="44">
        <f t="shared" si="9"/>
        <v>419</v>
      </c>
      <c r="B426" s="15" t="s">
        <v>1247</v>
      </c>
      <c r="C426" s="15" t="s">
        <v>1241</v>
      </c>
      <c r="D426" s="15"/>
      <c r="E426" s="56" t="s">
        <v>900</v>
      </c>
      <c r="F426" s="16" t="s">
        <v>144</v>
      </c>
      <c r="G426" s="17">
        <v>505</v>
      </c>
      <c r="H426" s="17">
        <v>915</v>
      </c>
      <c r="I426" s="18" t="s">
        <v>4</v>
      </c>
      <c r="J426" s="52" t="s">
        <v>50</v>
      </c>
      <c r="K426" s="10"/>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c r="CU426" s="3"/>
      <c r="CV426" s="3"/>
      <c r="CW426" s="3"/>
      <c r="CX426" s="3"/>
      <c r="CY426" s="3"/>
      <c r="CZ426" s="3"/>
      <c r="DA426" s="3"/>
      <c r="DB426" s="3"/>
      <c r="DC426" s="3"/>
      <c r="DD426" s="3"/>
      <c r="DE426" s="3"/>
      <c r="DF426" s="3"/>
      <c r="DG426" s="3"/>
      <c r="DH426" s="3"/>
      <c r="DI426" s="3"/>
      <c r="DJ426" s="3"/>
      <c r="DK426" s="3"/>
      <c r="DL426" s="3"/>
      <c r="DM426" s="3"/>
      <c r="DN426" s="3"/>
      <c r="DO426" s="3"/>
      <c r="DP426" s="3"/>
      <c r="DQ426" s="3"/>
      <c r="DR426" s="3"/>
      <c r="DS426" s="3"/>
      <c r="DT426" s="3"/>
      <c r="DU426" s="3"/>
      <c r="DV426" s="3"/>
      <c r="DW426" s="3"/>
      <c r="DX426" s="3"/>
      <c r="DY426" s="3"/>
      <c r="DZ426" s="3"/>
      <c r="EA426" s="3"/>
      <c r="EB426" s="3"/>
      <c r="EC426" s="3"/>
      <c r="ED426" s="3"/>
      <c r="EE426" s="3"/>
      <c r="EF426" s="3"/>
      <c r="EG426" s="3"/>
      <c r="EH426" s="3"/>
      <c r="EI426" s="3"/>
      <c r="EJ426" s="3"/>
      <c r="EK426" s="3"/>
      <c r="EL426" s="3"/>
      <c r="EM426" s="3"/>
      <c r="EN426" s="3"/>
      <c r="EO426" s="3"/>
      <c r="EP426" s="3"/>
      <c r="EQ426" s="3"/>
      <c r="ER426" s="3"/>
      <c r="ES426" s="3"/>
      <c r="ET426" s="3"/>
      <c r="EU426" s="3"/>
      <c r="EV426" s="3"/>
      <c r="EW426" s="3"/>
      <c r="EX426" s="3"/>
      <c r="EY426" s="3"/>
      <c r="EZ426" s="3"/>
      <c r="FA426" s="3"/>
      <c r="FB426" s="3"/>
      <c r="FC426" s="3"/>
      <c r="FD426" s="3"/>
      <c r="FE426" s="3"/>
      <c r="FF426" s="3"/>
      <c r="FG426" s="3"/>
      <c r="FH426" s="3"/>
      <c r="FI426" s="3"/>
      <c r="FJ426" s="3"/>
      <c r="FK426" s="3"/>
      <c r="FL426" s="3"/>
      <c r="FM426" s="3"/>
      <c r="FN426" s="3"/>
      <c r="FO426" s="3"/>
      <c r="FP426" s="3"/>
      <c r="FQ426" s="3"/>
      <c r="FR426" s="3"/>
      <c r="FS426" s="3"/>
      <c r="FT426" s="3"/>
      <c r="FU426" s="3"/>
      <c r="FV426" s="3"/>
      <c r="FW426" s="3"/>
      <c r="FX426" s="3"/>
      <c r="FY426" s="3"/>
      <c r="FZ426" s="3"/>
      <c r="GA426" s="3"/>
      <c r="GB426" s="3"/>
      <c r="GC426" s="3"/>
      <c r="GD426" s="3"/>
      <c r="GE426" s="3"/>
      <c r="GF426" s="3"/>
      <c r="GG426" s="3"/>
      <c r="GH426" s="3"/>
      <c r="GI426" s="3"/>
      <c r="GJ426" s="3"/>
      <c r="GK426" s="3"/>
      <c r="GL426" s="3"/>
      <c r="GM426" s="3"/>
      <c r="GN426" s="3"/>
      <c r="GO426" s="3"/>
      <c r="GP426" s="3"/>
      <c r="GQ426" s="3"/>
      <c r="GR426" s="3"/>
      <c r="GS426" s="3"/>
      <c r="GT426" s="3"/>
      <c r="GU426" s="3"/>
      <c r="GV426" s="3"/>
      <c r="GW426" s="3"/>
      <c r="GX426" s="3"/>
      <c r="GY426" s="3"/>
      <c r="GZ426" s="3"/>
      <c r="HA426" s="3"/>
      <c r="HB426" s="3"/>
      <c r="HC426" s="3"/>
      <c r="HD426" s="3"/>
      <c r="HE426" s="3"/>
      <c r="HF426" s="3"/>
      <c r="HG426" s="3"/>
      <c r="HH426" s="3"/>
      <c r="HI426" s="3"/>
      <c r="HJ426" s="3"/>
      <c r="HK426" s="3"/>
      <c r="HL426" s="3"/>
      <c r="HM426" s="3"/>
      <c r="HN426" s="3"/>
      <c r="HO426" s="3"/>
      <c r="HP426" s="3"/>
      <c r="HQ426" s="3"/>
      <c r="HR426" s="3"/>
      <c r="HS426" s="3"/>
      <c r="HT426" s="3"/>
      <c r="HU426" s="3"/>
      <c r="HV426" s="3"/>
      <c r="HW426" s="3"/>
      <c r="HX426" s="3"/>
      <c r="HY426" s="3"/>
      <c r="HZ426" s="3"/>
      <c r="IA426" s="3"/>
      <c r="IB426" s="3"/>
      <c r="IC426" s="3"/>
      <c r="ID426" s="3"/>
      <c r="IE426" s="3"/>
    </row>
    <row r="427" spans="1:239" s="8" customFormat="1" ht="28.5" customHeight="1" x14ac:dyDescent="0.2">
      <c r="A427" s="44">
        <f t="shared" si="9"/>
        <v>420</v>
      </c>
      <c r="B427" s="15" t="s">
        <v>1248</v>
      </c>
      <c r="C427" s="15" t="s">
        <v>1241</v>
      </c>
      <c r="D427" s="15"/>
      <c r="E427" s="56" t="s">
        <v>900</v>
      </c>
      <c r="F427" s="16" t="s">
        <v>188</v>
      </c>
      <c r="G427" s="17">
        <v>1236</v>
      </c>
      <c r="H427" s="17">
        <v>2552</v>
      </c>
      <c r="I427" s="18" t="s">
        <v>4</v>
      </c>
      <c r="J427" s="52" t="s">
        <v>50</v>
      </c>
      <c r="K427" s="10"/>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c r="CU427" s="3"/>
      <c r="CV427" s="3"/>
      <c r="CW427" s="3"/>
      <c r="CX427" s="3"/>
      <c r="CY427" s="3"/>
      <c r="CZ427" s="3"/>
      <c r="DA427" s="3"/>
      <c r="DB427" s="3"/>
      <c r="DC427" s="3"/>
      <c r="DD427" s="3"/>
      <c r="DE427" s="3"/>
      <c r="DF427" s="3"/>
      <c r="DG427" s="3"/>
      <c r="DH427" s="3"/>
      <c r="DI427" s="3"/>
      <c r="DJ427" s="3"/>
      <c r="DK427" s="3"/>
      <c r="DL427" s="3"/>
      <c r="DM427" s="3"/>
      <c r="DN427" s="3"/>
      <c r="DO427" s="3"/>
      <c r="DP427" s="3"/>
      <c r="DQ427" s="3"/>
      <c r="DR427" s="3"/>
      <c r="DS427" s="3"/>
      <c r="DT427" s="3"/>
      <c r="DU427" s="3"/>
      <c r="DV427" s="3"/>
      <c r="DW427" s="3"/>
      <c r="DX427" s="3"/>
      <c r="DY427" s="3"/>
      <c r="DZ427" s="3"/>
      <c r="EA427" s="3"/>
      <c r="EB427" s="3"/>
      <c r="EC427" s="3"/>
      <c r="ED427" s="3"/>
      <c r="EE427" s="3"/>
      <c r="EF427" s="3"/>
      <c r="EG427" s="3"/>
      <c r="EH427" s="3"/>
      <c r="EI427" s="3"/>
      <c r="EJ427" s="3"/>
      <c r="EK427" s="3"/>
      <c r="EL427" s="3"/>
      <c r="EM427" s="3"/>
      <c r="EN427" s="3"/>
      <c r="EO427" s="3"/>
      <c r="EP427" s="3"/>
      <c r="EQ427" s="3"/>
      <c r="ER427" s="3"/>
      <c r="ES427" s="3"/>
      <c r="ET427" s="3"/>
      <c r="EU427" s="3"/>
      <c r="EV427" s="3"/>
      <c r="EW427" s="3"/>
      <c r="EX427" s="3"/>
      <c r="EY427" s="3"/>
      <c r="EZ427" s="3"/>
      <c r="FA427" s="3"/>
      <c r="FB427" s="3"/>
      <c r="FC427" s="3"/>
      <c r="FD427" s="3"/>
      <c r="FE427" s="3"/>
      <c r="FF427" s="3"/>
      <c r="FG427" s="3"/>
      <c r="FH427" s="3"/>
      <c r="FI427" s="3"/>
      <c r="FJ427" s="3"/>
      <c r="FK427" s="3"/>
      <c r="FL427" s="3"/>
      <c r="FM427" s="3"/>
      <c r="FN427" s="3"/>
      <c r="FO427" s="3"/>
      <c r="FP427" s="3"/>
      <c r="FQ427" s="3"/>
      <c r="FR427" s="3"/>
      <c r="FS427" s="3"/>
      <c r="FT427" s="3"/>
      <c r="FU427" s="3"/>
      <c r="FV427" s="3"/>
      <c r="FW427" s="3"/>
      <c r="FX427" s="3"/>
      <c r="FY427" s="3"/>
      <c r="FZ427" s="3"/>
      <c r="GA427" s="3"/>
      <c r="GB427" s="3"/>
      <c r="GC427" s="3"/>
      <c r="GD427" s="3"/>
      <c r="GE427" s="3"/>
      <c r="GF427" s="3"/>
      <c r="GG427" s="3"/>
      <c r="GH427" s="3"/>
      <c r="GI427" s="3"/>
      <c r="GJ427" s="3"/>
      <c r="GK427" s="3"/>
      <c r="GL427" s="3"/>
      <c r="GM427" s="3"/>
      <c r="GN427" s="3"/>
      <c r="GO427" s="3"/>
      <c r="GP427" s="3"/>
      <c r="GQ427" s="3"/>
      <c r="GR427" s="3"/>
      <c r="GS427" s="3"/>
      <c r="GT427" s="3"/>
      <c r="GU427" s="3"/>
      <c r="GV427" s="3"/>
      <c r="GW427" s="3"/>
      <c r="GX427" s="3"/>
      <c r="GY427" s="3"/>
      <c r="GZ427" s="3"/>
      <c r="HA427" s="3"/>
      <c r="HB427" s="3"/>
      <c r="HC427" s="3"/>
      <c r="HD427" s="3"/>
      <c r="HE427" s="3"/>
      <c r="HF427" s="3"/>
      <c r="HG427" s="3"/>
      <c r="HH427" s="3"/>
      <c r="HI427" s="3"/>
      <c r="HJ427" s="3"/>
      <c r="HK427" s="3"/>
      <c r="HL427" s="3"/>
      <c r="HM427" s="3"/>
      <c r="HN427" s="3"/>
      <c r="HO427" s="3"/>
      <c r="HP427" s="3"/>
      <c r="HQ427" s="3"/>
      <c r="HR427" s="3"/>
      <c r="HS427" s="3"/>
      <c r="HT427" s="3"/>
      <c r="HU427" s="3"/>
      <c r="HV427" s="3"/>
      <c r="HW427" s="3"/>
      <c r="HX427" s="3"/>
      <c r="HY427" s="3"/>
      <c r="HZ427" s="3"/>
      <c r="IA427" s="3"/>
      <c r="IB427" s="3"/>
      <c r="IC427" s="3"/>
      <c r="ID427" s="3"/>
      <c r="IE427" s="3"/>
    </row>
    <row r="428" spans="1:239" s="8" customFormat="1" ht="28.5" customHeight="1" x14ac:dyDescent="0.2">
      <c r="A428" s="44">
        <f t="shared" si="9"/>
        <v>421</v>
      </c>
      <c r="B428" s="15" t="s">
        <v>1249</v>
      </c>
      <c r="C428" s="15" t="s">
        <v>1241</v>
      </c>
      <c r="D428" s="15"/>
      <c r="E428" s="56" t="s">
        <v>900</v>
      </c>
      <c r="F428" s="16" t="s">
        <v>160</v>
      </c>
      <c r="G428" s="17">
        <v>191</v>
      </c>
      <c r="H428" s="17">
        <v>446</v>
      </c>
      <c r="I428" s="18" t="s">
        <v>40</v>
      </c>
      <c r="J428" s="52" t="s">
        <v>50</v>
      </c>
      <c r="K428" s="10"/>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c r="CU428" s="3"/>
      <c r="CV428" s="3"/>
      <c r="CW428" s="3"/>
      <c r="CX428" s="3"/>
      <c r="CY428" s="3"/>
      <c r="CZ428" s="3"/>
      <c r="DA428" s="3"/>
      <c r="DB428" s="3"/>
      <c r="DC428" s="3"/>
      <c r="DD428" s="3"/>
      <c r="DE428" s="3"/>
      <c r="DF428" s="3"/>
      <c r="DG428" s="3"/>
      <c r="DH428" s="3"/>
      <c r="DI428" s="3"/>
      <c r="DJ428" s="3"/>
      <c r="DK428" s="3"/>
      <c r="DL428" s="3"/>
      <c r="DM428" s="3"/>
      <c r="DN428" s="3"/>
      <c r="DO428" s="3"/>
      <c r="DP428" s="3"/>
      <c r="DQ428" s="3"/>
      <c r="DR428" s="3"/>
      <c r="DS428" s="3"/>
      <c r="DT428" s="3"/>
      <c r="DU428" s="3"/>
      <c r="DV428" s="3"/>
      <c r="DW428" s="3"/>
      <c r="DX428" s="3"/>
      <c r="DY428" s="3"/>
      <c r="DZ428" s="3"/>
      <c r="EA428" s="3"/>
      <c r="EB428" s="3"/>
      <c r="EC428" s="3"/>
      <c r="ED428" s="3"/>
      <c r="EE428" s="3"/>
      <c r="EF428" s="3"/>
      <c r="EG428" s="3"/>
      <c r="EH428" s="3"/>
      <c r="EI428" s="3"/>
      <c r="EJ428" s="3"/>
      <c r="EK428" s="3"/>
      <c r="EL428" s="3"/>
      <c r="EM428" s="3"/>
      <c r="EN428" s="3"/>
      <c r="EO428" s="3"/>
      <c r="EP428" s="3"/>
      <c r="EQ428" s="3"/>
      <c r="ER428" s="3"/>
      <c r="ES428" s="3"/>
      <c r="ET428" s="3"/>
      <c r="EU428" s="3"/>
      <c r="EV428" s="3"/>
      <c r="EW428" s="3"/>
      <c r="EX428" s="3"/>
      <c r="EY428" s="3"/>
      <c r="EZ428" s="3"/>
      <c r="FA428" s="3"/>
      <c r="FB428" s="3"/>
      <c r="FC428" s="3"/>
      <c r="FD428" s="3"/>
      <c r="FE428" s="3"/>
      <c r="FF428" s="3"/>
      <c r="FG428" s="3"/>
      <c r="FH428" s="3"/>
      <c r="FI428" s="3"/>
      <c r="FJ428" s="3"/>
      <c r="FK428" s="3"/>
      <c r="FL428" s="3"/>
      <c r="FM428" s="3"/>
      <c r="FN428" s="3"/>
      <c r="FO428" s="3"/>
      <c r="FP428" s="3"/>
      <c r="FQ428" s="3"/>
      <c r="FR428" s="3"/>
      <c r="FS428" s="3"/>
      <c r="FT428" s="3"/>
      <c r="FU428" s="3"/>
      <c r="FV428" s="3"/>
      <c r="FW428" s="3"/>
      <c r="FX428" s="3"/>
      <c r="FY428" s="3"/>
      <c r="FZ428" s="3"/>
      <c r="GA428" s="3"/>
      <c r="GB428" s="3"/>
      <c r="GC428" s="3"/>
      <c r="GD428" s="3"/>
      <c r="GE428" s="3"/>
      <c r="GF428" s="3"/>
      <c r="GG428" s="3"/>
      <c r="GH428" s="3"/>
      <c r="GI428" s="3"/>
      <c r="GJ428" s="3"/>
      <c r="GK428" s="3"/>
      <c r="GL428" s="3"/>
      <c r="GM428" s="3"/>
      <c r="GN428" s="3"/>
      <c r="GO428" s="3"/>
      <c r="GP428" s="3"/>
      <c r="GQ428" s="3"/>
      <c r="GR428" s="3"/>
      <c r="GS428" s="3"/>
      <c r="GT428" s="3"/>
      <c r="GU428" s="3"/>
      <c r="GV428" s="3"/>
      <c r="GW428" s="3"/>
      <c r="GX428" s="3"/>
      <c r="GY428" s="3"/>
      <c r="GZ428" s="3"/>
      <c r="HA428" s="3"/>
      <c r="HB428" s="3"/>
      <c r="HC428" s="3"/>
      <c r="HD428" s="3"/>
      <c r="HE428" s="3"/>
      <c r="HF428" s="3"/>
      <c r="HG428" s="3"/>
      <c r="HH428" s="3"/>
      <c r="HI428" s="3"/>
      <c r="HJ428" s="3"/>
      <c r="HK428" s="3"/>
      <c r="HL428" s="3"/>
      <c r="HM428" s="3"/>
      <c r="HN428" s="3"/>
      <c r="HO428" s="3"/>
      <c r="HP428" s="3"/>
      <c r="HQ428" s="3"/>
      <c r="HR428" s="3"/>
      <c r="HS428" s="3"/>
      <c r="HT428" s="3"/>
      <c r="HU428" s="3"/>
      <c r="HV428" s="3"/>
      <c r="HW428" s="3"/>
      <c r="HX428" s="3"/>
      <c r="HY428" s="3"/>
      <c r="HZ428" s="3"/>
      <c r="IA428" s="3"/>
      <c r="IB428" s="3"/>
      <c r="IC428" s="3"/>
      <c r="ID428" s="3"/>
      <c r="IE428" s="3"/>
    </row>
    <row r="429" spans="1:239" s="8" customFormat="1" ht="28.5" customHeight="1" x14ac:dyDescent="0.2">
      <c r="A429" s="44">
        <f t="shared" si="9"/>
        <v>422</v>
      </c>
      <c r="B429" s="15" t="s">
        <v>1250</v>
      </c>
      <c r="C429" s="15" t="s">
        <v>1241</v>
      </c>
      <c r="D429" s="15"/>
      <c r="E429" s="56" t="s">
        <v>900</v>
      </c>
      <c r="F429" s="16" t="s">
        <v>184</v>
      </c>
      <c r="G429" s="17">
        <v>618</v>
      </c>
      <c r="H429" s="17">
        <v>1141</v>
      </c>
      <c r="I429" s="18" t="s">
        <v>4</v>
      </c>
      <c r="J429" s="52" t="s">
        <v>50</v>
      </c>
      <c r="K429" s="10"/>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c r="CU429" s="3"/>
      <c r="CV429" s="3"/>
      <c r="CW429" s="3"/>
      <c r="CX429" s="3"/>
      <c r="CY429" s="3"/>
      <c r="CZ429" s="3"/>
      <c r="DA429" s="3"/>
      <c r="DB429" s="3"/>
      <c r="DC429" s="3"/>
      <c r="DD429" s="3"/>
      <c r="DE429" s="3"/>
      <c r="DF429" s="3"/>
      <c r="DG429" s="3"/>
      <c r="DH429" s="3"/>
      <c r="DI429" s="3"/>
      <c r="DJ429" s="3"/>
      <c r="DK429" s="3"/>
      <c r="DL429" s="3"/>
      <c r="DM429" s="3"/>
      <c r="DN429" s="3"/>
      <c r="DO429" s="3"/>
      <c r="DP429" s="3"/>
      <c r="DQ429" s="3"/>
      <c r="DR429" s="3"/>
      <c r="DS429" s="3"/>
      <c r="DT429" s="3"/>
      <c r="DU429" s="3"/>
      <c r="DV429" s="3"/>
      <c r="DW429" s="3"/>
      <c r="DX429" s="3"/>
      <c r="DY429" s="3"/>
      <c r="DZ429" s="3"/>
      <c r="EA429" s="3"/>
      <c r="EB429" s="3"/>
      <c r="EC429" s="3"/>
      <c r="ED429" s="3"/>
      <c r="EE429" s="3"/>
      <c r="EF429" s="3"/>
      <c r="EG429" s="3"/>
      <c r="EH429" s="3"/>
      <c r="EI429" s="3"/>
      <c r="EJ429" s="3"/>
      <c r="EK429" s="3"/>
      <c r="EL429" s="3"/>
      <c r="EM429" s="3"/>
      <c r="EN429" s="3"/>
      <c r="EO429" s="3"/>
      <c r="EP429" s="3"/>
      <c r="EQ429" s="3"/>
      <c r="ER429" s="3"/>
      <c r="ES429" s="3"/>
      <c r="ET429" s="3"/>
      <c r="EU429" s="3"/>
      <c r="EV429" s="3"/>
      <c r="EW429" s="3"/>
      <c r="EX429" s="3"/>
      <c r="EY429" s="3"/>
      <c r="EZ429" s="3"/>
      <c r="FA429" s="3"/>
      <c r="FB429" s="3"/>
      <c r="FC429" s="3"/>
      <c r="FD429" s="3"/>
      <c r="FE429" s="3"/>
      <c r="FF429" s="3"/>
      <c r="FG429" s="3"/>
      <c r="FH429" s="3"/>
      <c r="FI429" s="3"/>
      <c r="FJ429" s="3"/>
      <c r="FK429" s="3"/>
      <c r="FL429" s="3"/>
      <c r="FM429" s="3"/>
      <c r="FN429" s="3"/>
      <c r="FO429" s="3"/>
      <c r="FP429" s="3"/>
      <c r="FQ429" s="3"/>
      <c r="FR429" s="3"/>
      <c r="FS429" s="3"/>
      <c r="FT429" s="3"/>
      <c r="FU429" s="3"/>
      <c r="FV429" s="3"/>
      <c r="FW429" s="3"/>
      <c r="FX429" s="3"/>
      <c r="FY429" s="3"/>
      <c r="FZ429" s="3"/>
      <c r="GA429" s="3"/>
      <c r="GB429" s="3"/>
      <c r="GC429" s="3"/>
      <c r="GD429" s="3"/>
      <c r="GE429" s="3"/>
      <c r="GF429" s="3"/>
      <c r="GG429" s="3"/>
      <c r="GH429" s="3"/>
      <c r="GI429" s="3"/>
      <c r="GJ429" s="3"/>
      <c r="GK429" s="3"/>
      <c r="GL429" s="3"/>
      <c r="GM429" s="3"/>
      <c r="GN429" s="3"/>
      <c r="GO429" s="3"/>
      <c r="GP429" s="3"/>
      <c r="GQ429" s="3"/>
      <c r="GR429" s="3"/>
      <c r="GS429" s="3"/>
      <c r="GT429" s="3"/>
      <c r="GU429" s="3"/>
      <c r="GV429" s="3"/>
      <c r="GW429" s="3"/>
      <c r="GX429" s="3"/>
      <c r="GY429" s="3"/>
      <c r="GZ429" s="3"/>
      <c r="HA429" s="3"/>
      <c r="HB429" s="3"/>
      <c r="HC429" s="3"/>
      <c r="HD429" s="3"/>
      <c r="HE429" s="3"/>
      <c r="HF429" s="3"/>
      <c r="HG429" s="3"/>
      <c r="HH429" s="3"/>
      <c r="HI429" s="3"/>
      <c r="HJ429" s="3"/>
      <c r="HK429" s="3"/>
      <c r="HL429" s="3"/>
      <c r="HM429" s="3"/>
      <c r="HN429" s="3"/>
      <c r="HO429" s="3"/>
      <c r="HP429" s="3"/>
      <c r="HQ429" s="3"/>
      <c r="HR429" s="3"/>
      <c r="HS429" s="3"/>
      <c r="HT429" s="3"/>
      <c r="HU429" s="3"/>
      <c r="HV429" s="3"/>
      <c r="HW429" s="3"/>
      <c r="HX429" s="3"/>
      <c r="HY429" s="3"/>
      <c r="HZ429" s="3"/>
      <c r="IA429" s="3"/>
      <c r="IB429" s="3"/>
      <c r="IC429" s="3"/>
      <c r="ID429" s="3"/>
      <c r="IE429" s="3"/>
    </row>
    <row r="430" spans="1:239" s="8" customFormat="1" ht="28.5" customHeight="1" x14ac:dyDescent="0.2">
      <c r="A430" s="44">
        <f t="shared" si="9"/>
        <v>423</v>
      </c>
      <c r="B430" s="15" t="s">
        <v>1251</v>
      </c>
      <c r="C430" s="15" t="s">
        <v>2399</v>
      </c>
      <c r="D430" s="15"/>
      <c r="E430" s="56">
        <v>2016.12</v>
      </c>
      <c r="F430" s="16" t="s">
        <v>129</v>
      </c>
      <c r="G430" s="17">
        <v>686</v>
      </c>
      <c r="H430" s="17">
        <v>1551</v>
      </c>
      <c r="I430" s="22" t="s">
        <v>2330</v>
      </c>
      <c r="J430" s="22" t="s">
        <v>50</v>
      </c>
      <c r="K430" s="10"/>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c r="CU430" s="3"/>
      <c r="CV430" s="3"/>
      <c r="CW430" s="3"/>
      <c r="CX430" s="3"/>
      <c r="CY430" s="3"/>
      <c r="CZ430" s="3"/>
      <c r="DA430" s="3"/>
      <c r="DB430" s="3"/>
      <c r="DC430" s="3"/>
      <c r="DD430" s="3"/>
      <c r="DE430" s="3"/>
      <c r="DF430" s="3"/>
      <c r="DG430" s="3"/>
      <c r="DH430" s="3"/>
      <c r="DI430" s="3"/>
      <c r="DJ430" s="3"/>
      <c r="DK430" s="3"/>
      <c r="DL430" s="3"/>
      <c r="DM430" s="3"/>
      <c r="DN430" s="3"/>
      <c r="DO430" s="3"/>
      <c r="DP430" s="3"/>
      <c r="DQ430" s="3"/>
      <c r="DR430" s="3"/>
      <c r="DS430" s="3"/>
      <c r="DT430" s="3"/>
      <c r="DU430" s="3"/>
      <c r="DV430" s="3"/>
      <c r="DW430" s="3"/>
      <c r="DX430" s="3"/>
      <c r="DY430" s="3"/>
      <c r="DZ430" s="3"/>
      <c r="EA430" s="3"/>
      <c r="EB430" s="3"/>
      <c r="EC430" s="3"/>
      <c r="ED430" s="3"/>
      <c r="EE430" s="3"/>
      <c r="EF430" s="3"/>
      <c r="EG430" s="3"/>
      <c r="EH430" s="3"/>
      <c r="EI430" s="3"/>
      <c r="EJ430" s="3"/>
      <c r="EK430" s="3"/>
      <c r="EL430" s="3"/>
      <c r="EM430" s="3"/>
      <c r="EN430" s="3"/>
      <c r="EO430" s="3"/>
      <c r="EP430" s="3"/>
      <c r="EQ430" s="3"/>
      <c r="ER430" s="3"/>
      <c r="ES430" s="3"/>
      <c r="ET430" s="3"/>
      <c r="EU430" s="3"/>
      <c r="EV430" s="3"/>
      <c r="EW430" s="3"/>
      <c r="EX430" s="3"/>
      <c r="EY430" s="3"/>
      <c r="EZ430" s="3"/>
      <c r="FA430" s="3"/>
      <c r="FB430" s="3"/>
      <c r="FC430" s="3"/>
      <c r="FD430" s="3"/>
      <c r="FE430" s="3"/>
      <c r="FF430" s="3"/>
      <c r="FG430" s="3"/>
      <c r="FH430" s="3"/>
      <c r="FI430" s="3"/>
      <c r="FJ430" s="3"/>
      <c r="FK430" s="3"/>
      <c r="FL430" s="3"/>
      <c r="FM430" s="3"/>
      <c r="FN430" s="3"/>
      <c r="FO430" s="3"/>
      <c r="FP430" s="3"/>
      <c r="FQ430" s="3"/>
      <c r="FR430" s="3"/>
      <c r="FS430" s="3"/>
      <c r="FT430" s="3"/>
      <c r="FU430" s="3"/>
      <c r="FV430" s="3"/>
      <c r="FW430" s="3"/>
      <c r="FX430" s="3"/>
      <c r="FY430" s="3"/>
      <c r="FZ430" s="3"/>
      <c r="GA430" s="3"/>
      <c r="GB430" s="3"/>
      <c r="GC430" s="3"/>
      <c r="GD430" s="3"/>
      <c r="GE430" s="3"/>
      <c r="GF430" s="3"/>
      <c r="GG430" s="3"/>
      <c r="GH430" s="3"/>
      <c r="GI430" s="3"/>
      <c r="GJ430" s="3"/>
      <c r="GK430" s="3"/>
      <c r="GL430" s="3"/>
      <c r="GM430" s="3"/>
      <c r="GN430" s="3"/>
      <c r="GO430" s="3"/>
      <c r="GP430" s="3"/>
      <c r="GQ430" s="3"/>
      <c r="GR430" s="3"/>
      <c r="GS430" s="3"/>
      <c r="GT430" s="3"/>
      <c r="GU430" s="3"/>
      <c r="GV430" s="3"/>
      <c r="GW430" s="3"/>
      <c r="GX430" s="3"/>
      <c r="GY430" s="3"/>
      <c r="GZ430" s="3"/>
      <c r="HA430" s="3"/>
      <c r="HB430" s="3"/>
      <c r="HC430" s="3"/>
      <c r="HD430" s="3"/>
      <c r="HE430" s="3"/>
      <c r="HF430" s="3"/>
      <c r="HG430" s="3"/>
      <c r="HH430" s="3"/>
      <c r="HI430" s="3"/>
      <c r="HJ430" s="3"/>
      <c r="HK430" s="3"/>
      <c r="HL430" s="3"/>
      <c r="HM430" s="3"/>
      <c r="HN430" s="3"/>
      <c r="HO430" s="3"/>
      <c r="HP430" s="3"/>
      <c r="HQ430" s="3"/>
      <c r="HR430" s="3"/>
      <c r="HS430" s="3"/>
      <c r="HT430" s="3"/>
      <c r="HU430" s="3"/>
      <c r="HV430" s="3"/>
      <c r="HW430" s="3"/>
      <c r="HX430" s="3"/>
      <c r="HY430" s="3"/>
      <c r="HZ430" s="3"/>
      <c r="IA430" s="3"/>
      <c r="IB430" s="3"/>
      <c r="IC430" s="3"/>
      <c r="ID430" s="3"/>
      <c r="IE430" s="3"/>
    </row>
    <row r="431" spans="1:239" s="8" customFormat="1" ht="28.5" customHeight="1" x14ac:dyDescent="0.2">
      <c r="A431" s="44">
        <f t="shared" si="9"/>
        <v>424</v>
      </c>
      <c r="B431" s="15" t="s">
        <v>1252</v>
      </c>
      <c r="C431" s="15" t="s">
        <v>2400</v>
      </c>
      <c r="D431" s="15"/>
      <c r="E431" s="56">
        <v>2016.12</v>
      </c>
      <c r="F431" s="16" t="s">
        <v>129</v>
      </c>
      <c r="G431" s="17">
        <v>1229</v>
      </c>
      <c r="H431" s="17">
        <v>1954</v>
      </c>
      <c r="I431" s="18" t="s">
        <v>4</v>
      </c>
      <c r="J431" s="22" t="s">
        <v>50</v>
      </c>
      <c r="K431" s="10"/>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c r="DM431" s="3"/>
      <c r="DN431" s="3"/>
      <c r="DO431" s="3"/>
      <c r="DP431" s="3"/>
      <c r="DQ431" s="3"/>
      <c r="DR431" s="3"/>
      <c r="DS431" s="3"/>
      <c r="DT431" s="3"/>
      <c r="DU431" s="3"/>
      <c r="DV431" s="3"/>
      <c r="DW431" s="3"/>
      <c r="DX431" s="3"/>
      <c r="DY431" s="3"/>
      <c r="DZ431" s="3"/>
      <c r="EA431" s="3"/>
      <c r="EB431" s="3"/>
      <c r="EC431" s="3"/>
      <c r="ED431" s="3"/>
      <c r="EE431" s="3"/>
      <c r="EF431" s="3"/>
      <c r="EG431" s="3"/>
      <c r="EH431" s="3"/>
      <c r="EI431" s="3"/>
      <c r="EJ431" s="3"/>
      <c r="EK431" s="3"/>
      <c r="EL431" s="3"/>
      <c r="EM431" s="3"/>
      <c r="EN431" s="3"/>
      <c r="EO431" s="3"/>
      <c r="EP431" s="3"/>
      <c r="EQ431" s="3"/>
      <c r="ER431" s="3"/>
      <c r="ES431" s="3"/>
      <c r="ET431" s="3"/>
      <c r="EU431" s="3"/>
      <c r="EV431" s="3"/>
      <c r="EW431" s="3"/>
      <c r="EX431" s="3"/>
      <c r="EY431" s="3"/>
      <c r="EZ431" s="3"/>
      <c r="FA431" s="3"/>
      <c r="FB431" s="3"/>
      <c r="FC431" s="3"/>
      <c r="FD431" s="3"/>
      <c r="FE431" s="3"/>
      <c r="FF431" s="3"/>
      <c r="FG431" s="3"/>
      <c r="FH431" s="3"/>
      <c r="FI431" s="3"/>
      <c r="FJ431" s="3"/>
      <c r="FK431" s="3"/>
      <c r="FL431" s="3"/>
      <c r="FM431" s="3"/>
      <c r="FN431" s="3"/>
      <c r="FO431" s="3"/>
      <c r="FP431" s="3"/>
      <c r="FQ431" s="3"/>
      <c r="FR431" s="3"/>
      <c r="FS431" s="3"/>
      <c r="FT431" s="3"/>
      <c r="FU431" s="3"/>
      <c r="FV431" s="3"/>
      <c r="FW431" s="3"/>
      <c r="FX431" s="3"/>
      <c r="FY431" s="3"/>
      <c r="FZ431" s="3"/>
      <c r="GA431" s="3"/>
      <c r="GB431" s="3"/>
      <c r="GC431" s="3"/>
      <c r="GD431" s="3"/>
      <c r="GE431" s="3"/>
      <c r="GF431" s="3"/>
      <c r="GG431" s="3"/>
      <c r="GH431" s="3"/>
      <c r="GI431" s="3"/>
      <c r="GJ431" s="3"/>
      <c r="GK431" s="3"/>
      <c r="GL431" s="3"/>
      <c r="GM431" s="3"/>
      <c r="GN431" s="3"/>
      <c r="GO431" s="3"/>
      <c r="GP431" s="3"/>
      <c r="GQ431" s="3"/>
      <c r="GR431" s="3"/>
      <c r="GS431" s="3"/>
      <c r="GT431" s="3"/>
      <c r="GU431" s="3"/>
      <c r="GV431" s="3"/>
      <c r="GW431" s="3"/>
      <c r="GX431" s="3"/>
      <c r="GY431" s="3"/>
      <c r="GZ431" s="3"/>
      <c r="HA431" s="3"/>
      <c r="HB431" s="3"/>
      <c r="HC431" s="3"/>
      <c r="HD431" s="3"/>
      <c r="HE431" s="3"/>
      <c r="HF431" s="3"/>
      <c r="HG431" s="3"/>
      <c r="HH431" s="3"/>
      <c r="HI431" s="3"/>
      <c r="HJ431" s="3"/>
      <c r="HK431" s="3"/>
      <c r="HL431" s="3"/>
      <c r="HM431" s="3"/>
      <c r="HN431" s="3"/>
      <c r="HO431" s="3"/>
      <c r="HP431" s="3"/>
      <c r="HQ431" s="3"/>
      <c r="HR431" s="3"/>
      <c r="HS431" s="3"/>
      <c r="HT431" s="3"/>
      <c r="HU431" s="3"/>
      <c r="HV431" s="3"/>
      <c r="HW431" s="3"/>
      <c r="HX431" s="3"/>
      <c r="HY431" s="3"/>
      <c r="HZ431" s="3"/>
      <c r="IA431" s="3"/>
      <c r="IB431" s="3"/>
      <c r="IC431" s="3"/>
      <c r="ID431" s="3"/>
      <c r="IE431" s="3"/>
    </row>
    <row r="432" spans="1:239" s="8" customFormat="1" ht="28.5" customHeight="1" x14ac:dyDescent="0.2">
      <c r="A432" s="44">
        <f t="shared" si="9"/>
        <v>425</v>
      </c>
      <c r="B432" s="15" t="s">
        <v>1253</v>
      </c>
      <c r="C432" s="15" t="s">
        <v>2408</v>
      </c>
      <c r="D432" s="16"/>
      <c r="E432" s="56">
        <v>2017.01</v>
      </c>
      <c r="F432" s="16" t="s">
        <v>141</v>
      </c>
      <c r="G432" s="20">
        <v>448</v>
      </c>
      <c r="H432" s="17">
        <v>850</v>
      </c>
      <c r="I432" s="18" t="s">
        <v>4</v>
      </c>
      <c r="J432" s="22" t="s">
        <v>50</v>
      </c>
      <c r="K432" s="10"/>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c r="CU432" s="3"/>
      <c r="CV432" s="3"/>
      <c r="CW432" s="3"/>
      <c r="CX432" s="3"/>
      <c r="CY432" s="3"/>
      <c r="CZ432" s="3"/>
      <c r="DA432" s="3"/>
      <c r="DB432" s="3"/>
      <c r="DC432" s="3"/>
      <c r="DD432" s="3"/>
      <c r="DE432" s="3"/>
      <c r="DF432" s="3"/>
      <c r="DG432" s="3"/>
      <c r="DH432" s="3"/>
      <c r="DI432" s="3"/>
      <c r="DJ432" s="3"/>
      <c r="DK432" s="3"/>
      <c r="DL432" s="3"/>
      <c r="DM432" s="3"/>
      <c r="DN432" s="3"/>
      <c r="DO432" s="3"/>
      <c r="DP432" s="3"/>
      <c r="DQ432" s="3"/>
      <c r="DR432" s="3"/>
      <c r="DS432" s="3"/>
      <c r="DT432" s="3"/>
      <c r="DU432" s="3"/>
      <c r="DV432" s="3"/>
      <c r="DW432" s="3"/>
      <c r="DX432" s="3"/>
      <c r="DY432" s="3"/>
      <c r="DZ432" s="3"/>
      <c r="EA432" s="3"/>
      <c r="EB432" s="3"/>
      <c r="EC432" s="3"/>
      <c r="ED432" s="3"/>
      <c r="EE432" s="3"/>
      <c r="EF432" s="3"/>
      <c r="EG432" s="3"/>
      <c r="EH432" s="3"/>
      <c r="EI432" s="3"/>
      <c r="EJ432" s="3"/>
      <c r="EK432" s="3"/>
      <c r="EL432" s="3"/>
      <c r="EM432" s="3"/>
      <c r="EN432" s="3"/>
      <c r="EO432" s="3"/>
      <c r="EP432" s="3"/>
      <c r="EQ432" s="3"/>
      <c r="ER432" s="3"/>
      <c r="ES432" s="3"/>
      <c r="ET432" s="3"/>
      <c r="EU432" s="3"/>
      <c r="EV432" s="3"/>
      <c r="EW432" s="3"/>
      <c r="EX432" s="3"/>
      <c r="EY432" s="3"/>
      <c r="EZ432" s="3"/>
      <c r="FA432" s="3"/>
      <c r="FB432" s="3"/>
      <c r="FC432" s="3"/>
      <c r="FD432" s="3"/>
      <c r="FE432" s="3"/>
      <c r="FF432" s="3"/>
      <c r="FG432" s="3"/>
      <c r="FH432" s="3"/>
      <c r="FI432" s="3"/>
      <c r="FJ432" s="3"/>
      <c r="FK432" s="3"/>
      <c r="FL432" s="3"/>
      <c r="FM432" s="3"/>
      <c r="FN432" s="3"/>
      <c r="FO432" s="3"/>
      <c r="FP432" s="3"/>
      <c r="FQ432" s="3"/>
      <c r="FR432" s="3"/>
      <c r="FS432" s="3"/>
      <c r="FT432" s="3"/>
      <c r="FU432" s="3"/>
      <c r="FV432" s="3"/>
      <c r="FW432" s="3"/>
      <c r="FX432" s="3"/>
      <c r="FY432" s="3"/>
      <c r="FZ432" s="3"/>
      <c r="GA432" s="3"/>
      <c r="GB432" s="3"/>
      <c r="GC432" s="3"/>
      <c r="GD432" s="3"/>
      <c r="GE432" s="3"/>
      <c r="GF432" s="3"/>
      <c r="GG432" s="3"/>
      <c r="GH432" s="3"/>
      <c r="GI432" s="3"/>
      <c r="GJ432" s="3"/>
      <c r="GK432" s="3"/>
      <c r="GL432" s="3"/>
      <c r="GM432" s="3"/>
      <c r="GN432" s="3"/>
      <c r="GO432" s="3"/>
      <c r="GP432" s="3"/>
      <c r="GQ432" s="3"/>
      <c r="GR432" s="3"/>
      <c r="GS432" s="3"/>
      <c r="GT432" s="3"/>
      <c r="GU432" s="3"/>
      <c r="GV432" s="3"/>
      <c r="GW432" s="3"/>
      <c r="GX432" s="3"/>
      <c r="GY432" s="3"/>
      <c r="GZ432" s="3"/>
      <c r="HA432" s="3"/>
      <c r="HB432" s="3"/>
      <c r="HC432" s="3"/>
      <c r="HD432" s="3"/>
      <c r="HE432" s="3"/>
      <c r="HF432" s="3"/>
      <c r="HG432" s="3"/>
      <c r="HH432" s="3"/>
      <c r="HI432" s="3"/>
      <c r="HJ432" s="3"/>
      <c r="HK432" s="3"/>
      <c r="HL432" s="3"/>
      <c r="HM432" s="3"/>
      <c r="HN432" s="3"/>
      <c r="HO432" s="3"/>
      <c r="HP432" s="3"/>
      <c r="HQ432" s="3"/>
      <c r="HR432" s="3"/>
      <c r="HS432" s="3"/>
      <c r="HT432" s="3"/>
      <c r="HU432" s="3"/>
      <c r="HV432" s="3"/>
      <c r="HW432" s="3"/>
      <c r="HX432" s="3"/>
      <c r="HY432" s="3"/>
      <c r="HZ432" s="3"/>
      <c r="IA432" s="3"/>
      <c r="IB432" s="3"/>
      <c r="IC432" s="3"/>
      <c r="ID432" s="3"/>
      <c r="IE432" s="3"/>
    </row>
    <row r="433" spans="1:239" s="8" customFormat="1" ht="28.5" customHeight="1" x14ac:dyDescent="0.2">
      <c r="A433" s="44">
        <f t="shared" si="9"/>
        <v>426</v>
      </c>
      <c r="B433" s="15" t="s">
        <v>1254</v>
      </c>
      <c r="C433" s="15" t="s">
        <v>2408</v>
      </c>
      <c r="D433" s="16"/>
      <c r="E433" s="56">
        <v>2017.01</v>
      </c>
      <c r="F433" s="16" t="s">
        <v>131</v>
      </c>
      <c r="G433" s="20">
        <v>266</v>
      </c>
      <c r="H433" s="17">
        <v>596</v>
      </c>
      <c r="I433" s="18" t="s">
        <v>4</v>
      </c>
      <c r="J433" s="22" t="s">
        <v>50</v>
      </c>
      <c r="K433" s="10"/>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c r="CU433" s="3"/>
      <c r="CV433" s="3"/>
      <c r="CW433" s="3"/>
      <c r="CX433" s="3"/>
      <c r="CY433" s="3"/>
      <c r="CZ433" s="3"/>
      <c r="DA433" s="3"/>
      <c r="DB433" s="3"/>
      <c r="DC433" s="3"/>
      <c r="DD433" s="3"/>
      <c r="DE433" s="3"/>
      <c r="DF433" s="3"/>
      <c r="DG433" s="3"/>
      <c r="DH433" s="3"/>
      <c r="DI433" s="3"/>
      <c r="DJ433" s="3"/>
      <c r="DK433" s="3"/>
      <c r="DL433" s="3"/>
      <c r="DM433" s="3"/>
      <c r="DN433" s="3"/>
      <c r="DO433" s="3"/>
      <c r="DP433" s="3"/>
      <c r="DQ433" s="3"/>
      <c r="DR433" s="3"/>
      <c r="DS433" s="3"/>
      <c r="DT433" s="3"/>
      <c r="DU433" s="3"/>
      <c r="DV433" s="3"/>
      <c r="DW433" s="3"/>
      <c r="DX433" s="3"/>
      <c r="DY433" s="3"/>
      <c r="DZ433" s="3"/>
      <c r="EA433" s="3"/>
      <c r="EB433" s="3"/>
      <c r="EC433" s="3"/>
      <c r="ED433" s="3"/>
      <c r="EE433" s="3"/>
      <c r="EF433" s="3"/>
      <c r="EG433" s="3"/>
      <c r="EH433" s="3"/>
      <c r="EI433" s="3"/>
      <c r="EJ433" s="3"/>
      <c r="EK433" s="3"/>
      <c r="EL433" s="3"/>
      <c r="EM433" s="3"/>
      <c r="EN433" s="3"/>
      <c r="EO433" s="3"/>
      <c r="EP433" s="3"/>
      <c r="EQ433" s="3"/>
      <c r="ER433" s="3"/>
      <c r="ES433" s="3"/>
      <c r="ET433" s="3"/>
      <c r="EU433" s="3"/>
      <c r="EV433" s="3"/>
      <c r="EW433" s="3"/>
      <c r="EX433" s="3"/>
      <c r="EY433" s="3"/>
      <c r="EZ433" s="3"/>
      <c r="FA433" s="3"/>
      <c r="FB433" s="3"/>
      <c r="FC433" s="3"/>
      <c r="FD433" s="3"/>
      <c r="FE433" s="3"/>
      <c r="FF433" s="3"/>
      <c r="FG433" s="3"/>
      <c r="FH433" s="3"/>
      <c r="FI433" s="3"/>
      <c r="FJ433" s="3"/>
      <c r="FK433" s="3"/>
      <c r="FL433" s="3"/>
      <c r="FM433" s="3"/>
      <c r="FN433" s="3"/>
      <c r="FO433" s="3"/>
      <c r="FP433" s="3"/>
      <c r="FQ433" s="3"/>
      <c r="FR433" s="3"/>
      <c r="FS433" s="3"/>
      <c r="FT433" s="3"/>
      <c r="FU433" s="3"/>
      <c r="FV433" s="3"/>
      <c r="FW433" s="3"/>
      <c r="FX433" s="3"/>
      <c r="FY433" s="3"/>
      <c r="FZ433" s="3"/>
      <c r="GA433" s="3"/>
      <c r="GB433" s="3"/>
      <c r="GC433" s="3"/>
      <c r="GD433" s="3"/>
      <c r="GE433" s="3"/>
      <c r="GF433" s="3"/>
      <c r="GG433" s="3"/>
      <c r="GH433" s="3"/>
      <c r="GI433" s="3"/>
      <c r="GJ433" s="3"/>
      <c r="GK433" s="3"/>
      <c r="GL433" s="3"/>
      <c r="GM433" s="3"/>
      <c r="GN433" s="3"/>
      <c r="GO433" s="3"/>
      <c r="GP433" s="3"/>
      <c r="GQ433" s="3"/>
      <c r="GR433" s="3"/>
      <c r="GS433" s="3"/>
      <c r="GT433" s="3"/>
      <c r="GU433" s="3"/>
      <c r="GV433" s="3"/>
      <c r="GW433" s="3"/>
      <c r="GX433" s="3"/>
      <c r="GY433" s="3"/>
      <c r="GZ433" s="3"/>
      <c r="HA433" s="3"/>
      <c r="HB433" s="3"/>
      <c r="HC433" s="3"/>
      <c r="HD433" s="3"/>
      <c r="HE433" s="3"/>
      <c r="HF433" s="3"/>
      <c r="HG433" s="3"/>
      <c r="HH433" s="3"/>
      <c r="HI433" s="3"/>
      <c r="HJ433" s="3"/>
      <c r="HK433" s="3"/>
      <c r="HL433" s="3"/>
      <c r="HM433" s="3"/>
      <c r="HN433" s="3"/>
      <c r="HO433" s="3"/>
      <c r="HP433" s="3"/>
      <c r="HQ433" s="3"/>
      <c r="HR433" s="3"/>
      <c r="HS433" s="3"/>
      <c r="HT433" s="3"/>
      <c r="HU433" s="3"/>
      <c r="HV433" s="3"/>
      <c r="HW433" s="3"/>
      <c r="HX433" s="3"/>
      <c r="HY433" s="3"/>
      <c r="HZ433" s="3"/>
      <c r="IA433" s="3"/>
      <c r="IB433" s="3"/>
      <c r="IC433" s="3"/>
      <c r="ID433" s="3"/>
      <c r="IE433" s="3"/>
    </row>
    <row r="434" spans="1:239" s="8" customFormat="1" ht="28.5" customHeight="1" x14ac:dyDescent="0.2">
      <c r="A434" s="44">
        <f t="shared" si="9"/>
        <v>427</v>
      </c>
      <c r="B434" s="15" t="s">
        <v>1255</v>
      </c>
      <c r="C434" s="15" t="s">
        <v>18</v>
      </c>
      <c r="D434" s="15"/>
      <c r="E434" s="56">
        <v>2017.02</v>
      </c>
      <c r="F434" s="16" t="s">
        <v>139</v>
      </c>
      <c r="G434" s="20">
        <v>211</v>
      </c>
      <c r="H434" s="17">
        <v>459</v>
      </c>
      <c r="I434" s="18" t="s">
        <v>4</v>
      </c>
      <c r="J434" s="22" t="s">
        <v>50</v>
      </c>
      <c r="K434" s="10"/>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c r="CU434" s="3"/>
      <c r="CV434" s="3"/>
      <c r="CW434" s="3"/>
      <c r="CX434" s="3"/>
      <c r="CY434" s="3"/>
      <c r="CZ434" s="3"/>
      <c r="DA434" s="3"/>
      <c r="DB434" s="3"/>
      <c r="DC434" s="3"/>
      <c r="DD434" s="3"/>
      <c r="DE434" s="3"/>
      <c r="DF434" s="3"/>
      <c r="DG434" s="3"/>
      <c r="DH434" s="3"/>
      <c r="DI434" s="3"/>
      <c r="DJ434" s="3"/>
      <c r="DK434" s="3"/>
      <c r="DL434" s="3"/>
      <c r="DM434" s="3"/>
      <c r="DN434" s="3"/>
      <c r="DO434" s="3"/>
      <c r="DP434" s="3"/>
      <c r="DQ434" s="3"/>
      <c r="DR434" s="3"/>
      <c r="DS434" s="3"/>
      <c r="DT434" s="3"/>
      <c r="DU434" s="3"/>
      <c r="DV434" s="3"/>
      <c r="DW434" s="3"/>
      <c r="DX434" s="3"/>
      <c r="DY434" s="3"/>
      <c r="DZ434" s="3"/>
      <c r="EA434" s="3"/>
      <c r="EB434" s="3"/>
      <c r="EC434" s="3"/>
      <c r="ED434" s="3"/>
      <c r="EE434" s="3"/>
      <c r="EF434" s="3"/>
      <c r="EG434" s="3"/>
      <c r="EH434" s="3"/>
      <c r="EI434" s="3"/>
      <c r="EJ434" s="3"/>
      <c r="EK434" s="3"/>
      <c r="EL434" s="3"/>
      <c r="EM434" s="3"/>
      <c r="EN434" s="3"/>
      <c r="EO434" s="3"/>
      <c r="EP434" s="3"/>
      <c r="EQ434" s="3"/>
      <c r="ER434" s="3"/>
      <c r="ES434" s="3"/>
      <c r="ET434" s="3"/>
      <c r="EU434" s="3"/>
      <c r="EV434" s="3"/>
      <c r="EW434" s="3"/>
      <c r="EX434" s="3"/>
      <c r="EY434" s="3"/>
      <c r="EZ434" s="3"/>
      <c r="FA434" s="3"/>
      <c r="FB434" s="3"/>
      <c r="FC434" s="3"/>
      <c r="FD434" s="3"/>
      <c r="FE434" s="3"/>
      <c r="FF434" s="3"/>
      <c r="FG434" s="3"/>
      <c r="FH434" s="3"/>
      <c r="FI434" s="3"/>
      <c r="FJ434" s="3"/>
      <c r="FK434" s="3"/>
      <c r="FL434" s="3"/>
      <c r="FM434" s="3"/>
      <c r="FN434" s="3"/>
      <c r="FO434" s="3"/>
      <c r="FP434" s="3"/>
      <c r="FQ434" s="3"/>
      <c r="FR434" s="3"/>
      <c r="FS434" s="3"/>
      <c r="FT434" s="3"/>
      <c r="FU434" s="3"/>
      <c r="FV434" s="3"/>
      <c r="FW434" s="3"/>
      <c r="FX434" s="3"/>
      <c r="FY434" s="3"/>
      <c r="FZ434" s="3"/>
      <c r="GA434" s="3"/>
      <c r="GB434" s="3"/>
      <c r="GC434" s="3"/>
      <c r="GD434" s="3"/>
      <c r="GE434" s="3"/>
      <c r="GF434" s="3"/>
      <c r="GG434" s="3"/>
      <c r="GH434" s="3"/>
      <c r="GI434" s="3"/>
      <c r="GJ434" s="3"/>
      <c r="GK434" s="3"/>
      <c r="GL434" s="3"/>
      <c r="GM434" s="3"/>
      <c r="GN434" s="3"/>
      <c r="GO434" s="3"/>
      <c r="GP434" s="3"/>
      <c r="GQ434" s="3"/>
      <c r="GR434" s="3"/>
      <c r="GS434" s="3"/>
      <c r="GT434" s="3"/>
      <c r="GU434" s="3"/>
      <c r="GV434" s="3"/>
      <c r="GW434" s="3"/>
      <c r="GX434" s="3"/>
      <c r="GY434" s="3"/>
      <c r="GZ434" s="3"/>
      <c r="HA434" s="3"/>
      <c r="HB434" s="3"/>
      <c r="HC434" s="3"/>
      <c r="HD434" s="3"/>
      <c r="HE434" s="3"/>
      <c r="HF434" s="3"/>
      <c r="HG434" s="3"/>
      <c r="HH434" s="3"/>
      <c r="HI434" s="3"/>
      <c r="HJ434" s="3"/>
      <c r="HK434" s="3"/>
      <c r="HL434" s="3"/>
      <c r="HM434" s="3"/>
      <c r="HN434" s="3"/>
      <c r="HO434" s="3"/>
      <c r="HP434" s="3"/>
      <c r="HQ434" s="3"/>
      <c r="HR434" s="3"/>
      <c r="HS434" s="3"/>
      <c r="HT434" s="3"/>
      <c r="HU434" s="3"/>
      <c r="HV434" s="3"/>
      <c r="HW434" s="3"/>
      <c r="HX434" s="3"/>
      <c r="HY434" s="3"/>
      <c r="HZ434" s="3"/>
      <c r="IA434" s="3"/>
      <c r="IB434" s="3"/>
      <c r="IC434" s="3"/>
      <c r="ID434" s="3"/>
      <c r="IE434" s="3"/>
    </row>
    <row r="435" spans="1:239" s="8" customFormat="1" ht="28.5" customHeight="1" x14ac:dyDescent="0.2">
      <c r="A435" s="44">
        <f t="shared" si="9"/>
        <v>428</v>
      </c>
      <c r="B435" s="15" t="s">
        <v>1256</v>
      </c>
      <c r="C435" s="15" t="s">
        <v>2411</v>
      </c>
      <c r="D435" s="16"/>
      <c r="E435" s="56">
        <v>2017.02</v>
      </c>
      <c r="F435" s="16" t="s">
        <v>146</v>
      </c>
      <c r="G435" s="20">
        <v>309</v>
      </c>
      <c r="H435" s="17">
        <v>627</v>
      </c>
      <c r="I435" s="18" t="s">
        <v>4</v>
      </c>
      <c r="J435" s="22" t="s">
        <v>50</v>
      </c>
      <c r="K435" s="10"/>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c r="CU435" s="3"/>
      <c r="CV435" s="3"/>
      <c r="CW435" s="3"/>
      <c r="CX435" s="3"/>
      <c r="CY435" s="3"/>
      <c r="CZ435" s="3"/>
      <c r="DA435" s="3"/>
      <c r="DB435" s="3"/>
      <c r="DC435" s="3"/>
      <c r="DD435" s="3"/>
      <c r="DE435" s="3"/>
      <c r="DF435" s="3"/>
      <c r="DG435" s="3"/>
      <c r="DH435" s="3"/>
      <c r="DI435" s="3"/>
      <c r="DJ435" s="3"/>
      <c r="DK435" s="3"/>
      <c r="DL435" s="3"/>
      <c r="DM435" s="3"/>
      <c r="DN435" s="3"/>
      <c r="DO435" s="3"/>
      <c r="DP435" s="3"/>
      <c r="DQ435" s="3"/>
      <c r="DR435" s="3"/>
      <c r="DS435" s="3"/>
      <c r="DT435" s="3"/>
      <c r="DU435" s="3"/>
      <c r="DV435" s="3"/>
      <c r="DW435" s="3"/>
      <c r="DX435" s="3"/>
      <c r="DY435" s="3"/>
      <c r="DZ435" s="3"/>
      <c r="EA435" s="3"/>
      <c r="EB435" s="3"/>
      <c r="EC435" s="3"/>
      <c r="ED435" s="3"/>
      <c r="EE435" s="3"/>
      <c r="EF435" s="3"/>
      <c r="EG435" s="3"/>
      <c r="EH435" s="3"/>
      <c r="EI435" s="3"/>
      <c r="EJ435" s="3"/>
      <c r="EK435" s="3"/>
      <c r="EL435" s="3"/>
      <c r="EM435" s="3"/>
      <c r="EN435" s="3"/>
      <c r="EO435" s="3"/>
      <c r="EP435" s="3"/>
      <c r="EQ435" s="3"/>
      <c r="ER435" s="3"/>
      <c r="ES435" s="3"/>
      <c r="ET435" s="3"/>
      <c r="EU435" s="3"/>
      <c r="EV435" s="3"/>
      <c r="EW435" s="3"/>
      <c r="EX435" s="3"/>
      <c r="EY435" s="3"/>
      <c r="EZ435" s="3"/>
      <c r="FA435" s="3"/>
      <c r="FB435" s="3"/>
      <c r="FC435" s="3"/>
      <c r="FD435" s="3"/>
      <c r="FE435" s="3"/>
      <c r="FF435" s="3"/>
      <c r="FG435" s="3"/>
      <c r="FH435" s="3"/>
      <c r="FI435" s="3"/>
      <c r="FJ435" s="3"/>
      <c r="FK435" s="3"/>
      <c r="FL435" s="3"/>
      <c r="FM435" s="3"/>
      <c r="FN435" s="3"/>
      <c r="FO435" s="3"/>
      <c r="FP435" s="3"/>
      <c r="FQ435" s="3"/>
      <c r="FR435" s="3"/>
      <c r="FS435" s="3"/>
      <c r="FT435" s="3"/>
      <c r="FU435" s="3"/>
      <c r="FV435" s="3"/>
      <c r="FW435" s="3"/>
      <c r="FX435" s="3"/>
      <c r="FY435" s="3"/>
      <c r="FZ435" s="3"/>
      <c r="GA435" s="3"/>
      <c r="GB435" s="3"/>
      <c r="GC435" s="3"/>
      <c r="GD435" s="3"/>
      <c r="GE435" s="3"/>
      <c r="GF435" s="3"/>
      <c r="GG435" s="3"/>
      <c r="GH435" s="3"/>
      <c r="GI435" s="3"/>
      <c r="GJ435" s="3"/>
      <c r="GK435" s="3"/>
      <c r="GL435" s="3"/>
      <c r="GM435" s="3"/>
      <c r="GN435" s="3"/>
      <c r="GO435" s="3"/>
      <c r="GP435" s="3"/>
      <c r="GQ435" s="3"/>
      <c r="GR435" s="3"/>
      <c r="GS435" s="3"/>
      <c r="GT435" s="3"/>
      <c r="GU435" s="3"/>
      <c r="GV435" s="3"/>
      <c r="GW435" s="3"/>
      <c r="GX435" s="3"/>
      <c r="GY435" s="3"/>
      <c r="GZ435" s="3"/>
      <c r="HA435" s="3"/>
      <c r="HB435" s="3"/>
      <c r="HC435" s="3"/>
      <c r="HD435" s="3"/>
      <c r="HE435" s="3"/>
      <c r="HF435" s="3"/>
      <c r="HG435" s="3"/>
      <c r="HH435" s="3"/>
      <c r="HI435" s="3"/>
      <c r="HJ435" s="3"/>
      <c r="HK435" s="3"/>
      <c r="HL435" s="3"/>
      <c r="HM435" s="3"/>
      <c r="HN435" s="3"/>
      <c r="HO435" s="3"/>
      <c r="HP435" s="3"/>
      <c r="HQ435" s="3"/>
      <c r="HR435" s="3"/>
      <c r="HS435" s="3"/>
      <c r="HT435" s="3"/>
      <c r="HU435" s="3"/>
      <c r="HV435" s="3"/>
      <c r="HW435" s="3"/>
      <c r="HX435" s="3"/>
      <c r="HY435" s="3"/>
      <c r="HZ435" s="3"/>
      <c r="IA435" s="3"/>
      <c r="IB435" s="3"/>
      <c r="IC435" s="3"/>
      <c r="ID435" s="3"/>
      <c r="IE435" s="3"/>
    </row>
    <row r="436" spans="1:239" s="8" customFormat="1" ht="28.5" customHeight="1" x14ac:dyDescent="0.2">
      <c r="A436" s="44">
        <f t="shared" si="9"/>
        <v>429</v>
      </c>
      <c r="B436" s="15" t="s">
        <v>1257</v>
      </c>
      <c r="C436" s="15" t="s">
        <v>2365</v>
      </c>
      <c r="D436" s="16"/>
      <c r="E436" s="56">
        <v>2017.02</v>
      </c>
      <c r="F436" s="16" t="s">
        <v>140</v>
      </c>
      <c r="G436" s="23">
        <v>774</v>
      </c>
      <c r="H436" s="17">
        <v>1116</v>
      </c>
      <c r="I436" s="18" t="s">
        <v>4</v>
      </c>
      <c r="J436" s="22" t="s">
        <v>2195</v>
      </c>
      <c r="K436" s="10" t="s">
        <v>2188</v>
      </c>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c r="CU436" s="3"/>
      <c r="CV436" s="3"/>
      <c r="CW436" s="3"/>
      <c r="CX436" s="3"/>
      <c r="CY436" s="3"/>
      <c r="CZ436" s="3"/>
      <c r="DA436" s="3"/>
      <c r="DB436" s="3"/>
      <c r="DC436" s="3"/>
      <c r="DD436" s="3"/>
      <c r="DE436" s="3"/>
      <c r="DF436" s="3"/>
      <c r="DG436" s="3"/>
      <c r="DH436" s="3"/>
      <c r="DI436" s="3"/>
      <c r="DJ436" s="3"/>
      <c r="DK436" s="3"/>
      <c r="DL436" s="3"/>
      <c r="DM436" s="3"/>
      <c r="DN436" s="3"/>
      <c r="DO436" s="3"/>
      <c r="DP436" s="3"/>
      <c r="DQ436" s="3"/>
      <c r="DR436" s="3"/>
      <c r="DS436" s="3"/>
      <c r="DT436" s="3"/>
      <c r="DU436" s="3"/>
      <c r="DV436" s="3"/>
      <c r="DW436" s="3"/>
      <c r="DX436" s="3"/>
      <c r="DY436" s="3"/>
      <c r="DZ436" s="3"/>
      <c r="EA436" s="3"/>
      <c r="EB436" s="3"/>
      <c r="EC436" s="3"/>
      <c r="ED436" s="3"/>
      <c r="EE436" s="3"/>
      <c r="EF436" s="3"/>
      <c r="EG436" s="3"/>
      <c r="EH436" s="3"/>
      <c r="EI436" s="3"/>
      <c r="EJ436" s="3"/>
      <c r="EK436" s="3"/>
      <c r="EL436" s="3"/>
      <c r="EM436" s="3"/>
      <c r="EN436" s="3"/>
      <c r="EO436" s="3"/>
      <c r="EP436" s="3"/>
      <c r="EQ436" s="3"/>
      <c r="ER436" s="3"/>
      <c r="ES436" s="3"/>
      <c r="ET436" s="3"/>
      <c r="EU436" s="3"/>
      <c r="EV436" s="3"/>
      <c r="EW436" s="3"/>
      <c r="EX436" s="3"/>
      <c r="EY436" s="3"/>
      <c r="EZ436" s="3"/>
      <c r="FA436" s="3"/>
      <c r="FB436" s="3"/>
      <c r="FC436" s="3"/>
      <c r="FD436" s="3"/>
      <c r="FE436" s="3"/>
      <c r="FF436" s="3"/>
      <c r="FG436" s="3"/>
      <c r="FH436" s="3"/>
      <c r="FI436" s="3"/>
      <c r="FJ436" s="3"/>
      <c r="FK436" s="3"/>
      <c r="FL436" s="3"/>
      <c r="FM436" s="3"/>
      <c r="FN436" s="3"/>
      <c r="FO436" s="3"/>
      <c r="FP436" s="3"/>
      <c r="FQ436" s="3"/>
      <c r="FR436" s="3"/>
      <c r="FS436" s="3"/>
      <c r="FT436" s="3"/>
      <c r="FU436" s="3"/>
      <c r="FV436" s="3"/>
      <c r="FW436" s="3"/>
      <c r="FX436" s="3"/>
      <c r="FY436" s="3"/>
      <c r="FZ436" s="3"/>
      <c r="GA436" s="3"/>
      <c r="GB436" s="3"/>
      <c r="GC436" s="3"/>
      <c r="GD436" s="3"/>
      <c r="GE436" s="3"/>
      <c r="GF436" s="3"/>
      <c r="GG436" s="3"/>
      <c r="GH436" s="3"/>
      <c r="GI436" s="3"/>
      <c r="GJ436" s="3"/>
      <c r="GK436" s="3"/>
      <c r="GL436" s="3"/>
      <c r="GM436" s="3"/>
      <c r="GN436" s="3"/>
      <c r="GO436" s="3"/>
      <c r="GP436" s="3"/>
      <c r="GQ436" s="3"/>
      <c r="GR436" s="3"/>
      <c r="GS436" s="3"/>
      <c r="GT436" s="3"/>
      <c r="GU436" s="3"/>
      <c r="GV436" s="3"/>
      <c r="GW436" s="3"/>
      <c r="GX436" s="3"/>
      <c r="GY436" s="3"/>
      <c r="GZ436" s="3"/>
      <c r="HA436" s="3"/>
      <c r="HB436" s="3"/>
      <c r="HC436" s="3"/>
      <c r="HD436" s="3"/>
      <c r="HE436" s="3"/>
      <c r="HF436" s="3"/>
      <c r="HG436" s="3"/>
      <c r="HH436" s="3"/>
      <c r="HI436" s="3"/>
      <c r="HJ436" s="3"/>
      <c r="HK436" s="3"/>
      <c r="HL436" s="3"/>
      <c r="HM436" s="3"/>
      <c r="HN436" s="3"/>
      <c r="HO436" s="3"/>
      <c r="HP436" s="3"/>
      <c r="HQ436" s="3"/>
      <c r="HR436" s="3"/>
      <c r="HS436" s="3"/>
      <c r="HT436" s="3"/>
      <c r="HU436" s="3"/>
      <c r="HV436" s="3"/>
      <c r="HW436" s="3"/>
      <c r="HX436" s="3"/>
      <c r="HY436" s="3"/>
      <c r="HZ436" s="3"/>
      <c r="IA436" s="3"/>
      <c r="IB436" s="3"/>
      <c r="IC436" s="3"/>
      <c r="ID436" s="3"/>
      <c r="IE436" s="3"/>
    </row>
    <row r="437" spans="1:239" s="8" customFormat="1" ht="28.5" customHeight="1" x14ac:dyDescent="0.2">
      <c r="A437" s="44">
        <f t="shared" si="9"/>
        <v>430</v>
      </c>
      <c r="B437" s="15" t="s">
        <v>1258</v>
      </c>
      <c r="C437" s="15" t="s">
        <v>2400</v>
      </c>
      <c r="D437" s="16"/>
      <c r="E437" s="56">
        <v>2017.02</v>
      </c>
      <c r="F437" s="16" t="s">
        <v>148</v>
      </c>
      <c r="G437" s="20">
        <v>326</v>
      </c>
      <c r="H437" s="17">
        <v>674</v>
      </c>
      <c r="I437" s="18" t="s">
        <v>4</v>
      </c>
      <c r="J437" s="22" t="s">
        <v>50</v>
      </c>
      <c r="K437" s="10"/>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c r="CU437" s="3"/>
      <c r="CV437" s="3"/>
      <c r="CW437" s="3"/>
      <c r="CX437" s="3"/>
      <c r="CY437" s="3"/>
      <c r="CZ437" s="3"/>
      <c r="DA437" s="3"/>
      <c r="DB437" s="3"/>
      <c r="DC437" s="3"/>
      <c r="DD437" s="3"/>
      <c r="DE437" s="3"/>
      <c r="DF437" s="3"/>
      <c r="DG437" s="3"/>
      <c r="DH437" s="3"/>
      <c r="DI437" s="3"/>
      <c r="DJ437" s="3"/>
      <c r="DK437" s="3"/>
      <c r="DL437" s="3"/>
      <c r="DM437" s="3"/>
      <c r="DN437" s="3"/>
      <c r="DO437" s="3"/>
      <c r="DP437" s="3"/>
      <c r="DQ437" s="3"/>
      <c r="DR437" s="3"/>
      <c r="DS437" s="3"/>
      <c r="DT437" s="3"/>
      <c r="DU437" s="3"/>
      <c r="DV437" s="3"/>
      <c r="DW437" s="3"/>
      <c r="DX437" s="3"/>
      <c r="DY437" s="3"/>
      <c r="DZ437" s="3"/>
      <c r="EA437" s="3"/>
      <c r="EB437" s="3"/>
      <c r="EC437" s="3"/>
      <c r="ED437" s="3"/>
      <c r="EE437" s="3"/>
      <c r="EF437" s="3"/>
      <c r="EG437" s="3"/>
      <c r="EH437" s="3"/>
      <c r="EI437" s="3"/>
      <c r="EJ437" s="3"/>
      <c r="EK437" s="3"/>
      <c r="EL437" s="3"/>
      <c r="EM437" s="3"/>
      <c r="EN437" s="3"/>
      <c r="EO437" s="3"/>
      <c r="EP437" s="3"/>
      <c r="EQ437" s="3"/>
      <c r="ER437" s="3"/>
      <c r="ES437" s="3"/>
      <c r="ET437" s="3"/>
      <c r="EU437" s="3"/>
      <c r="EV437" s="3"/>
      <c r="EW437" s="3"/>
      <c r="EX437" s="3"/>
      <c r="EY437" s="3"/>
      <c r="EZ437" s="3"/>
      <c r="FA437" s="3"/>
      <c r="FB437" s="3"/>
      <c r="FC437" s="3"/>
      <c r="FD437" s="3"/>
      <c r="FE437" s="3"/>
      <c r="FF437" s="3"/>
      <c r="FG437" s="3"/>
      <c r="FH437" s="3"/>
      <c r="FI437" s="3"/>
      <c r="FJ437" s="3"/>
      <c r="FK437" s="3"/>
      <c r="FL437" s="3"/>
      <c r="FM437" s="3"/>
      <c r="FN437" s="3"/>
      <c r="FO437" s="3"/>
      <c r="FP437" s="3"/>
      <c r="FQ437" s="3"/>
      <c r="FR437" s="3"/>
      <c r="FS437" s="3"/>
      <c r="FT437" s="3"/>
      <c r="FU437" s="3"/>
      <c r="FV437" s="3"/>
      <c r="FW437" s="3"/>
      <c r="FX437" s="3"/>
      <c r="FY437" s="3"/>
      <c r="FZ437" s="3"/>
      <c r="GA437" s="3"/>
      <c r="GB437" s="3"/>
      <c r="GC437" s="3"/>
      <c r="GD437" s="3"/>
      <c r="GE437" s="3"/>
      <c r="GF437" s="3"/>
      <c r="GG437" s="3"/>
      <c r="GH437" s="3"/>
      <c r="GI437" s="3"/>
      <c r="GJ437" s="3"/>
      <c r="GK437" s="3"/>
      <c r="GL437" s="3"/>
      <c r="GM437" s="3"/>
      <c r="GN437" s="3"/>
      <c r="GO437" s="3"/>
      <c r="GP437" s="3"/>
      <c r="GQ437" s="3"/>
      <c r="GR437" s="3"/>
      <c r="GS437" s="3"/>
      <c r="GT437" s="3"/>
      <c r="GU437" s="3"/>
      <c r="GV437" s="3"/>
      <c r="GW437" s="3"/>
      <c r="GX437" s="3"/>
      <c r="GY437" s="3"/>
      <c r="GZ437" s="3"/>
      <c r="HA437" s="3"/>
      <c r="HB437" s="3"/>
      <c r="HC437" s="3"/>
      <c r="HD437" s="3"/>
      <c r="HE437" s="3"/>
      <c r="HF437" s="3"/>
      <c r="HG437" s="3"/>
      <c r="HH437" s="3"/>
      <c r="HI437" s="3"/>
      <c r="HJ437" s="3"/>
      <c r="HK437" s="3"/>
      <c r="HL437" s="3"/>
      <c r="HM437" s="3"/>
      <c r="HN437" s="3"/>
      <c r="HO437" s="3"/>
      <c r="HP437" s="3"/>
      <c r="HQ437" s="3"/>
      <c r="HR437" s="3"/>
      <c r="HS437" s="3"/>
      <c r="HT437" s="3"/>
      <c r="HU437" s="3"/>
      <c r="HV437" s="3"/>
      <c r="HW437" s="3"/>
      <c r="HX437" s="3"/>
      <c r="HY437" s="3"/>
      <c r="HZ437" s="3"/>
      <c r="IA437" s="3"/>
      <c r="IB437" s="3"/>
      <c r="IC437" s="3"/>
      <c r="ID437" s="3"/>
      <c r="IE437" s="3"/>
    </row>
    <row r="438" spans="1:239" s="8" customFormat="1" ht="28.5" customHeight="1" x14ac:dyDescent="0.2">
      <c r="A438" s="44">
        <f t="shared" si="9"/>
        <v>431</v>
      </c>
      <c r="B438" s="15" t="s">
        <v>1259</v>
      </c>
      <c r="C438" s="15" t="s">
        <v>18</v>
      </c>
      <c r="D438" s="15"/>
      <c r="E438" s="56">
        <v>2017.03</v>
      </c>
      <c r="F438" s="16" t="s">
        <v>81</v>
      </c>
      <c r="G438" s="17">
        <v>348</v>
      </c>
      <c r="H438" s="17">
        <v>843</v>
      </c>
      <c r="I438" s="18" t="s">
        <v>4</v>
      </c>
      <c r="J438" s="22" t="s">
        <v>50</v>
      </c>
      <c r="K438" s="10"/>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c r="CJ438" s="3"/>
      <c r="CK438" s="3"/>
      <c r="CL438" s="3"/>
      <c r="CM438" s="3"/>
      <c r="CN438" s="3"/>
      <c r="CO438" s="3"/>
      <c r="CP438" s="3"/>
      <c r="CQ438" s="3"/>
      <c r="CR438" s="3"/>
      <c r="CS438" s="3"/>
      <c r="CT438" s="3"/>
      <c r="CU438" s="3"/>
      <c r="CV438" s="3"/>
      <c r="CW438" s="3"/>
      <c r="CX438" s="3"/>
      <c r="CY438" s="3"/>
      <c r="CZ438" s="3"/>
      <c r="DA438" s="3"/>
      <c r="DB438" s="3"/>
      <c r="DC438" s="3"/>
      <c r="DD438" s="3"/>
      <c r="DE438" s="3"/>
      <c r="DF438" s="3"/>
      <c r="DG438" s="3"/>
      <c r="DH438" s="3"/>
      <c r="DI438" s="3"/>
      <c r="DJ438" s="3"/>
      <c r="DK438" s="3"/>
      <c r="DL438" s="3"/>
      <c r="DM438" s="3"/>
      <c r="DN438" s="3"/>
      <c r="DO438" s="3"/>
      <c r="DP438" s="3"/>
      <c r="DQ438" s="3"/>
      <c r="DR438" s="3"/>
      <c r="DS438" s="3"/>
      <c r="DT438" s="3"/>
      <c r="DU438" s="3"/>
      <c r="DV438" s="3"/>
      <c r="DW438" s="3"/>
      <c r="DX438" s="3"/>
      <c r="DY438" s="3"/>
      <c r="DZ438" s="3"/>
      <c r="EA438" s="3"/>
      <c r="EB438" s="3"/>
      <c r="EC438" s="3"/>
      <c r="ED438" s="3"/>
      <c r="EE438" s="3"/>
      <c r="EF438" s="3"/>
      <c r="EG438" s="3"/>
      <c r="EH438" s="3"/>
      <c r="EI438" s="3"/>
      <c r="EJ438" s="3"/>
      <c r="EK438" s="3"/>
      <c r="EL438" s="3"/>
      <c r="EM438" s="3"/>
      <c r="EN438" s="3"/>
      <c r="EO438" s="3"/>
      <c r="EP438" s="3"/>
      <c r="EQ438" s="3"/>
      <c r="ER438" s="3"/>
      <c r="ES438" s="3"/>
      <c r="ET438" s="3"/>
      <c r="EU438" s="3"/>
      <c r="EV438" s="3"/>
      <c r="EW438" s="3"/>
      <c r="EX438" s="3"/>
      <c r="EY438" s="3"/>
      <c r="EZ438" s="3"/>
      <c r="FA438" s="3"/>
      <c r="FB438" s="3"/>
      <c r="FC438" s="3"/>
      <c r="FD438" s="3"/>
      <c r="FE438" s="3"/>
      <c r="FF438" s="3"/>
      <c r="FG438" s="3"/>
      <c r="FH438" s="3"/>
      <c r="FI438" s="3"/>
      <c r="FJ438" s="3"/>
      <c r="FK438" s="3"/>
      <c r="FL438" s="3"/>
      <c r="FM438" s="3"/>
      <c r="FN438" s="3"/>
      <c r="FO438" s="3"/>
      <c r="FP438" s="3"/>
      <c r="FQ438" s="3"/>
      <c r="FR438" s="3"/>
      <c r="FS438" s="3"/>
      <c r="FT438" s="3"/>
      <c r="FU438" s="3"/>
      <c r="FV438" s="3"/>
      <c r="FW438" s="3"/>
      <c r="FX438" s="3"/>
      <c r="FY438" s="3"/>
      <c r="FZ438" s="3"/>
      <c r="GA438" s="3"/>
      <c r="GB438" s="3"/>
      <c r="GC438" s="3"/>
      <c r="GD438" s="3"/>
      <c r="GE438" s="3"/>
      <c r="GF438" s="3"/>
      <c r="GG438" s="3"/>
      <c r="GH438" s="3"/>
      <c r="GI438" s="3"/>
      <c r="GJ438" s="3"/>
      <c r="GK438" s="3"/>
      <c r="GL438" s="3"/>
      <c r="GM438" s="3"/>
      <c r="GN438" s="3"/>
      <c r="GO438" s="3"/>
      <c r="GP438" s="3"/>
      <c r="GQ438" s="3"/>
      <c r="GR438" s="3"/>
      <c r="GS438" s="3"/>
      <c r="GT438" s="3"/>
      <c r="GU438" s="3"/>
      <c r="GV438" s="3"/>
      <c r="GW438" s="3"/>
      <c r="GX438" s="3"/>
      <c r="GY438" s="3"/>
      <c r="GZ438" s="3"/>
      <c r="HA438" s="3"/>
      <c r="HB438" s="3"/>
      <c r="HC438" s="3"/>
      <c r="HD438" s="3"/>
      <c r="HE438" s="3"/>
      <c r="HF438" s="3"/>
      <c r="HG438" s="3"/>
      <c r="HH438" s="3"/>
      <c r="HI438" s="3"/>
      <c r="HJ438" s="3"/>
      <c r="HK438" s="3"/>
      <c r="HL438" s="3"/>
      <c r="HM438" s="3"/>
      <c r="HN438" s="3"/>
      <c r="HO438" s="3"/>
      <c r="HP438" s="3"/>
      <c r="HQ438" s="3"/>
      <c r="HR438" s="3"/>
      <c r="HS438" s="3"/>
      <c r="HT438" s="3"/>
      <c r="HU438" s="3"/>
      <c r="HV438" s="3"/>
      <c r="HW438" s="3"/>
      <c r="HX438" s="3"/>
      <c r="HY438" s="3"/>
      <c r="HZ438" s="3"/>
      <c r="IA438" s="3"/>
      <c r="IB438" s="3"/>
      <c r="IC438" s="3"/>
      <c r="ID438" s="3"/>
      <c r="IE438" s="3"/>
    </row>
    <row r="439" spans="1:239" s="8" customFormat="1" ht="28.5" customHeight="1" x14ac:dyDescent="0.2">
      <c r="A439" s="44">
        <f t="shared" si="9"/>
        <v>432</v>
      </c>
      <c r="B439" s="15" t="s">
        <v>1603</v>
      </c>
      <c r="C439" s="15" t="s">
        <v>18</v>
      </c>
      <c r="D439" s="11"/>
      <c r="E439" s="56">
        <v>2017.03</v>
      </c>
      <c r="F439" s="16" t="s">
        <v>145</v>
      </c>
      <c r="G439" s="17">
        <v>1981</v>
      </c>
      <c r="H439" s="17">
        <v>3861</v>
      </c>
      <c r="I439" s="22" t="s">
        <v>2135</v>
      </c>
      <c r="J439" s="22" t="s">
        <v>50</v>
      </c>
      <c r="K439" s="10"/>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c r="CJ439" s="3"/>
      <c r="CK439" s="3"/>
      <c r="CL439" s="3"/>
      <c r="CM439" s="3"/>
      <c r="CN439" s="3"/>
      <c r="CO439" s="3"/>
      <c r="CP439" s="3"/>
      <c r="CQ439" s="3"/>
      <c r="CR439" s="3"/>
      <c r="CS439" s="3"/>
      <c r="CT439" s="3"/>
      <c r="CU439" s="3"/>
      <c r="CV439" s="3"/>
      <c r="CW439" s="3"/>
      <c r="CX439" s="3"/>
      <c r="CY439" s="3"/>
      <c r="CZ439" s="3"/>
      <c r="DA439" s="3"/>
      <c r="DB439" s="3"/>
      <c r="DC439" s="3"/>
      <c r="DD439" s="3"/>
      <c r="DE439" s="3"/>
      <c r="DF439" s="3"/>
      <c r="DG439" s="3"/>
      <c r="DH439" s="3"/>
      <c r="DI439" s="3"/>
      <c r="DJ439" s="3"/>
      <c r="DK439" s="3"/>
      <c r="DL439" s="3"/>
      <c r="DM439" s="3"/>
      <c r="DN439" s="3"/>
      <c r="DO439" s="3"/>
      <c r="DP439" s="3"/>
      <c r="DQ439" s="3"/>
      <c r="DR439" s="3"/>
      <c r="DS439" s="3"/>
      <c r="DT439" s="3"/>
      <c r="DU439" s="3"/>
      <c r="DV439" s="3"/>
      <c r="DW439" s="3"/>
      <c r="DX439" s="3"/>
      <c r="DY439" s="3"/>
      <c r="DZ439" s="3"/>
      <c r="EA439" s="3"/>
      <c r="EB439" s="3"/>
      <c r="EC439" s="3"/>
      <c r="ED439" s="3"/>
      <c r="EE439" s="3"/>
      <c r="EF439" s="3"/>
      <c r="EG439" s="3"/>
      <c r="EH439" s="3"/>
      <c r="EI439" s="3"/>
      <c r="EJ439" s="3"/>
      <c r="EK439" s="3"/>
      <c r="EL439" s="3"/>
      <c r="EM439" s="3"/>
      <c r="EN439" s="3"/>
      <c r="EO439" s="3"/>
      <c r="EP439" s="3"/>
      <c r="EQ439" s="3"/>
      <c r="ER439" s="3"/>
      <c r="ES439" s="3"/>
      <c r="ET439" s="3"/>
      <c r="EU439" s="3"/>
      <c r="EV439" s="3"/>
      <c r="EW439" s="3"/>
      <c r="EX439" s="3"/>
      <c r="EY439" s="3"/>
      <c r="EZ439" s="3"/>
      <c r="FA439" s="3"/>
      <c r="FB439" s="3"/>
      <c r="FC439" s="3"/>
      <c r="FD439" s="3"/>
      <c r="FE439" s="3"/>
      <c r="FF439" s="3"/>
      <c r="FG439" s="3"/>
      <c r="FH439" s="3"/>
      <c r="FI439" s="3"/>
      <c r="FJ439" s="3"/>
      <c r="FK439" s="3"/>
      <c r="FL439" s="3"/>
      <c r="FM439" s="3"/>
      <c r="FN439" s="3"/>
      <c r="FO439" s="3"/>
      <c r="FP439" s="3"/>
      <c r="FQ439" s="3"/>
      <c r="FR439" s="3"/>
      <c r="FS439" s="3"/>
      <c r="FT439" s="3"/>
      <c r="FU439" s="3"/>
      <c r="FV439" s="3"/>
      <c r="FW439" s="3"/>
      <c r="FX439" s="3"/>
      <c r="FY439" s="3"/>
      <c r="FZ439" s="3"/>
      <c r="GA439" s="3"/>
      <c r="GB439" s="3"/>
      <c r="GC439" s="3"/>
      <c r="GD439" s="3"/>
      <c r="GE439" s="3"/>
      <c r="GF439" s="3"/>
      <c r="GG439" s="3"/>
      <c r="GH439" s="3"/>
      <c r="GI439" s="3"/>
      <c r="GJ439" s="3"/>
      <c r="GK439" s="3"/>
      <c r="GL439" s="3"/>
      <c r="GM439" s="3"/>
      <c r="GN439" s="3"/>
      <c r="GO439" s="3"/>
      <c r="GP439" s="3"/>
      <c r="GQ439" s="3"/>
      <c r="GR439" s="3"/>
      <c r="GS439" s="3"/>
      <c r="GT439" s="3"/>
      <c r="GU439" s="3"/>
      <c r="GV439" s="3"/>
      <c r="GW439" s="3"/>
      <c r="GX439" s="3"/>
      <c r="GY439" s="3"/>
      <c r="GZ439" s="3"/>
      <c r="HA439" s="3"/>
      <c r="HB439" s="3"/>
      <c r="HC439" s="3"/>
      <c r="HD439" s="3"/>
      <c r="HE439" s="3"/>
      <c r="HF439" s="3"/>
      <c r="HG439" s="3"/>
      <c r="HH439" s="3"/>
      <c r="HI439" s="3"/>
      <c r="HJ439" s="3"/>
      <c r="HK439" s="3"/>
      <c r="HL439" s="3"/>
      <c r="HM439" s="3"/>
      <c r="HN439" s="3"/>
      <c r="HO439" s="3"/>
      <c r="HP439" s="3"/>
      <c r="HQ439" s="3"/>
      <c r="HR439" s="3"/>
      <c r="HS439" s="3"/>
      <c r="HT439" s="3"/>
      <c r="HU439" s="3"/>
      <c r="HV439" s="3"/>
      <c r="HW439" s="3"/>
      <c r="HX439" s="3"/>
      <c r="HY439" s="3"/>
      <c r="HZ439" s="3"/>
      <c r="IA439" s="3"/>
      <c r="IB439" s="3"/>
      <c r="IC439" s="3"/>
      <c r="ID439" s="3"/>
      <c r="IE439" s="3"/>
    </row>
    <row r="440" spans="1:239" s="8" customFormat="1" ht="28.5" customHeight="1" x14ac:dyDescent="0.2">
      <c r="A440" s="44">
        <f t="shared" si="9"/>
        <v>433</v>
      </c>
      <c r="B440" s="25" t="s">
        <v>952</v>
      </c>
      <c r="C440" s="25" t="s">
        <v>18</v>
      </c>
      <c r="D440" s="15"/>
      <c r="E440" s="56">
        <v>2017.07</v>
      </c>
      <c r="F440" s="16" t="s">
        <v>97</v>
      </c>
      <c r="G440" s="17">
        <v>160</v>
      </c>
      <c r="H440" s="17">
        <v>788</v>
      </c>
      <c r="I440" s="18" t="s">
        <v>2135</v>
      </c>
      <c r="J440" s="52" t="s">
        <v>50</v>
      </c>
      <c r="K440" s="10" t="s">
        <v>2311</v>
      </c>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c r="CJ440" s="3"/>
      <c r="CK440" s="3"/>
      <c r="CL440" s="3"/>
      <c r="CM440" s="3"/>
      <c r="CN440" s="3"/>
      <c r="CO440" s="3"/>
      <c r="CP440" s="3"/>
      <c r="CQ440" s="3"/>
      <c r="CR440" s="3"/>
      <c r="CS440" s="3"/>
      <c r="CT440" s="3"/>
      <c r="CU440" s="3"/>
      <c r="CV440" s="3"/>
      <c r="CW440" s="3"/>
      <c r="CX440" s="3"/>
      <c r="CY440" s="3"/>
      <c r="CZ440" s="3"/>
      <c r="DA440" s="3"/>
      <c r="DB440" s="3"/>
      <c r="DC440" s="3"/>
      <c r="DD440" s="3"/>
      <c r="DE440" s="3"/>
      <c r="DF440" s="3"/>
      <c r="DG440" s="3"/>
      <c r="DH440" s="3"/>
      <c r="DI440" s="3"/>
      <c r="DJ440" s="3"/>
      <c r="DK440" s="3"/>
      <c r="DL440" s="3"/>
      <c r="DM440" s="3"/>
      <c r="DN440" s="3"/>
      <c r="DO440" s="3"/>
      <c r="DP440" s="3"/>
      <c r="DQ440" s="3"/>
      <c r="DR440" s="3"/>
      <c r="DS440" s="3"/>
      <c r="DT440" s="3"/>
      <c r="DU440" s="3"/>
      <c r="DV440" s="3"/>
      <c r="DW440" s="3"/>
      <c r="DX440" s="3"/>
      <c r="DY440" s="3"/>
      <c r="DZ440" s="3"/>
      <c r="EA440" s="3"/>
      <c r="EB440" s="3"/>
      <c r="EC440" s="3"/>
      <c r="ED440" s="3"/>
      <c r="EE440" s="3"/>
      <c r="EF440" s="3"/>
      <c r="EG440" s="3"/>
      <c r="EH440" s="3"/>
      <c r="EI440" s="3"/>
      <c r="EJ440" s="3"/>
      <c r="EK440" s="3"/>
      <c r="EL440" s="3"/>
      <c r="EM440" s="3"/>
      <c r="EN440" s="3"/>
      <c r="EO440" s="3"/>
      <c r="EP440" s="3"/>
      <c r="EQ440" s="3"/>
      <c r="ER440" s="3"/>
      <c r="ES440" s="3"/>
      <c r="ET440" s="3"/>
      <c r="EU440" s="3"/>
      <c r="EV440" s="3"/>
      <c r="EW440" s="3"/>
      <c r="EX440" s="3"/>
      <c r="EY440" s="3"/>
      <c r="EZ440" s="3"/>
      <c r="FA440" s="3"/>
      <c r="FB440" s="3"/>
      <c r="FC440" s="3"/>
      <c r="FD440" s="3"/>
      <c r="FE440" s="3"/>
      <c r="FF440" s="3"/>
      <c r="FG440" s="3"/>
      <c r="FH440" s="3"/>
      <c r="FI440" s="3"/>
      <c r="FJ440" s="3"/>
      <c r="FK440" s="3"/>
      <c r="FL440" s="3"/>
      <c r="FM440" s="3"/>
      <c r="FN440" s="3"/>
      <c r="FO440" s="3"/>
      <c r="FP440" s="3"/>
      <c r="FQ440" s="3"/>
      <c r="FR440" s="3"/>
      <c r="FS440" s="3"/>
      <c r="FT440" s="3"/>
      <c r="FU440" s="3"/>
      <c r="FV440" s="3"/>
      <c r="FW440" s="3"/>
      <c r="FX440" s="3"/>
      <c r="FY440" s="3"/>
      <c r="FZ440" s="3"/>
      <c r="GA440" s="3"/>
      <c r="GB440" s="3"/>
      <c r="GC440" s="3"/>
      <c r="GD440" s="3"/>
      <c r="GE440" s="3"/>
      <c r="GF440" s="3"/>
      <c r="GG440" s="3"/>
      <c r="GH440" s="3"/>
      <c r="GI440" s="3"/>
      <c r="GJ440" s="3"/>
      <c r="GK440" s="3"/>
      <c r="GL440" s="3"/>
      <c r="GM440" s="3"/>
      <c r="GN440" s="3"/>
      <c r="GO440" s="3"/>
      <c r="GP440" s="3"/>
      <c r="GQ440" s="3"/>
      <c r="GR440" s="3"/>
      <c r="GS440" s="3"/>
      <c r="GT440" s="3"/>
      <c r="GU440" s="3"/>
      <c r="GV440" s="3"/>
      <c r="GW440" s="3"/>
      <c r="GX440" s="3"/>
      <c r="GY440" s="3"/>
      <c r="GZ440" s="3"/>
      <c r="HA440" s="3"/>
      <c r="HB440" s="3"/>
      <c r="HC440" s="3"/>
      <c r="HD440" s="3"/>
      <c r="HE440" s="3"/>
      <c r="HF440" s="3"/>
      <c r="HG440" s="3"/>
      <c r="HH440" s="3"/>
      <c r="HI440" s="3"/>
      <c r="HJ440" s="3"/>
      <c r="HK440" s="3"/>
      <c r="HL440" s="3"/>
      <c r="HM440" s="3"/>
      <c r="HN440" s="3"/>
      <c r="HO440" s="3"/>
      <c r="HP440" s="3"/>
      <c r="HQ440" s="3"/>
      <c r="HR440" s="3"/>
      <c r="HS440" s="3"/>
      <c r="HT440" s="3"/>
      <c r="HU440" s="3"/>
      <c r="HV440" s="3"/>
      <c r="HW440" s="3"/>
      <c r="HX440" s="3"/>
      <c r="HY440" s="3"/>
      <c r="HZ440" s="3"/>
      <c r="IA440" s="3"/>
      <c r="IB440" s="3"/>
      <c r="IC440" s="3"/>
      <c r="ID440" s="3"/>
      <c r="IE440" s="3"/>
    </row>
    <row r="441" spans="1:239" ht="28.5" customHeight="1" x14ac:dyDescent="0.2">
      <c r="A441" s="44">
        <f t="shared" si="9"/>
        <v>434</v>
      </c>
      <c r="B441" s="25" t="s">
        <v>1260</v>
      </c>
      <c r="C441" s="15" t="s">
        <v>18</v>
      </c>
      <c r="D441" s="15"/>
      <c r="E441" s="56">
        <v>2017.07</v>
      </c>
      <c r="F441" s="16" t="s">
        <v>95</v>
      </c>
      <c r="G441" s="17">
        <v>989</v>
      </c>
      <c r="H441" s="17">
        <v>2213</v>
      </c>
      <c r="I441" s="18" t="s">
        <v>4</v>
      </c>
      <c r="J441" s="52" t="s">
        <v>50</v>
      </c>
      <c r="K441" s="10"/>
    </row>
    <row r="442" spans="1:239" ht="28.5" customHeight="1" x14ac:dyDescent="0.2">
      <c r="A442" s="44">
        <f t="shared" si="9"/>
        <v>435</v>
      </c>
      <c r="B442" s="15" t="s">
        <v>1261</v>
      </c>
      <c r="C442" s="15" t="s">
        <v>18</v>
      </c>
      <c r="D442" s="15"/>
      <c r="E442" s="56">
        <v>2017.07</v>
      </c>
      <c r="F442" s="16" t="s">
        <v>83</v>
      </c>
      <c r="G442" s="17">
        <v>387</v>
      </c>
      <c r="H442" s="17">
        <v>814</v>
      </c>
      <c r="I442" s="18" t="s">
        <v>2</v>
      </c>
      <c r="J442" s="52" t="s">
        <v>50</v>
      </c>
      <c r="K442" s="10"/>
    </row>
    <row r="443" spans="1:239" ht="28.5" customHeight="1" x14ac:dyDescent="0.2">
      <c r="A443" s="44">
        <f t="shared" si="9"/>
        <v>436</v>
      </c>
      <c r="B443" s="25" t="s">
        <v>1608</v>
      </c>
      <c r="C443" s="11" t="s">
        <v>18</v>
      </c>
      <c r="D443" s="11"/>
      <c r="E443" s="56">
        <v>2017.07</v>
      </c>
      <c r="F443" s="16" t="s">
        <v>93</v>
      </c>
      <c r="G443" s="17">
        <v>1780</v>
      </c>
      <c r="H443" s="17">
        <v>2833</v>
      </c>
      <c r="I443" s="18" t="s">
        <v>2137</v>
      </c>
      <c r="J443" s="52" t="s">
        <v>50</v>
      </c>
      <c r="K443" s="10"/>
    </row>
    <row r="444" spans="1:239" ht="28.5" customHeight="1" x14ac:dyDescent="0.2">
      <c r="A444" s="44">
        <f t="shared" si="9"/>
        <v>437</v>
      </c>
      <c r="B444" s="25" t="s">
        <v>1263</v>
      </c>
      <c r="C444" s="15" t="s">
        <v>18</v>
      </c>
      <c r="D444" s="16"/>
      <c r="E444" s="56">
        <v>2017.08</v>
      </c>
      <c r="F444" s="16" t="s">
        <v>80</v>
      </c>
      <c r="G444" s="17">
        <v>910</v>
      </c>
      <c r="H444" s="17">
        <v>2237</v>
      </c>
      <c r="I444" s="18" t="s">
        <v>2</v>
      </c>
      <c r="J444" s="52" t="s">
        <v>50</v>
      </c>
      <c r="K444" s="10" t="s">
        <v>2295</v>
      </c>
    </row>
    <row r="445" spans="1:239" ht="28.5" customHeight="1" x14ac:dyDescent="0.2">
      <c r="A445" s="44">
        <f t="shared" si="9"/>
        <v>438</v>
      </c>
      <c r="B445" s="25" t="s">
        <v>2449</v>
      </c>
      <c r="C445" s="15" t="s">
        <v>18</v>
      </c>
      <c r="D445" s="16"/>
      <c r="E445" s="56">
        <v>2017.08</v>
      </c>
      <c r="F445" s="16" t="s">
        <v>79</v>
      </c>
      <c r="G445" s="17">
        <v>897</v>
      </c>
      <c r="H445" s="17">
        <v>2263</v>
      </c>
      <c r="I445" s="18" t="s">
        <v>4</v>
      </c>
      <c r="J445" s="52" t="s">
        <v>50</v>
      </c>
      <c r="K445" s="10"/>
    </row>
    <row r="446" spans="1:239" ht="28.5" customHeight="1" x14ac:dyDescent="0.2">
      <c r="A446" s="44">
        <f t="shared" si="9"/>
        <v>439</v>
      </c>
      <c r="B446" s="25" t="s">
        <v>1264</v>
      </c>
      <c r="C446" s="25" t="s">
        <v>18</v>
      </c>
      <c r="D446" s="15"/>
      <c r="E446" s="56">
        <v>2017.08</v>
      </c>
      <c r="F446" s="16" t="s">
        <v>81</v>
      </c>
      <c r="G446" s="17">
        <v>325</v>
      </c>
      <c r="H446" s="17">
        <v>671</v>
      </c>
      <c r="I446" s="18" t="s">
        <v>4</v>
      </c>
      <c r="J446" s="52" t="s">
        <v>2251</v>
      </c>
      <c r="K446" s="10"/>
    </row>
    <row r="447" spans="1:239" ht="28.5" customHeight="1" x14ac:dyDescent="0.2">
      <c r="A447" s="44">
        <f t="shared" si="9"/>
        <v>440</v>
      </c>
      <c r="B447" s="25" t="s">
        <v>1265</v>
      </c>
      <c r="C447" s="25" t="s">
        <v>18</v>
      </c>
      <c r="D447" s="15"/>
      <c r="E447" s="56">
        <v>2017.08</v>
      </c>
      <c r="F447" s="16" t="s">
        <v>79</v>
      </c>
      <c r="G447" s="17">
        <v>897</v>
      </c>
      <c r="H447" s="17">
        <v>2263</v>
      </c>
      <c r="I447" s="18" t="s">
        <v>4</v>
      </c>
      <c r="J447" s="52" t="s">
        <v>50</v>
      </c>
      <c r="K447" s="10"/>
    </row>
    <row r="448" spans="1:239" ht="28.5" customHeight="1" x14ac:dyDescent="0.2">
      <c r="A448" s="44">
        <f t="shared" si="9"/>
        <v>441</v>
      </c>
      <c r="B448" s="25" t="s">
        <v>1266</v>
      </c>
      <c r="C448" s="25" t="s">
        <v>18</v>
      </c>
      <c r="D448" s="15"/>
      <c r="E448" s="56">
        <v>2017.08</v>
      </c>
      <c r="F448" s="16" t="s">
        <v>75</v>
      </c>
      <c r="G448" s="17">
        <v>189</v>
      </c>
      <c r="H448" s="17">
        <v>427</v>
      </c>
      <c r="I448" s="18" t="s">
        <v>4</v>
      </c>
      <c r="J448" s="52" t="s">
        <v>50</v>
      </c>
      <c r="K448" s="10"/>
    </row>
    <row r="449" spans="1:12" s="60" customFormat="1" ht="28.5" customHeight="1" x14ac:dyDescent="0.2">
      <c r="A449" s="44">
        <f t="shared" si="9"/>
        <v>442</v>
      </c>
      <c r="B449" s="25" t="s">
        <v>1267</v>
      </c>
      <c r="C449" s="15" t="s">
        <v>18</v>
      </c>
      <c r="D449" s="15"/>
      <c r="E449" s="56">
        <v>2017.09</v>
      </c>
      <c r="F449" s="16" t="s">
        <v>2456</v>
      </c>
      <c r="G449" s="17">
        <v>429</v>
      </c>
      <c r="H449" s="17">
        <v>947</v>
      </c>
      <c r="I449" s="18" t="s">
        <v>500</v>
      </c>
      <c r="J449" s="52" t="s">
        <v>50</v>
      </c>
      <c r="K449" s="10" t="s">
        <v>2457</v>
      </c>
      <c r="L449" s="3"/>
    </row>
    <row r="450" spans="1:12" ht="28.5" customHeight="1" x14ac:dyDescent="0.2">
      <c r="A450" s="44">
        <f t="shared" si="9"/>
        <v>443</v>
      </c>
      <c r="B450" s="25" t="s">
        <v>1268</v>
      </c>
      <c r="C450" s="15" t="s">
        <v>18</v>
      </c>
      <c r="D450" s="15"/>
      <c r="E450" s="56">
        <v>2017.09</v>
      </c>
      <c r="F450" s="16" t="s">
        <v>2458</v>
      </c>
      <c r="G450" s="17">
        <v>1606</v>
      </c>
      <c r="H450" s="17">
        <v>4036</v>
      </c>
      <c r="I450" s="18" t="s">
        <v>41</v>
      </c>
      <c r="J450" s="52" t="s">
        <v>50</v>
      </c>
      <c r="K450" s="10"/>
    </row>
    <row r="451" spans="1:12" s="60" customFormat="1" ht="28.5" customHeight="1" x14ac:dyDescent="0.2">
      <c r="A451" s="44">
        <f t="shared" ref="A451:A504" si="10">ROW()-7</f>
        <v>444</v>
      </c>
      <c r="B451" s="25" t="s">
        <v>1269</v>
      </c>
      <c r="C451" s="15" t="s">
        <v>18</v>
      </c>
      <c r="D451" s="15"/>
      <c r="E451" s="56" t="s">
        <v>2468</v>
      </c>
      <c r="F451" s="16" t="s">
        <v>504</v>
      </c>
      <c r="G451" s="17">
        <v>400</v>
      </c>
      <c r="H451" s="68">
        <v>1069</v>
      </c>
      <c r="I451" s="18" t="s">
        <v>2</v>
      </c>
      <c r="J451" s="52" t="s">
        <v>50</v>
      </c>
      <c r="K451" s="10"/>
      <c r="L451" s="3"/>
    </row>
    <row r="452" spans="1:12" s="60" customFormat="1" ht="28.5" customHeight="1" x14ac:dyDescent="0.2">
      <c r="A452" s="44">
        <f t="shared" si="10"/>
        <v>445</v>
      </c>
      <c r="B452" s="25" t="s">
        <v>1270</v>
      </c>
      <c r="C452" s="15" t="s">
        <v>18</v>
      </c>
      <c r="D452" s="15"/>
      <c r="E452" s="56" t="s">
        <v>2468</v>
      </c>
      <c r="F452" s="16" t="s">
        <v>115</v>
      </c>
      <c r="G452" s="17">
        <v>400</v>
      </c>
      <c r="H452" s="17">
        <v>1412</v>
      </c>
      <c r="I452" s="18" t="s">
        <v>4</v>
      </c>
      <c r="J452" s="52" t="s">
        <v>50</v>
      </c>
      <c r="K452" s="10"/>
      <c r="L452" s="3"/>
    </row>
    <row r="453" spans="1:12" s="60" customFormat="1" ht="28.2" customHeight="1" x14ac:dyDescent="0.2">
      <c r="A453" s="44">
        <f t="shared" si="10"/>
        <v>446</v>
      </c>
      <c r="B453" s="25" t="s">
        <v>1271</v>
      </c>
      <c r="C453" s="15" t="s">
        <v>18</v>
      </c>
      <c r="D453" s="15"/>
      <c r="E453" s="56">
        <v>2017.11</v>
      </c>
      <c r="F453" s="16" t="s">
        <v>505</v>
      </c>
      <c r="G453" s="17">
        <v>1106</v>
      </c>
      <c r="H453" s="17">
        <v>1257</v>
      </c>
      <c r="I453" s="18" t="s">
        <v>40</v>
      </c>
      <c r="J453" s="52" t="s">
        <v>50</v>
      </c>
      <c r="K453" s="10"/>
      <c r="L453" s="3"/>
    </row>
    <row r="454" spans="1:12" s="60" customFormat="1" ht="28.5" customHeight="1" x14ac:dyDescent="0.2">
      <c r="A454" s="44">
        <f t="shared" si="10"/>
        <v>447</v>
      </c>
      <c r="B454" s="25" t="s">
        <v>1272</v>
      </c>
      <c r="C454" s="15" t="s">
        <v>18</v>
      </c>
      <c r="D454" s="15"/>
      <c r="E454" s="56">
        <v>2017.11</v>
      </c>
      <c r="F454" s="16" t="s">
        <v>395</v>
      </c>
      <c r="G454" s="17">
        <v>204</v>
      </c>
      <c r="H454" s="17">
        <v>519</v>
      </c>
      <c r="I454" s="18" t="s">
        <v>3</v>
      </c>
      <c r="J454" s="52" t="s">
        <v>50</v>
      </c>
      <c r="K454" s="10"/>
      <c r="L454" s="3"/>
    </row>
    <row r="455" spans="1:12" s="60" customFormat="1" ht="28.5" customHeight="1" x14ac:dyDescent="0.2">
      <c r="A455" s="44">
        <f t="shared" si="10"/>
        <v>448</v>
      </c>
      <c r="B455" s="25" t="s">
        <v>1273</v>
      </c>
      <c r="C455" s="15" t="s">
        <v>18</v>
      </c>
      <c r="D455" s="16"/>
      <c r="E455" s="56">
        <v>2017.12</v>
      </c>
      <c r="F455" s="26" t="s">
        <v>2478</v>
      </c>
      <c r="G455" s="17">
        <v>516</v>
      </c>
      <c r="H455" s="17">
        <v>1104</v>
      </c>
      <c r="I455" s="18" t="s">
        <v>2479</v>
      </c>
      <c r="J455" s="52" t="s">
        <v>50</v>
      </c>
      <c r="K455" s="10"/>
      <c r="L455" s="3"/>
    </row>
    <row r="456" spans="1:12" s="60" customFormat="1" ht="28.5" customHeight="1" x14ac:dyDescent="0.2">
      <c r="A456" s="44">
        <f t="shared" si="10"/>
        <v>449</v>
      </c>
      <c r="B456" s="25" t="s">
        <v>1274</v>
      </c>
      <c r="C456" s="15" t="s">
        <v>18</v>
      </c>
      <c r="D456" s="16"/>
      <c r="E456" s="56">
        <v>2017.12</v>
      </c>
      <c r="F456" s="26" t="s">
        <v>97</v>
      </c>
      <c r="G456" s="17">
        <v>1898</v>
      </c>
      <c r="H456" s="17">
        <v>4066</v>
      </c>
      <c r="I456" s="18" t="s">
        <v>2174</v>
      </c>
      <c r="J456" s="52" t="s">
        <v>50</v>
      </c>
      <c r="K456" s="10" t="s">
        <v>2274</v>
      </c>
      <c r="L456" s="3"/>
    </row>
    <row r="457" spans="1:12" s="60" customFormat="1" ht="28.5" customHeight="1" x14ac:dyDescent="0.2">
      <c r="A457" s="44">
        <f t="shared" si="10"/>
        <v>450</v>
      </c>
      <c r="B457" s="25" t="s">
        <v>1276</v>
      </c>
      <c r="C457" s="15" t="s">
        <v>18</v>
      </c>
      <c r="D457" s="11"/>
      <c r="E457" s="56">
        <v>2018.01</v>
      </c>
      <c r="F457" s="16" t="s">
        <v>2484</v>
      </c>
      <c r="G457" s="17">
        <v>200</v>
      </c>
      <c r="H457" s="17">
        <v>289</v>
      </c>
      <c r="I457" s="18" t="s">
        <v>4</v>
      </c>
      <c r="J457" s="52" t="s">
        <v>50</v>
      </c>
      <c r="K457" s="10"/>
      <c r="L457" s="3"/>
    </row>
    <row r="458" spans="1:12" s="60" customFormat="1" ht="28.5" customHeight="1" x14ac:dyDescent="0.2">
      <c r="A458" s="44">
        <f t="shared" si="10"/>
        <v>451</v>
      </c>
      <c r="B458" s="15" t="s">
        <v>1277</v>
      </c>
      <c r="C458" s="15" t="s">
        <v>18</v>
      </c>
      <c r="D458" s="11"/>
      <c r="E458" s="56">
        <v>2018.01</v>
      </c>
      <c r="F458" s="16" t="s">
        <v>2485</v>
      </c>
      <c r="G458" s="17">
        <v>201</v>
      </c>
      <c r="H458" s="17">
        <v>427</v>
      </c>
      <c r="I458" s="18" t="s">
        <v>4</v>
      </c>
      <c r="J458" s="52" t="s">
        <v>50</v>
      </c>
      <c r="K458" s="10"/>
      <c r="L458" s="3"/>
    </row>
    <row r="459" spans="1:12" s="60" customFormat="1" ht="28.5" customHeight="1" x14ac:dyDescent="0.2">
      <c r="A459" s="44">
        <f t="shared" si="10"/>
        <v>452</v>
      </c>
      <c r="B459" s="15" t="s">
        <v>1278</v>
      </c>
      <c r="C459" s="15" t="s">
        <v>18</v>
      </c>
      <c r="D459" s="15"/>
      <c r="E459" s="56">
        <v>2018.03</v>
      </c>
      <c r="F459" s="16" t="s">
        <v>80</v>
      </c>
      <c r="G459" s="17">
        <v>893</v>
      </c>
      <c r="H459" s="17">
        <v>1559</v>
      </c>
      <c r="I459" s="18" t="s">
        <v>2</v>
      </c>
      <c r="J459" s="52" t="s">
        <v>2498</v>
      </c>
      <c r="K459" s="10"/>
      <c r="L459" s="3"/>
    </row>
    <row r="460" spans="1:12" s="60" customFormat="1" ht="28.5" customHeight="1" x14ac:dyDescent="0.2">
      <c r="A460" s="44">
        <f t="shared" si="10"/>
        <v>453</v>
      </c>
      <c r="B460" s="25" t="s">
        <v>1279</v>
      </c>
      <c r="C460" s="15" t="s">
        <v>18</v>
      </c>
      <c r="D460" s="15"/>
      <c r="E460" s="56">
        <v>2018.04</v>
      </c>
      <c r="F460" s="26" t="s">
        <v>504</v>
      </c>
      <c r="G460" s="17">
        <v>669</v>
      </c>
      <c r="H460" s="17">
        <v>1549</v>
      </c>
      <c r="I460" s="18" t="s">
        <v>4</v>
      </c>
      <c r="J460" s="52" t="s">
        <v>2513</v>
      </c>
      <c r="K460" s="10"/>
      <c r="L460" s="3"/>
    </row>
    <row r="461" spans="1:12" s="60" customFormat="1" ht="28.5" customHeight="1" x14ac:dyDescent="0.2">
      <c r="A461" s="44">
        <f t="shared" si="10"/>
        <v>454</v>
      </c>
      <c r="B461" s="15" t="s">
        <v>1280</v>
      </c>
      <c r="C461" s="15" t="s">
        <v>18</v>
      </c>
      <c r="D461" s="15"/>
      <c r="E461" s="56">
        <v>2018.06</v>
      </c>
      <c r="F461" s="16" t="s">
        <v>2525</v>
      </c>
      <c r="G461" s="17">
        <v>960</v>
      </c>
      <c r="H461" s="17">
        <v>1725</v>
      </c>
      <c r="I461" s="18" t="s">
        <v>4</v>
      </c>
      <c r="J461" s="52" t="s">
        <v>2500</v>
      </c>
      <c r="K461" s="10"/>
      <c r="L461" s="3"/>
    </row>
    <row r="462" spans="1:12" s="60" customFormat="1" ht="28.5" customHeight="1" x14ac:dyDescent="0.2">
      <c r="A462" s="44">
        <f t="shared" si="10"/>
        <v>455</v>
      </c>
      <c r="B462" s="28" t="s">
        <v>1281</v>
      </c>
      <c r="C462" s="28" t="s">
        <v>18</v>
      </c>
      <c r="D462" s="28"/>
      <c r="E462" s="69">
        <v>2018.07</v>
      </c>
      <c r="F462" s="29" t="s">
        <v>2546</v>
      </c>
      <c r="G462" s="30">
        <v>1584</v>
      </c>
      <c r="H462" s="30">
        <v>3562</v>
      </c>
      <c r="I462" s="31" t="s">
        <v>2141</v>
      </c>
      <c r="J462" s="84" t="s">
        <v>2158</v>
      </c>
      <c r="K462" s="24"/>
      <c r="L462" s="3"/>
    </row>
    <row r="463" spans="1:12" s="60" customFormat="1" ht="28.5" customHeight="1" x14ac:dyDescent="0.2">
      <c r="A463" s="44">
        <f t="shared" si="10"/>
        <v>456</v>
      </c>
      <c r="B463" s="28" t="s">
        <v>1282</v>
      </c>
      <c r="C463" s="28" t="s">
        <v>18</v>
      </c>
      <c r="D463" s="28"/>
      <c r="E463" s="69">
        <v>2018.07</v>
      </c>
      <c r="F463" s="29" t="s">
        <v>2547</v>
      </c>
      <c r="G463" s="30">
        <v>3299</v>
      </c>
      <c r="H463" s="30">
        <v>7688</v>
      </c>
      <c r="I463" s="31" t="s">
        <v>3</v>
      </c>
      <c r="J463" s="84" t="s">
        <v>2513</v>
      </c>
      <c r="K463" s="24"/>
      <c r="L463" s="3"/>
    </row>
    <row r="464" spans="1:12" s="60" customFormat="1" ht="28.5" customHeight="1" x14ac:dyDescent="0.2">
      <c r="A464" s="44">
        <f t="shared" si="10"/>
        <v>457</v>
      </c>
      <c r="B464" s="85" t="s">
        <v>1283</v>
      </c>
      <c r="C464" s="19" t="s">
        <v>18</v>
      </c>
      <c r="D464" s="11"/>
      <c r="E464" s="56">
        <v>2018.09</v>
      </c>
      <c r="F464" s="16" t="s">
        <v>553</v>
      </c>
      <c r="G464" s="33">
        <v>772</v>
      </c>
      <c r="H464" s="33">
        <v>1769</v>
      </c>
      <c r="I464" s="18" t="s">
        <v>41</v>
      </c>
      <c r="J464" s="37" t="s">
        <v>50</v>
      </c>
      <c r="K464" s="10"/>
      <c r="L464" s="3"/>
    </row>
    <row r="465" spans="1:12" s="60" customFormat="1" ht="28.5" customHeight="1" x14ac:dyDescent="0.2">
      <c r="A465" s="44">
        <f t="shared" si="10"/>
        <v>458</v>
      </c>
      <c r="B465" s="15" t="s">
        <v>1284</v>
      </c>
      <c r="C465" s="19" t="s">
        <v>18</v>
      </c>
      <c r="D465" s="11"/>
      <c r="E465" s="56">
        <v>2018.09</v>
      </c>
      <c r="F465" s="16" t="s">
        <v>2563</v>
      </c>
      <c r="G465" s="33">
        <v>593</v>
      </c>
      <c r="H465" s="33">
        <v>1264</v>
      </c>
      <c r="I465" s="18" t="s">
        <v>40</v>
      </c>
      <c r="J465" s="37" t="s">
        <v>50</v>
      </c>
      <c r="K465" s="10" t="s">
        <v>2482</v>
      </c>
      <c r="L465" s="3"/>
    </row>
    <row r="466" spans="1:12" s="60" customFormat="1" ht="28.5" customHeight="1" x14ac:dyDescent="0.2">
      <c r="A466" s="44">
        <f t="shared" si="10"/>
        <v>459</v>
      </c>
      <c r="B466" s="25" t="s">
        <v>1285</v>
      </c>
      <c r="C466" s="19" t="s">
        <v>18</v>
      </c>
      <c r="D466" s="11"/>
      <c r="E466" s="56">
        <v>2018.09</v>
      </c>
      <c r="F466" s="16" t="s">
        <v>2564</v>
      </c>
      <c r="G466" s="33">
        <v>766</v>
      </c>
      <c r="H466" s="33">
        <v>1566</v>
      </c>
      <c r="I466" s="31" t="s">
        <v>4</v>
      </c>
      <c r="J466" s="37" t="s">
        <v>50</v>
      </c>
      <c r="K466" s="10"/>
      <c r="L466" s="3"/>
    </row>
    <row r="467" spans="1:12" s="60" customFormat="1" ht="28.5" customHeight="1" x14ac:dyDescent="0.2">
      <c r="A467" s="44">
        <f t="shared" si="10"/>
        <v>460</v>
      </c>
      <c r="B467" s="25" t="s">
        <v>1286</v>
      </c>
      <c r="C467" s="34" t="s">
        <v>554</v>
      </c>
      <c r="D467" s="11"/>
      <c r="E467" s="56">
        <v>2018.09</v>
      </c>
      <c r="F467" s="35" t="s">
        <v>2566</v>
      </c>
      <c r="G467" s="36">
        <v>1281</v>
      </c>
      <c r="H467" s="33">
        <v>2895</v>
      </c>
      <c r="I467" s="31" t="s">
        <v>4</v>
      </c>
      <c r="J467" s="37" t="s">
        <v>50</v>
      </c>
      <c r="K467" s="10"/>
      <c r="L467" s="3"/>
    </row>
    <row r="468" spans="1:12" s="60" customFormat="1" ht="28.5" customHeight="1" x14ac:dyDescent="0.2">
      <c r="A468" s="44">
        <f t="shared" si="10"/>
        <v>461</v>
      </c>
      <c r="B468" s="25" t="s">
        <v>1287</v>
      </c>
      <c r="C468" s="15" t="s">
        <v>2586</v>
      </c>
      <c r="D468" s="15"/>
      <c r="E468" s="56" t="s">
        <v>555</v>
      </c>
      <c r="F468" s="26" t="s">
        <v>2587</v>
      </c>
      <c r="G468" s="17">
        <v>231</v>
      </c>
      <c r="H468" s="17">
        <v>790</v>
      </c>
      <c r="I468" s="18" t="s">
        <v>2135</v>
      </c>
      <c r="J468" s="52" t="s">
        <v>2588</v>
      </c>
      <c r="K468" s="10"/>
      <c r="L468" s="3"/>
    </row>
    <row r="469" spans="1:12" s="60" customFormat="1" ht="28.5" customHeight="1" x14ac:dyDescent="0.2">
      <c r="A469" s="44">
        <f t="shared" si="10"/>
        <v>462</v>
      </c>
      <c r="B469" s="25" t="s">
        <v>1288</v>
      </c>
      <c r="C469" s="34" t="s">
        <v>2365</v>
      </c>
      <c r="D469" s="11"/>
      <c r="E469" s="56">
        <v>2018.11</v>
      </c>
      <c r="F469" s="16" t="s">
        <v>2601</v>
      </c>
      <c r="G469" s="33">
        <v>578</v>
      </c>
      <c r="H469" s="33">
        <v>1089</v>
      </c>
      <c r="I469" s="31" t="s">
        <v>4</v>
      </c>
      <c r="J469" s="37" t="s">
        <v>2103</v>
      </c>
      <c r="K469" s="10"/>
      <c r="L469" s="3"/>
    </row>
    <row r="470" spans="1:12" s="60" customFormat="1" ht="28.5" customHeight="1" x14ac:dyDescent="0.2">
      <c r="A470" s="44">
        <f t="shared" si="10"/>
        <v>463</v>
      </c>
      <c r="B470" s="15" t="s">
        <v>1289</v>
      </c>
      <c r="C470" s="34" t="s">
        <v>2365</v>
      </c>
      <c r="D470" s="11"/>
      <c r="E470" s="56">
        <v>2018.11</v>
      </c>
      <c r="F470" s="16" t="s">
        <v>2601</v>
      </c>
      <c r="G470" s="33">
        <v>275</v>
      </c>
      <c r="H470" s="33">
        <v>559</v>
      </c>
      <c r="I470" s="31" t="s">
        <v>4</v>
      </c>
      <c r="J470" s="37" t="s">
        <v>2103</v>
      </c>
      <c r="K470" s="10"/>
      <c r="L470" s="3"/>
    </row>
    <row r="471" spans="1:12" s="71" customFormat="1" ht="28.5" customHeight="1" x14ac:dyDescent="0.2">
      <c r="A471" s="44">
        <f t="shared" si="10"/>
        <v>464</v>
      </c>
      <c r="B471" s="85" t="s">
        <v>1290</v>
      </c>
      <c r="C471" s="19" t="s">
        <v>2365</v>
      </c>
      <c r="D471" s="11"/>
      <c r="E471" s="56">
        <v>2018.11</v>
      </c>
      <c r="F471" s="16" t="s">
        <v>2602</v>
      </c>
      <c r="G471" s="33">
        <v>1058</v>
      </c>
      <c r="H471" s="33">
        <v>1538</v>
      </c>
      <c r="I471" s="31" t="s">
        <v>4</v>
      </c>
      <c r="J471" s="37" t="s">
        <v>2103</v>
      </c>
      <c r="K471" s="10" t="s">
        <v>2482</v>
      </c>
      <c r="L471" s="3"/>
    </row>
    <row r="472" spans="1:12" s="60" customFormat="1" ht="28.5" customHeight="1" x14ac:dyDescent="0.2">
      <c r="A472" s="44">
        <f t="shared" si="10"/>
        <v>465</v>
      </c>
      <c r="B472" s="25" t="s">
        <v>1291</v>
      </c>
      <c r="C472" s="34" t="s">
        <v>2365</v>
      </c>
      <c r="D472" s="11"/>
      <c r="E472" s="56">
        <v>2018.11</v>
      </c>
      <c r="F472" s="35" t="s">
        <v>2460</v>
      </c>
      <c r="G472" s="36">
        <v>237</v>
      </c>
      <c r="H472" s="33">
        <v>622</v>
      </c>
      <c r="I472" s="18" t="s">
        <v>2135</v>
      </c>
      <c r="J472" s="37" t="s">
        <v>2103</v>
      </c>
      <c r="K472" s="10"/>
      <c r="L472" s="62"/>
    </row>
    <row r="473" spans="1:12" s="60" customFormat="1" ht="28.5" customHeight="1" x14ac:dyDescent="0.2">
      <c r="A473" s="44">
        <f t="shared" si="10"/>
        <v>466</v>
      </c>
      <c r="B473" s="15" t="s">
        <v>1292</v>
      </c>
      <c r="C473" s="34" t="s">
        <v>18</v>
      </c>
      <c r="D473" s="11"/>
      <c r="E473" s="56">
        <v>2018.12</v>
      </c>
      <c r="F473" s="35" t="s">
        <v>560</v>
      </c>
      <c r="G473" s="17">
        <v>20</v>
      </c>
      <c r="H473" s="17">
        <v>20</v>
      </c>
      <c r="I473" s="31" t="s">
        <v>4</v>
      </c>
      <c r="J473" s="37" t="s">
        <v>33</v>
      </c>
      <c r="K473" s="8"/>
      <c r="L473" s="62"/>
    </row>
    <row r="474" spans="1:12" s="60" customFormat="1" ht="28.5" customHeight="1" x14ac:dyDescent="0.2">
      <c r="A474" s="44">
        <f t="shared" si="10"/>
        <v>467</v>
      </c>
      <c r="B474" s="15" t="s">
        <v>1293</v>
      </c>
      <c r="C474" s="34" t="s">
        <v>18</v>
      </c>
      <c r="D474" s="11"/>
      <c r="E474" s="56">
        <v>2018.12</v>
      </c>
      <c r="F474" s="35" t="s">
        <v>560</v>
      </c>
      <c r="G474" s="17">
        <v>431</v>
      </c>
      <c r="H474" s="17">
        <v>853</v>
      </c>
      <c r="I474" s="31" t="s">
        <v>4</v>
      </c>
      <c r="J474" s="37" t="s">
        <v>33</v>
      </c>
      <c r="K474" s="8"/>
      <c r="L474" s="62"/>
    </row>
    <row r="475" spans="1:12" s="60" customFormat="1" ht="28.5" customHeight="1" x14ac:dyDescent="0.2">
      <c r="A475" s="44">
        <f t="shared" si="10"/>
        <v>468</v>
      </c>
      <c r="B475" s="15" t="s">
        <v>568</v>
      </c>
      <c r="C475" s="34" t="s">
        <v>18</v>
      </c>
      <c r="D475" s="11"/>
      <c r="E475" s="56">
        <v>2018.12</v>
      </c>
      <c r="F475" s="32" t="s">
        <v>79</v>
      </c>
      <c r="G475" s="17">
        <v>364</v>
      </c>
      <c r="H475" s="17">
        <v>670</v>
      </c>
      <c r="I475" s="37" t="s">
        <v>2141</v>
      </c>
      <c r="J475" s="37" t="s">
        <v>33</v>
      </c>
      <c r="K475" s="8"/>
      <c r="L475" s="62"/>
    </row>
    <row r="476" spans="1:12" s="60" customFormat="1" ht="28.5" customHeight="1" x14ac:dyDescent="0.2">
      <c r="A476" s="44">
        <f t="shared" si="10"/>
        <v>469</v>
      </c>
      <c r="B476" s="15" t="s">
        <v>1294</v>
      </c>
      <c r="C476" s="34" t="s">
        <v>2608</v>
      </c>
      <c r="D476" s="34"/>
      <c r="E476" s="56">
        <v>2018.12</v>
      </c>
      <c r="F476" s="35" t="s">
        <v>573</v>
      </c>
      <c r="G476" s="17">
        <v>2023</v>
      </c>
      <c r="H476" s="17">
        <v>4537</v>
      </c>
      <c r="I476" s="37" t="s">
        <v>2597</v>
      </c>
      <c r="J476" s="37" t="s">
        <v>33</v>
      </c>
      <c r="K476" s="8"/>
      <c r="L476" s="62"/>
    </row>
    <row r="477" spans="1:12" s="60" customFormat="1" ht="28.5" customHeight="1" x14ac:dyDescent="0.2">
      <c r="A477" s="44">
        <f t="shared" si="10"/>
        <v>470</v>
      </c>
      <c r="B477" s="15" t="s">
        <v>1294</v>
      </c>
      <c r="C477" s="34" t="s">
        <v>2609</v>
      </c>
      <c r="D477" s="34"/>
      <c r="E477" s="56">
        <v>2018.12</v>
      </c>
      <c r="F477" s="35" t="s">
        <v>573</v>
      </c>
      <c r="G477" s="17">
        <v>91</v>
      </c>
      <c r="H477" s="17">
        <v>399</v>
      </c>
      <c r="I477" s="37" t="s">
        <v>2141</v>
      </c>
      <c r="J477" s="37" t="s">
        <v>33</v>
      </c>
      <c r="K477" s="8"/>
      <c r="L477" s="62"/>
    </row>
    <row r="478" spans="1:12" s="60" customFormat="1" ht="28.5" customHeight="1" x14ac:dyDescent="0.2">
      <c r="A478" s="44">
        <f t="shared" si="10"/>
        <v>471</v>
      </c>
      <c r="B478" s="15" t="s">
        <v>565</v>
      </c>
      <c r="C478" s="34" t="s">
        <v>2610</v>
      </c>
      <c r="D478" s="34"/>
      <c r="E478" s="56">
        <v>2018.12</v>
      </c>
      <c r="F478" s="35" t="s">
        <v>210</v>
      </c>
      <c r="G478" s="17">
        <v>677</v>
      </c>
      <c r="H478" s="17">
        <v>1445</v>
      </c>
      <c r="I478" s="37" t="s">
        <v>2213</v>
      </c>
      <c r="J478" s="37" t="s">
        <v>33</v>
      </c>
      <c r="K478" s="8"/>
      <c r="L478" s="3"/>
    </row>
    <row r="479" spans="1:12" s="60" customFormat="1" ht="28.5" customHeight="1" x14ac:dyDescent="0.2">
      <c r="A479" s="44">
        <f t="shared" si="10"/>
        <v>472</v>
      </c>
      <c r="B479" s="15" t="s">
        <v>2015</v>
      </c>
      <c r="C479" s="34" t="s">
        <v>2399</v>
      </c>
      <c r="D479" s="15"/>
      <c r="E479" s="56">
        <v>2018.12</v>
      </c>
      <c r="F479" s="35" t="s">
        <v>175</v>
      </c>
      <c r="G479" s="17">
        <v>362</v>
      </c>
      <c r="H479" s="17">
        <v>737</v>
      </c>
      <c r="I479" s="37" t="s">
        <v>2141</v>
      </c>
      <c r="J479" s="37" t="s">
        <v>2554</v>
      </c>
      <c r="K479" s="10"/>
      <c r="L479" s="62"/>
    </row>
    <row r="480" spans="1:12" s="60" customFormat="1" ht="28.5" customHeight="1" x14ac:dyDescent="0.2">
      <c r="A480" s="44">
        <f t="shared" si="10"/>
        <v>473</v>
      </c>
      <c r="B480" s="11" t="s">
        <v>576</v>
      </c>
      <c r="C480" s="12" t="s">
        <v>18</v>
      </c>
      <c r="D480" s="12"/>
      <c r="E480" s="70" t="s">
        <v>2612</v>
      </c>
      <c r="F480" s="12" t="s">
        <v>577</v>
      </c>
      <c r="G480" s="47">
        <v>1555</v>
      </c>
      <c r="H480" s="47">
        <v>2880</v>
      </c>
      <c r="I480" s="31" t="s">
        <v>4</v>
      </c>
      <c r="J480" s="50" t="s">
        <v>33</v>
      </c>
      <c r="K480" s="10"/>
      <c r="L480" s="62"/>
    </row>
    <row r="481" spans="1:12" s="60" customFormat="1" ht="28.5" customHeight="1" x14ac:dyDescent="0.2">
      <c r="A481" s="44">
        <f t="shared" si="10"/>
        <v>474</v>
      </c>
      <c r="B481" s="11" t="s">
        <v>1295</v>
      </c>
      <c r="C481" s="12" t="s">
        <v>18</v>
      </c>
      <c r="D481" s="12"/>
      <c r="E481" s="70" t="s">
        <v>2618</v>
      </c>
      <c r="F481" s="11" t="s">
        <v>2484</v>
      </c>
      <c r="G481" s="49">
        <v>191</v>
      </c>
      <c r="H481" s="49">
        <v>448</v>
      </c>
      <c r="I481" s="50" t="s">
        <v>2619</v>
      </c>
      <c r="J481" s="94" t="s">
        <v>33</v>
      </c>
      <c r="K481" s="8"/>
      <c r="L481" s="62"/>
    </row>
    <row r="482" spans="1:12" s="60" customFormat="1" ht="28.5" customHeight="1" x14ac:dyDescent="0.2">
      <c r="A482" s="44">
        <f t="shared" si="10"/>
        <v>475</v>
      </c>
      <c r="B482" s="15" t="s">
        <v>1163</v>
      </c>
      <c r="C482" s="15" t="s">
        <v>1241</v>
      </c>
      <c r="D482" s="15"/>
      <c r="E482" s="56">
        <v>2019.03</v>
      </c>
      <c r="F482" s="15" t="s">
        <v>2629</v>
      </c>
      <c r="G482" s="17">
        <v>566</v>
      </c>
      <c r="H482" s="17">
        <v>1146</v>
      </c>
      <c r="I482" s="50" t="s">
        <v>2619</v>
      </c>
      <c r="J482" s="37" t="s">
        <v>33</v>
      </c>
      <c r="K482" s="8" t="s">
        <v>2628</v>
      </c>
      <c r="L482" s="62"/>
    </row>
    <row r="483" spans="1:12" s="60" customFormat="1" ht="28.5" customHeight="1" x14ac:dyDescent="0.2">
      <c r="A483" s="44">
        <f t="shared" si="10"/>
        <v>476</v>
      </c>
      <c r="B483" s="15" t="s">
        <v>1296</v>
      </c>
      <c r="C483" s="34" t="s">
        <v>2411</v>
      </c>
      <c r="D483" s="34"/>
      <c r="E483" s="56">
        <v>2019.04</v>
      </c>
      <c r="F483" s="35" t="s">
        <v>614</v>
      </c>
      <c r="G483" s="17">
        <v>525</v>
      </c>
      <c r="H483" s="17">
        <v>1028</v>
      </c>
      <c r="I483" s="50" t="s">
        <v>2211</v>
      </c>
      <c r="J483" s="37" t="s">
        <v>50</v>
      </c>
      <c r="K483" s="8"/>
      <c r="L483" s="62"/>
    </row>
    <row r="484" spans="1:12" s="60" customFormat="1" ht="28.5" customHeight="1" x14ac:dyDescent="0.2">
      <c r="A484" s="44">
        <f t="shared" si="10"/>
        <v>477</v>
      </c>
      <c r="B484" s="15" t="s">
        <v>1297</v>
      </c>
      <c r="C484" s="34" t="s">
        <v>554</v>
      </c>
      <c r="D484" s="11"/>
      <c r="E484" s="56">
        <v>2019.05</v>
      </c>
      <c r="F484" s="35" t="s">
        <v>610</v>
      </c>
      <c r="G484" s="17">
        <v>373</v>
      </c>
      <c r="H484" s="17">
        <v>763</v>
      </c>
      <c r="I484" s="50" t="s">
        <v>2279</v>
      </c>
      <c r="J484" s="37" t="s">
        <v>50</v>
      </c>
      <c r="K484" s="8"/>
      <c r="L484" s="62"/>
    </row>
    <row r="485" spans="1:12" s="60" customFormat="1" ht="28.5" customHeight="1" x14ac:dyDescent="0.2">
      <c r="A485" s="44">
        <f t="shared" si="10"/>
        <v>478</v>
      </c>
      <c r="B485" s="15" t="s">
        <v>1298</v>
      </c>
      <c r="C485" s="34" t="s">
        <v>2365</v>
      </c>
      <c r="D485" s="11"/>
      <c r="E485" s="56">
        <v>2019.05</v>
      </c>
      <c r="F485" s="35" t="s">
        <v>632</v>
      </c>
      <c r="G485" s="17">
        <v>306</v>
      </c>
      <c r="H485" s="17">
        <v>523</v>
      </c>
      <c r="I485" s="37" t="s">
        <v>41</v>
      </c>
      <c r="J485" s="37" t="s">
        <v>50</v>
      </c>
      <c r="K485" s="8"/>
      <c r="L485" s="62"/>
    </row>
    <row r="486" spans="1:12" s="60" customFormat="1" ht="28.5" customHeight="1" x14ac:dyDescent="0.2">
      <c r="A486" s="44">
        <f t="shared" si="10"/>
        <v>479</v>
      </c>
      <c r="B486" s="15" t="s">
        <v>1299</v>
      </c>
      <c r="C486" s="34" t="s">
        <v>554</v>
      </c>
      <c r="D486" s="34"/>
      <c r="E486" s="56">
        <v>2019.06</v>
      </c>
      <c r="F486" s="35" t="s">
        <v>641</v>
      </c>
      <c r="G486" s="17">
        <v>1838</v>
      </c>
      <c r="H486" s="17">
        <v>5183</v>
      </c>
      <c r="I486" s="50" t="s">
        <v>2205</v>
      </c>
      <c r="J486" s="37" t="s">
        <v>33</v>
      </c>
      <c r="K486" s="8" t="s">
        <v>2311</v>
      </c>
      <c r="L486" s="62"/>
    </row>
    <row r="487" spans="1:12" s="60" customFormat="1" ht="28.5" customHeight="1" x14ac:dyDescent="0.2">
      <c r="A487" s="44">
        <f t="shared" si="10"/>
        <v>480</v>
      </c>
      <c r="B487" s="15" t="s">
        <v>1301</v>
      </c>
      <c r="C487" s="15" t="s">
        <v>1241</v>
      </c>
      <c r="D487" s="34"/>
      <c r="E487" s="56">
        <v>2019.07</v>
      </c>
      <c r="F487" s="35" t="s">
        <v>610</v>
      </c>
      <c r="G487" s="17">
        <v>254</v>
      </c>
      <c r="H487" s="17">
        <v>539</v>
      </c>
      <c r="I487" s="50" t="s">
        <v>2212</v>
      </c>
      <c r="J487" s="37" t="s">
        <v>33</v>
      </c>
      <c r="K487" s="8"/>
      <c r="L487" s="62"/>
    </row>
    <row r="488" spans="1:12" s="60" customFormat="1" ht="28.5" customHeight="1" x14ac:dyDescent="0.2">
      <c r="A488" s="44">
        <f t="shared" si="10"/>
        <v>481</v>
      </c>
      <c r="B488" s="15" t="s">
        <v>1302</v>
      </c>
      <c r="C488" s="34" t="s">
        <v>2610</v>
      </c>
      <c r="D488" s="34"/>
      <c r="E488" s="56">
        <v>2019.07</v>
      </c>
      <c r="F488" s="35" t="s">
        <v>650</v>
      </c>
      <c r="G488" s="17">
        <v>1674</v>
      </c>
      <c r="H488" s="17">
        <v>4463</v>
      </c>
      <c r="I488" s="50" t="s">
        <v>2619</v>
      </c>
      <c r="J488" s="37" t="s">
        <v>50</v>
      </c>
      <c r="K488" s="8"/>
      <c r="L488" s="65"/>
    </row>
    <row r="489" spans="1:12" s="60" customFormat="1" ht="28.5" customHeight="1" x14ac:dyDescent="0.2">
      <c r="A489" s="44">
        <f t="shared" si="10"/>
        <v>482</v>
      </c>
      <c r="B489" s="15" t="s">
        <v>1303</v>
      </c>
      <c r="C489" s="34" t="s">
        <v>18</v>
      </c>
      <c r="D489" s="34"/>
      <c r="E489" s="56">
        <v>2019.08</v>
      </c>
      <c r="F489" s="35" t="s">
        <v>544</v>
      </c>
      <c r="G489" s="17">
        <v>444</v>
      </c>
      <c r="H489" s="17">
        <v>854</v>
      </c>
      <c r="I489" s="37" t="s">
        <v>612</v>
      </c>
      <c r="J489" s="37" t="s">
        <v>33</v>
      </c>
      <c r="K489" s="45"/>
      <c r="L489" s="65"/>
    </row>
    <row r="490" spans="1:12" s="60" customFormat="1" ht="28.5" customHeight="1" x14ac:dyDescent="0.2">
      <c r="A490" s="44">
        <f t="shared" si="10"/>
        <v>483</v>
      </c>
      <c r="B490" s="15" t="s">
        <v>1304</v>
      </c>
      <c r="C490" s="34" t="s">
        <v>18</v>
      </c>
      <c r="D490" s="34"/>
      <c r="E490" s="56">
        <v>2019.08</v>
      </c>
      <c r="F490" s="35" t="s">
        <v>661</v>
      </c>
      <c r="G490" s="17">
        <v>2330</v>
      </c>
      <c r="H490" s="17">
        <v>5953</v>
      </c>
      <c r="I490" s="50" t="s">
        <v>2619</v>
      </c>
      <c r="J490" s="37" t="s">
        <v>33</v>
      </c>
      <c r="K490" s="45"/>
      <c r="L490" s="66"/>
    </row>
    <row r="491" spans="1:12" s="60" customFormat="1" ht="28.5" customHeight="1" x14ac:dyDescent="0.2">
      <c r="A491" s="44">
        <f t="shared" si="10"/>
        <v>484</v>
      </c>
      <c r="B491" s="15" t="s">
        <v>1175</v>
      </c>
      <c r="C491" s="15" t="s">
        <v>1241</v>
      </c>
      <c r="D491" s="11"/>
      <c r="E491" s="56" t="s">
        <v>936</v>
      </c>
      <c r="F491" s="35" t="s">
        <v>139</v>
      </c>
      <c r="G491" s="17">
        <v>339</v>
      </c>
      <c r="H491" s="17">
        <v>913</v>
      </c>
      <c r="I491" s="37" t="s">
        <v>2209</v>
      </c>
      <c r="J491" s="37" t="s">
        <v>50</v>
      </c>
      <c r="K491" s="8"/>
      <c r="L491" s="66"/>
    </row>
    <row r="492" spans="1:12" s="60" customFormat="1" ht="28.5" customHeight="1" x14ac:dyDescent="0.2">
      <c r="A492" s="44">
        <f t="shared" si="10"/>
        <v>485</v>
      </c>
      <c r="B492" s="15" t="s">
        <v>712</v>
      </c>
      <c r="C492" s="34" t="s">
        <v>18</v>
      </c>
      <c r="D492" s="11"/>
      <c r="E492" s="56">
        <v>2019.12</v>
      </c>
      <c r="F492" s="35" t="s">
        <v>544</v>
      </c>
      <c r="G492" s="17">
        <v>369</v>
      </c>
      <c r="H492" s="17">
        <v>785</v>
      </c>
      <c r="I492" s="37" t="s">
        <v>2221</v>
      </c>
      <c r="J492" s="37" t="s">
        <v>50</v>
      </c>
      <c r="K492" s="8"/>
      <c r="L492" s="66"/>
    </row>
    <row r="493" spans="1:12" s="60" customFormat="1" ht="28.5" customHeight="1" x14ac:dyDescent="0.2">
      <c r="A493" s="44">
        <f t="shared" si="10"/>
        <v>486</v>
      </c>
      <c r="B493" s="15" t="s">
        <v>1305</v>
      </c>
      <c r="C493" s="34" t="s">
        <v>18</v>
      </c>
      <c r="D493" s="11"/>
      <c r="E493" s="56">
        <v>2019.12</v>
      </c>
      <c r="F493" s="35" t="s">
        <v>708</v>
      </c>
      <c r="G493" s="17">
        <v>721</v>
      </c>
      <c r="H493" s="17">
        <v>1465</v>
      </c>
      <c r="I493" s="37" t="s">
        <v>41</v>
      </c>
      <c r="J493" s="37" t="s">
        <v>50</v>
      </c>
      <c r="K493" s="8" t="s">
        <v>2444</v>
      </c>
      <c r="L493" s="66"/>
    </row>
    <row r="494" spans="1:12" s="60" customFormat="1" ht="28.5" customHeight="1" x14ac:dyDescent="0.2">
      <c r="A494" s="44">
        <f t="shared" si="10"/>
        <v>487</v>
      </c>
      <c r="B494" s="11" t="s">
        <v>2667</v>
      </c>
      <c r="C494" s="11" t="s">
        <v>18</v>
      </c>
      <c r="D494" s="11"/>
      <c r="E494" s="55">
        <v>2020.07</v>
      </c>
      <c r="F494" s="12" t="s">
        <v>626</v>
      </c>
      <c r="G494" s="13">
        <v>1938</v>
      </c>
      <c r="H494" s="13">
        <v>4566</v>
      </c>
      <c r="I494" s="37" t="s">
        <v>2205</v>
      </c>
      <c r="J494" s="46" t="s">
        <v>50</v>
      </c>
      <c r="K494" s="8" t="s">
        <v>2482</v>
      </c>
      <c r="L494" s="66"/>
    </row>
    <row r="495" spans="1:12" s="60" customFormat="1" ht="28.5" customHeight="1" x14ac:dyDescent="0.2">
      <c r="A495" s="44">
        <f t="shared" si="10"/>
        <v>488</v>
      </c>
      <c r="B495" s="11" t="s">
        <v>1306</v>
      </c>
      <c r="C495" s="11" t="s">
        <v>554</v>
      </c>
      <c r="D495" s="11"/>
      <c r="E495" s="55">
        <v>2020.07</v>
      </c>
      <c r="F495" s="12" t="s">
        <v>765</v>
      </c>
      <c r="G495" s="13">
        <v>1332</v>
      </c>
      <c r="H495" s="13">
        <v>2617</v>
      </c>
      <c r="I495" s="37" t="s">
        <v>2205</v>
      </c>
      <c r="J495" s="46" t="s">
        <v>611</v>
      </c>
      <c r="K495" s="8"/>
      <c r="L495" s="66"/>
    </row>
    <row r="496" spans="1:12" s="60" customFormat="1" ht="28.5" customHeight="1" x14ac:dyDescent="0.2">
      <c r="A496" s="44">
        <f t="shared" si="10"/>
        <v>489</v>
      </c>
      <c r="B496" s="11" t="s">
        <v>1307</v>
      </c>
      <c r="C496" s="11" t="s">
        <v>554</v>
      </c>
      <c r="D496" s="11"/>
      <c r="E496" s="55">
        <v>2020.07</v>
      </c>
      <c r="F496" s="12" t="s">
        <v>766</v>
      </c>
      <c r="G496" s="13">
        <v>967</v>
      </c>
      <c r="H496" s="13">
        <v>1968</v>
      </c>
      <c r="I496" s="37" t="s">
        <v>2218</v>
      </c>
      <c r="J496" s="46" t="s">
        <v>50</v>
      </c>
      <c r="K496" s="8" t="s">
        <v>2245</v>
      </c>
      <c r="L496" s="66"/>
    </row>
    <row r="497" spans="1:12" s="60" customFormat="1" ht="28.5" customHeight="1" x14ac:dyDescent="0.2">
      <c r="A497" s="44">
        <f t="shared" si="10"/>
        <v>490</v>
      </c>
      <c r="B497" s="15" t="s">
        <v>1308</v>
      </c>
      <c r="C497" s="15" t="s">
        <v>554</v>
      </c>
      <c r="D497" s="15"/>
      <c r="E497" s="56">
        <v>2020.08</v>
      </c>
      <c r="F497" s="16" t="s">
        <v>779</v>
      </c>
      <c r="G497" s="17">
        <v>890</v>
      </c>
      <c r="H497" s="17">
        <v>1473</v>
      </c>
      <c r="I497" s="37" t="s">
        <v>2205</v>
      </c>
      <c r="J497" s="52" t="s">
        <v>50</v>
      </c>
      <c r="K497" s="10"/>
      <c r="L497" s="66"/>
    </row>
    <row r="498" spans="1:12" s="60" customFormat="1" ht="28.5" customHeight="1" x14ac:dyDescent="0.2">
      <c r="A498" s="44">
        <f t="shared" si="10"/>
        <v>491</v>
      </c>
      <c r="B498" s="11" t="s">
        <v>1309</v>
      </c>
      <c r="C498" s="11" t="s">
        <v>554</v>
      </c>
      <c r="D498" s="11"/>
      <c r="E498" s="55">
        <v>2020.09</v>
      </c>
      <c r="F498" s="12" t="s">
        <v>334</v>
      </c>
      <c r="G498" s="13">
        <v>1711</v>
      </c>
      <c r="H498" s="13">
        <v>3489</v>
      </c>
      <c r="I498" s="37" t="s">
        <v>51</v>
      </c>
      <c r="J498" s="46" t="s">
        <v>50</v>
      </c>
      <c r="K498" s="8" t="s">
        <v>782</v>
      </c>
      <c r="L498" s="66"/>
    </row>
    <row r="499" spans="1:12" s="60" customFormat="1" ht="28.5" customHeight="1" x14ac:dyDescent="0.2">
      <c r="A499" s="44">
        <f t="shared" si="10"/>
        <v>492</v>
      </c>
      <c r="B499" s="11" t="s">
        <v>1310</v>
      </c>
      <c r="C499" s="11" t="s">
        <v>554</v>
      </c>
      <c r="D499" s="11"/>
      <c r="E499" s="55" t="s">
        <v>803</v>
      </c>
      <c r="F499" s="12" t="s">
        <v>753</v>
      </c>
      <c r="G499" s="13">
        <v>1938</v>
      </c>
      <c r="H499" s="13">
        <v>5057</v>
      </c>
      <c r="I499" s="37" t="s">
        <v>809</v>
      </c>
      <c r="J499" s="46" t="s">
        <v>50</v>
      </c>
      <c r="K499" s="8"/>
      <c r="L499" s="66"/>
    </row>
    <row r="500" spans="1:12" s="60" customFormat="1" ht="28.5" customHeight="1" x14ac:dyDescent="0.2">
      <c r="A500" s="44">
        <f t="shared" si="10"/>
        <v>493</v>
      </c>
      <c r="B500" s="11" t="s">
        <v>1311</v>
      </c>
      <c r="C500" s="11" t="s">
        <v>554</v>
      </c>
      <c r="D500" s="11"/>
      <c r="E500" s="55" t="s">
        <v>803</v>
      </c>
      <c r="F500" s="12" t="s">
        <v>614</v>
      </c>
      <c r="G500" s="13">
        <v>270</v>
      </c>
      <c r="H500" s="13">
        <v>595</v>
      </c>
      <c r="I500" s="14" t="s">
        <v>41</v>
      </c>
      <c r="J500" s="46" t="s">
        <v>50</v>
      </c>
      <c r="K500" s="8"/>
      <c r="L500" s="66"/>
    </row>
    <row r="501" spans="1:12" s="60" customFormat="1" ht="28.5" customHeight="1" x14ac:dyDescent="0.2">
      <c r="A501" s="44">
        <f t="shared" si="10"/>
        <v>494</v>
      </c>
      <c r="B501" s="11" t="s">
        <v>2066</v>
      </c>
      <c r="C501" s="11" t="s">
        <v>1241</v>
      </c>
      <c r="D501" s="11"/>
      <c r="E501" s="55">
        <v>2020.12</v>
      </c>
      <c r="F501" s="12" t="s">
        <v>651</v>
      </c>
      <c r="G501" s="13">
        <v>1165</v>
      </c>
      <c r="H501" s="13">
        <v>3507</v>
      </c>
      <c r="I501" s="14" t="s">
        <v>41</v>
      </c>
      <c r="J501" s="46" t="s">
        <v>50</v>
      </c>
      <c r="K501" s="8"/>
      <c r="L501" s="66"/>
    </row>
    <row r="502" spans="1:12" x14ac:dyDescent="0.2">
      <c r="A502" s="44">
        <f t="shared" si="10"/>
        <v>495</v>
      </c>
      <c r="B502" s="11" t="s">
        <v>2726</v>
      </c>
      <c r="C502" s="11" t="s">
        <v>1241</v>
      </c>
      <c r="D502" s="11"/>
      <c r="E502" s="11" t="s">
        <v>2721</v>
      </c>
      <c r="F502" s="12" t="s">
        <v>104</v>
      </c>
      <c r="G502" s="13">
        <v>749</v>
      </c>
      <c r="H502" s="13">
        <v>1711</v>
      </c>
      <c r="I502" s="14" t="s">
        <v>51</v>
      </c>
      <c r="J502" s="46" t="s">
        <v>50</v>
      </c>
    </row>
    <row r="503" spans="1:12" x14ac:dyDescent="0.2">
      <c r="A503" s="44">
        <f t="shared" si="10"/>
        <v>496</v>
      </c>
      <c r="B503" s="11" t="s">
        <v>2744</v>
      </c>
      <c r="C503" s="11" t="s">
        <v>1241</v>
      </c>
      <c r="D503" s="11"/>
      <c r="E503" s="11" t="s">
        <v>2735</v>
      </c>
      <c r="F503" s="12" t="s">
        <v>2745</v>
      </c>
      <c r="G503" s="13">
        <v>515</v>
      </c>
      <c r="H503" s="13">
        <v>1163</v>
      </c>
      <c r="I503" s="14" t="s">
        <v>41</v>
      </c>
      <c r="J503" s="46" t="s">
        <v>50</v>
      </c>
      <c r="K503" s="8" t="s">
        <v>784</v>
      </c>
    </row>
    <row r="504" spans="1:12" x14ac:dyDescent="0.2">
      <c r="A504" s="44">
        <f t="shared" si="10"/>
        <v>497</v>
      </c>
      <c r="B504" s="11" t="s">
        <v>2746</v>
      </c>
      <c r="C504" s="11" t="s">
        <v>1241</v>
      </c>
      <c r="D504" s="11"/>
      <c r="E504" s="11" t="s">
        <v>2735</v>
      </c>
      <c r="F504" s="12" t="s">
        <v>2747</v>
      </c>
      <c r="G504" s="13">
        <v>1172</v>
      </c>
      <c r="H504" s="13">
        <v>2336</v>
      </c>
      <c r="I504" s="14" t="s">
        <v>41</v>
      </c>
      <c r="J504" s="46" t="s">
        <v>50</v>
      </c>
    </row>
    <row r="505" spans="1:12" s="60" customFormat="1" x14ac:dyDescent="0.2">
      <c r="A505" s="140" t="s">
        <v>2703</v>
      </c>
      <c r="B505" s="141"/>
      <c r="C505" s="141"/>
      <c r="D505" s="141"/>
      <c r="E505" s="141"/>
      <c r="F505" s="141"/>
      <c r="G505" s="141"/>
      <c r="H505" s="141"/>
      <c r="I505" s="141"/>
      <c r="J505" s="141"/>
      <c r="K505" s="142"/>
    </row>
    <row r="506" spans="1:12" s="60" customFormat="1" ht="28.5" customHeight="1" x14ac:dyDescent="0.2">
      <c r="A506" s="59">
        <f t="shared" ref="A506:A569" si="11">ROW()-8</f>
        <v>498</v>
      </c>
      <c r="B506" s="11" t="s">
        <v>1390</v>
      </c>
      <c r="C506" s="11" t="s">
        <v>2101</v>
      </c>
      <c r="D506" s="11" t="s">
        <v>2102</v>
      </c>
      <c r="E506" s="55">
        <v>1993.01</v>
      </c>
      <c r="F506" s="12" t="s">
        <v>80</v>
      </c>
      <c r="G506" s="13">
        <v>3977</v>
      </c>
      <c r="H506" s="13">
        <v>6146</v>
      </c>
      <c r="I506" s="14" t="s">
        <v>2</v>
      </c>
      <c r="J506" s="46" t="s">
        <v>2103</v>
      </c>
      <c r="K506" s="8"/>
      <c r="L506" s="71"/>
    </row>
    <row r="507" spans="1:12" s="60" customFormat="1" ht="28.5" customHeight="1" x14ac:dyDescent="0.2">
      <c r="A507" s="59">
        <f t="shared" si="11"/>
        <v>499</v>
      </c>
      <c r="B507" s="11" t="s">
        <v>1391</v>
      </c>
      <c r="C507" s="11" t="s">
        <v>2101</v>
      </c>
      <c r="D507" s="11" t="s">
        <v>2104</v>
      </c>
      <c r="E507" s="55">
        <v>1994.04</v>
      </c>
      <c r="F507" s="12" t="s">
        <v>80</v>
      </c>
      <c r="G507" s="13">
        <v>2900</v>
      </c>
      <c r="H507" s="13">
        <v>4471</v>
      </c>
      <c r="I507" s="46" t="s">
        <v>2</v>
      </c>
      <c r="J507" s="46" t="s">
        <v>50</v>
      </c>
      <c r="K507" s="8"/>
      <c r="L507" s="71"/>
    </row>
    <row r="508" spans="1:12" s="60" customFormat="1" ht="28.5" customHeight="1" x14ac:dyDescent="0.2">
      <c r="A508" s="59">
        <f t="shared" si="11"/>
        <v>500</v>
      </c>
      <c r="B508" s="11" t="s">
        <v>1392</v>
      </c>
      <c r="C508" s="11" t="s">
        <v>2101</v>
      </c>
      <c r="D508" s="11" t="s">
        <v>2105</v>
      </c>
      <c r="E508" s="55">
        <v>2000.09</v>
      </c>
      <c r="F508" s="12" t="s">
        <v>477</v>
      </c>
      <c r="G508" s="13">
        <v>3254</v>
      </c>
      <c r="H508" s="13">
        <v>4345</v>
      </c>
      <c r="I508" s="46" t="s">
        <v>2</v>
      </c>
      <c r="J508" s="46" t="s">
        <v>50</v>
      </c>
      <c r="K508" s="8"/>
    </row>
    <row r="509" spans="1:12" s="60" customFormat="1" ht="28.5" customHeight="1" x14ac:dyDescent="0.2">
      <c r="A509" s="59">
        <f t="shared" si="11"/>
        <v>501</v>
      </c>
      <c r="B509" s="11" t="s">
        <v>1393</v>
      </c>
      <c r="C509" s="11" t="s">
        <v>2101</v>
      </c>
      <c r="D509" s="11" t="s">
        <v>2102</v>
      </c>
      <c r="E509" s="55">
        <v>2002.02</v>
      </c>
      <c r="F509" s="12" t="s">
        <v>478</v>
      </c>
      <c r="G509" s="13">
        <v>2933</v>
      </c>
      <c r="H509" s="13">
        <v>3222</v>
      </c>
      <c r="I509" s="46" t="s">
        <v>2</v>
      </c>
      <c r="J509" s="46" t="s">
        <v>50</v>
      </c>
      <c r="K509" s="8"/>
    </row>
    <row r="510" spans="1:12" s="60" customFormat="1" ht="28.5" customHeight="1" x14ac:dyDescent="0.2">
      <c r="A510" s="59">
        <f t="shared" si="11"/>
        <v>502</v>
      </c>
      <c r="B510" s="11" t="s">
        <v>1394</v>
      </c>
      <c r="C510" s="11" t="s">
        <v>2101</v>
      </c>
      <c r="D510" s="11" t="s">
        <v>2106</v>
      </c>
      <c r="E510" s="55">
        <v>2003.08</v>
      </c>
      <c r="F510" s="12" t="s">
        <v>479</v>
      </c>
      <c r="G510" s="13">
        <v>3804</v>
      </c>
      <c r="H510" s="13">
        <v>4760</v>
      </c>
      <c r="I510" s="46" t="s">
        <v>2</v>
      </c>
      <c r="J510" s="46" t="s">
        <v>50</v>
      </c>
      <c r="K510" s="8"/>
    </row>
    <row r="511" spans="1:12" s="60" customFormat="1" ht="28.5" customHeight="1" x14ac:dyDescent="0.2">
      <c r="A511" s="59">
        <f t="shared" si="11"/>
        <v>503</v>
      </c>
      <c r="B511" s="11" t="s">
        <v>1395</v>
      </c>
      <c r="C511" s="11" t="s">
        <v>2101</v>
      </c>
      <c r="D511" s="11" t="s">
        <v>2104</v>
      </c>
      <c r="E511" s="55">
        <v>2005.09</v>
      </c>
      <c r="F511" s="12" t="s">
        <v>484</v>
      </c>
      <c r="G511" s="13">
        <v>2277</v>
      </c>
      <c r="H511" s="13">
        <v>5936</v>
      </c>
      <c r="I511" s="14" t="s">
        <v>2</v>
      </c>
      <c r="J511" s="46" t="s">
        <v>50</v>
      </c>
      <c r="K511" s="8"/>
    </row>
    <row r="512" spans="1:12" s="60" customFormat="1" ht="28.5" customHeight="1" x14ac:dyDescent="0.2">
      <c r="A512" s="59">
        <f t="shared" si="11"/>
        <v>504</v>
      </c>
      <c r="B512" s="11" t="s">
        <v>1396</v>
      </c>
      <c r="C512" s="11" t="s">
        <v>2101</v>
      </c>
      <c r="D512" s="11" t="s">
        <v>2104</v>
      </c>
      <c r="E512" s="55">
        <v>2005.09</v>
      </c>
      <c r="F512" s="12" t="s">
        <v>102</v>
      </c>
      <c r="G512" s="13">
        <v>1159</v>
      </c>
      <c r="H512" s="13">
        <v>1510</v>
      </c>
      <c r="I512" s="14" t="s">
        <v>2</v>
      </c>
      <c r="J512" s="46" t="s">
        <v>50</v>
      </c>
      <c r="K512" s="8"/>
    </row>
    <row r="513" spans="1:12" s="60" customFormat="1" ht="28.5" customHeight="1" x14ac:dyDescent="0.2">
      <c r="A513" s="59">
        <f t="shared" si="11"/>
        <v>505</v>
      </c>
      <c r="B513" s="11" t="s">
        <v>2119</v>
      </c>
      <c r="C513" s="11" t="s">
        <v>2101</v>
      </c>
      <c r="D513" s="11" t="s">
        <v>2120</v>
      </c>
      <c r="E513" s="55" t="s">
        <v>2121</v>
      </c>
      <c r="F513" s="12" t="s">
        <v>483</v>
      </c>
      <c r="G513" s="13">
        <v>2054</v>
      </c>
      <c r="H513" s="13">
        <v>2353</v>
      </c>
      <c r="I513" s="14" t="s">
        <v>2</v>
      </c>
      <c r="J513" s="46" t="s">
        <v>50</v>
      </c>
      <c r="K513" s="8"/>
    </row>
    <row r="514" spans="1:12" s="60" customFormat="1" ht="28.5" customHeight="1" x14ac:dyDescent="0.2">
      <c r="A514" s="59">
        <f t="shared" si="11"/>
        <v>506</v>
      </c>
      <c r="B514" s="15" t="s">
        <v>1337</v>
      </c>
      <c r="C514" s="11" t="s">
        <v>2101</v>
      </c>
      <c r="D514" s="15" t="s">
        <v>2104</v>
      </c>
      <c r="E514" s="56">
        <v>2006.09</v>
      </c>
      <c r="F514" s="16" t="s">
        <v>434</v>
      </c>
      <c r="G514" s="17">
        <v>30100</v>
      </c>
      <c r="H514" s="17">
        <v>49666</v>
      </c>
      <c r="I514" s="18" t="s">
        <v>2</v>
      </c>
      <c r="J514" s="46" t="s">
        <v>50</v>
      </c>
      <c r="K514" s="10"/>
    </row>
    <row r="515" spans="1:12" s="60" customFormat="1" ht="28.5" customHeight="1" x14ac:dyDescent="0.2">
      <c r="A515" s="59">
        <f t="shared" si="11"/>
        <v>507</v>
      </c>
      <c r="B515" s="15" t="s">
        <v>1397</v>
      </c>
      <c r="C515" s="11" t="s">
        <v>2101</v>
      </c>
      <c r="D515" s="15" t="s">
        <v>2104</v>
      </c>
      <c r="E515" s="56">
        <v>2007.03</v>
      </c>
      <c r="F515" s="16" t="s">
        <v>486</v>
      </c>
      <c r="G515" s="17">
        <v>2361</v>
      </c>
      <c r="H515" s="17">
        <v>2303</v>
      </c>
      <c r="I515" s="52" t="s">
        <v>2</v>
      </c>
      <c r="J515" s="46" t="s">
        <v>50</v>
      </c>
      <c r="K515" s="10"/>
    </row>
    <row r="516" spans="1:12" s="60" customFormat="1" ht="28.5" customHeight="1" x14ac:dyDescent="0.2">
      <c r="A516" s="59">
        <f t="shared" si="11"/>
        <v>508</v>
      </c>
      <c r="B516" s="15" t="s">
        <v>1398</v>
      </c>
      <c r="C516" s="11" t="s">
        <v>2101</v>
      </c>
      <c r="D516" s="15" t="s">
        <v>2104</v>
      </c>
      <c r="E516" s="56">
        <v>2007.04</v>
      </c>
      <c r="F516" s="16" t="s">
        <v>392</v>
      </c>
      <c r="G516" s="17">
        <v>3201</v>
      </c>
      <c r="H516" s="17">
        <v>4558</v>
      </c>
      <c r="I516" s="52" t="s">
        <v>2</v>
      </c>
      <c r="J516" s="46" t="s">
        <v>50</v>
      </c>
      <c r="K516" s="10"/>
    </row>
    <row r="517" spans="1:12" s="60" customFormat="1" ht="28.5" customHeight="1" x14ac:dyDescent="0.2">
      <c r="A517" s="59">
        <f t="shared" si="11"/>
        <v>509</v>
      </c>
      <c r="B517" s="15" t="s">
        <v>11</v>
      </c>
      <c r="C517" s="11" t="s">
        <v>2101</v>
      </c>
      <c r="D517" s="15" t="s">
        <v>2104</v>
      </c>
      <c r="E517" s="56">
        <v>2007.07</v>
      </c>
      <c r="F517" s="16" t="s">
        <v>342</v>
      </c>
      <c r="G517" s="17">
        <v>3050</v>
      </c>
      <c r="H517" s="17">
        <v>3761</v>
      </c>
      <c r="I517" s="52" t="s">
        <v>2</v>
      </c>
      <c r="J517" s="52" t="s">
        <v>50</v>
      </c>
      <c r="K517" s="10"/>
      <c r="L517" s="3"/>
    </row>
    <row r="518" spans="1:12" s="60" customFormat="1" ht="28.5" customHeight="1" x14ac:dyDescent="0.2">
      <c r="A518" s="59">
        <f t="shared" si="11"/>
        <v>510</v>
      </c>
      <c r="B518" s="15" t="s">
        <v>14</v>
      </c>
      <c r="C518" s="11" t="s">
        <v>2101</v>
      </c>
      <c r="D518" s="15" t="s">
        <v>2104</v>
      </c>
      <c r="E518" s="56">
        <v>2007.08</v>
      </c>
      <c r="F518" s="16" t="s">
        <v>129</v>
      </c>
      <c r="G518" s="17">
        <v>3184</v>
      </c>
      <c r="H518" s="17">
        <v>4702</v>
      </c>
      <c r="I518" s="52" t="s">
        <v>2</v>
      </c>
      <c r="J518" s="52" t="s">
        <v>50</v>
      </c>
      <c r="K518" s="10"/>
      <c r="L518" s="3"/>
    </row>
    <row r="519" spans="1:12" s="60" customFormat="1" ht="28.5" customHeight="1" x14ac:dyDescent="0.2">
      <c r="A519" s="59">
        <f t="shared" si="11"/>
        <v>511</v>
      </c>
      <c r="B519" s="15" t="s">
        <v>12</v>
      </c>
      <c r="C519" s="11" t="s">
        <v>2101</v>
      </c>
      <c r="D519" s="15" t="s">
        <v>2104</v>
      </c>
      <c r="E519" s="56">
        <v>2007.09</v>
      </c>
      <c r="F519" s="16" t="s">
        <v>342</v>
      </c>
      <c r="G519" s="17">
        <v>4042</v>
      </c>
      <c r="H519" s="17">
        <v>5393</v>
      </c>
      <c r="I519" s="52" t="s">
        <v>2</v>
      </c>
      <c r="J519" s="52" t="s">
        <v>50</v>
      </c>
      <c r="K519" s="10"/>
      <c r="L519" s="3"/>
    </row>
    <row r="520" spans="1:12" s="60" customFormat="1" ht="28.5" customHeight="1" x14ac:dyDescent="0.2">
      <c r="A520" s="59">
        <f t="shared" si="11"/>
        <v>512</v>
      </c>
      <c r="B520" s="15" t="s">
        <v>1399</v>
      </c>
      <c r="C520" s="11" t="s">
        <v>2101</v>
      </c>
      <c r="D520" s="15" t="s">
        <v>2104</v>
      </c>
      <c r="E520" s="56">
        <v>2007.11</v>
      </c>
      <c r="F520" s="16" t="s">
        <v>342</v>
      </c>
      <c r="G520" s="17">
        <v>6533</v>
      </c>
      <c r="H520" s="17">
        <v>8999</v>
      </c>
      <c r="I520" s="18" t="s">
        <v>2</v>
      </c>
      <c r="J520" s="52" t="s">
        <v>50</v>
      </c>
      <c r="K520" s="10"/>
      <c r="L520" s="3"/>
    </row>
    <row r="521" spans="1:12" s="60" customFormat="1" ht="28.5" customHeight="1" x14ac:dyDescent="0.2">
      <c r="A521" s="59">
        <f t="shared" si="11"/>
        <v>513</v>
      </c>
      <c r="B521" s="15" t="s">
        <v>1339</v>
      </c>
      <c r="C521" s="11" t="s">
        <v>2101</v>
      </c>
      <c r="D521" s="15" t="s">
        <v>2130</v>
      </c>
      <c r="E521" s="56">
        <v>2007.12</v>
      </c>
      <c r="F521" s="16" t="s">
        <v>488</v>
      </c>
      <c r="G521" s="17">
        <v>856</v>
      </c>
      <c r="H521" s="17">
        <v>1113</v>
      </c>
      <c r="I521" s="18" t="s">
        <v>4</v>
      </c>
      <c r="J521" s="52" t="s">
        <v>50</v>
      </c>
      <c r="K521" s="10"/>
      <c r="L521" s="3"/>
    </row>
    <row r="522" spans="1:12" s="60" customFormat="1" ht="28.5" customHeight="1" x14ac:dyDescent="0.2">
      <c r="A522" s="59">
        <f t="shared" si="11"/>
        <v>514</v>
      </c>
      <c r="B522" s="11" t="s">
        <v>1400</v>
      </c>
      <c r="C522" s="11" t="s">
        <v>2101</v>
      </c>
      <c r="D522" s="15" t="s">
        <v>2130</v>
      </c>
      <c r="E522" s="56">
        <v>2008.01</v>
      </c>
      <c r="F522" s="16" t="s">
        <v>342</v>
      </c>
      <c r="G522" s="17">
        <v>1449</v>
      </c>
      <c r="H522" s="17">
        <v>2200</v>
      </c>
      <c r="I522" s="18" t="s">
        <v>2</v>
      </c>
      <c r="J522" s="52" t="s">
        <v>50</v>
      </c>
      <c r="K522" s="10"/>
      <c r="L522" s="3"/>
    </row>
    <row r="523" spans="1:12" s="60" customFormat="1" ht="28.5" customHeight="1" x14ac:dyDescent="0.2">
      <c r="A523" s="59">
        <f t="shared" si="11"/>
        <v>515</v>
      </c>
      <c r="B523" s="11" t="s">
        <v>1401</v>
      </c>
      <c r="C523" s="11" t="s">
        <v>2101</v>
      </c>
      <c r="D523" s="15" t="s">
        <v>2132</v>
      </c>
      <c r="E523" s="56">
        <v>2008.04</v>
      </c>
      <c r="F523" s="16" t="s">
        <v>342</v>
      </c>
      <c r="G523" s="17">
        <v>2930</v>
      </c>
      <c r="H523" s="17">
        <v>4108</v>
      </c>
      <c r="I523" s="18" t="s">
        <v>4</v>
      </c>
      <c r="J523" s="52" t="s">
        <v>50</v>
      </c>
      <c r="K523" s="10"/>
      <c r="L523" s="3"/>
    </row>
    <row r="524" spans="1:12" s="60" customFormat="1" ht="28.5" customHeight="1" x14ac:dyDescent="0.2">
      <c r="A524" s="59">
        <f t="shared" si="11"/>
        <v>516</v>
      </c>
      <c r="B524" s="11" t="s">
        <v>1402</v>
      </c>
      <c r="C524" s="11" t="s">
        <v>2101</v>
      </c>
      <c r="D524" s="15" t="s">
        <v>2104</v>
      </c>
      <c r="E524" s="56">
        <v>2008.12</v>
      </c>
      <c r="F524" s="16" t="s">
        <v>454</v>
      </c>
      <c r="G524" s="13">
        <v>1245</v>
      </c>
      <c r="H524" s="13">
        <v>2148</v>
      </c>
      <c r="I524" s="18" t="s">
        <v>2135</v>
      </c>
      <c r="J524" s="46" t="s">
        <v>50</v>
      </c>
      <c r="K524" s="8"/>
      <c r="L524" s="3"/>
    </row>
    <row r="525" spans="1:12" s="60" customFormat="1" ht="28.5" customHeight="1" x14ac:dyDescent="0.2">
      <c r="A525" s="59">
        <f t="shared" si="11"/>
        <v>517</v>
      </c>
      <c r="B525" s="11" t="s">
        <v>1403</v>
      </c>
      <c r="C525" s="11" t="s">
        <v>2101</v>
      </c>
      <c r="D525" s="15" t="s">
        <v>2104</v>
      </c>
      <c r="E525" s="56">
        <v>2008.12</v>
      </c>
      <c r="F525" s="16" t="s">
        <v>183</v>
      </c>
      <c r="G525" s="17">
        <v>6068</v>
      </c>
      <c r="H525" s="17">
        <v>7882</v>
      </c>
      <c r="I525" s="18" t="s">
        <v>2137</v>
      </c>
      <c r="J525" s="52" t="s">
        <v>50</v>
      </c>
      <c r="K525" s="8"/>
    </row>
    <row r="526" spans="1:12" s="60" customFormat="1" ht="28.5" customHeight="1" x14ac:dyDescent="0.2">
      <c r="A526" s="59">
        <f t="shared" si="11"/>
        <v>518</v>
      </c>
      <c r="B526" s="11" t="s">
        <v>1404</v>
      </c>
      <c r="C526" s="11" t="s">
        <v>2101</v>
      </c>
      <c r="D526" s="15" t="s">
        <v>2132</v>
      </c>
      <c r="E526" s="55">
        <v>2009.01</v>
      </c>
      <c r="F526" s="12" t="s">
        <v>342</v>
      </c>
      <c r="G526" s="13">
        <v>2769</v>
      </c>
      <c r="H526" s="13">
        <v>5657</v>
      </c>
      <c r="I526" s="46" t="s">
        <v>4</v>
      </c>
      <c r="J526" s="46" t="s">
        <v>50</v>
      </c>
      <c r="K526" s="8"/>
    </row>
    <row r="527" spans="1:12" s="60" customFormat="1" ht="28.5" customHeight="1" x14ac:dyDescent="0.2">
      <c r="A527" s="59">
        <f t="shared" si="11"/>
        <v>519</v>
      </c>
      <c r="B527" s="11" t="s">
        <v>1405</v>
      </c>
      <c r="C527" s="11" t="s">
        <v>2101</v>
      </c>
      <c r="D527" s="15" t="s">
        <v>2120</v>
      </c>
      <c r="E527" s="55">
        <v>2009.03</v>
      </c>
      <c r="F527" s="12" t="s">
        <v>342</v>
      </c>
      <c r="G527" s="13">
        <v>4293</v>
      </c>
      <c r="H527" s="13">
        <v>8747</v>
      </c>
      <c r="I527" s="46" t="s">
        <v>2</v>
      </c>
      <c r="J527" s="46" t="s">
        <v>50</v>
      </c>
      <c r="K527" s="8"/>
    </row>
    <row r="528" spans="1:12" s="60" customFormat="1" ht="28.5" customHeight="1" x14ac:dyDescent="0.2">
      <c r="A528" s="59">
        <f t="shared" si="11"/>
        <v>520</v>
      </c>
      <c r="B528" s="11" t="s">
        <v>1406</v>
      </c>
      <c r="C528" s="11" t="s">
        <v>2101</v>
      </c>
      <c r="D528" s="15" t="s">
        <v>2104</v>
      </c>
      <c r="E528" s="56">
        <v>2009.06</v>
      </c>
      <c r="F528" s="12" t="s">
        <v>462</v>
      </c>
      <c r="G528" s="13">
        <v>1982</v>
      </c>
      <c r="H528" s="13">
        <v>2426</v>
      </c>
      <c r="I528" s="46" t="s">
        <v>2</v>
      </c>
      <c r="J528" s="46" t="s">
        <v>50</v>
      </c>
      <c r="K528" s="8"/>
    </row>
    <row r="529" spans="1:12" s="60" customFormat="1" ht="28.5" customHeight="1" x14ac:dyDescent="0.2">
      <c r="A529" s="59">
        <f t="shared" si="11"/>
        <v>521</v>
      </c>
      <c r="B529" s="11" t="s">
        <v>1407</v>
      </c>
      <c r="C529" s="11" t="s">
        <v>2101</v>
      </c>
      <c r="D529" s="15" t="s">
        <v>2104</v>
      </c>
      <c r="E529" s="56">
        <v>2009.06</v>
      </c>
      <c r="F529" s="12" t="s">
        <v>463</v>
      </c>
      <c r="G529" s="13">
        <v>3445</v>
      </c>
      <c r="H529" s="13">
        <v>4812</v>
      </c>
      <c r="I529" s="46" t="s">
        <v>2</v>
      </c>
      <c r="J529" s="46" t="s">
        <v>50</v>
      </c>
      <c r="K529" s="8"/>
    </row>
    <row r="530" spans="1:12" s="60" customFormat="1" ht="28.5" customHeight="1" x14ac:dyDescent="0.2">
      <c r="A530" s="59">
        <f t="shared" si="11"/>
        <v>522</v>
      </c>
      <c r="B530" s="11" t="s">
        <v>1408</v>
      </c>
      <c r="C530" s="11" t="s">
        <v>2101</v>
      </c>
      <c r="D530" s="15" t="s">
        <v>2104</v>
      </c>
      <c r="E530" s="56">
        <v>2009.07</v>
      </c>
      <c r="F530" s="12" t="s">
        <v>464</v>
      </c>
      <c r="G530" s="13">
        <v>3100</v>
      </c>
      <c r="H530" s="13">
        <v>3587</v>
      </c>
      <c r="I530" s="18" t="s">
        <v>2135</v>
      </c>
      <c r="J530" s="46" t="s">
        <v>50</v>
      </c>
      <c r="K530" s="8"/>
    </row>
    <row r="531" spans="1:12" s="60" customFormat="1" ht="28.5" customHeight="1" x14ac:dyDescent="0.2">
      <c r="A531" s="59">
        <f t="shared" si="11"/>
        <v>523</v>
      </c>
      <c r="B531" s="11" t="s">
        <v>1409</v>
      </c>
      <c r="C531" s="11" t="s">
        <v>2101</v>
      </c>
      <c r="D531" s="15" t="s">
        <v>2104</v>
      </c>
      <c r="E531" s="56">
        <v>2009.09</v>
      </c>
      <c r="F531" s="12" t="s">
        <v>466</v>
      </c>
      <c r="G531" s="13">
        <v>3010</v>
      </c>
      <c r="H531" s="13">
        <v>3504</v>
      </c>
      <c r="I531" s="18" t="s">
        <v>2135</v>
      </c>
      <c r="J531" s="46" t="s">
        <v>50</v>
      </c>
      <c r="K531" s="8"/>
    </row>
    <row r="532" spans="1:12" s="60" customFormat="1" ht="28.5" customHeight="1" x14ac:dyDescent="0.2">
      <c r="A532" s="59">
        <f t="shared" si="11"/>
        <v>524</v>
      </c>
      <c r="B532" s="11" t="s">
        <v>1410</v>
      </c>
      <c r="C532" s="11" t="s">
        <v>2101</v>
      </c>
      <c r="D532" s="15" t="s">
        <v>2104</v>
      </c>
      <c r="E532" s="55" t="s">
        <v>2142</v>
      </c>
      <c r="F532" s="12" t="s">
        <v>468</v>
      </c>
      <c r="G532" s="13">
        <v>1641</v>
      </c>
      <c r="H532" s="13">
        <v>3634</v>
      </c>
      <c r="I532" s="46" t="s">
        <v>4</v>
      </c>
      <c r="J532" s="46" t="s">
        <v>50</v>
      </c>
      <c r="K532" s="8"/>
    </row>
    <row r="533" spans="1:12" s="60" customFormat="1" ht="28.5" customHeight="1" x14ac:dyDescent="0.2">
      <c r="A533" s="59">
        <f t="shared" si="11"/>
        <v>525</v>
      </c>
      <c r="B533" s="11" t="s">
        <v>1342</v>
      </c>
      <c r="C533" s="11" t="s">
        <v>2101</v>
      </c>
      <c r="D533" s="15" t="s">
        <v>2104</v>
      </c>
      <c r="E533" s="55">
        <v>2009.11</v>
      </c>
      <c r="F533" s="12" t="s">
        <v>247</v>
      </c>
      <c r="G533" s="13">
        <v>153</v>
      </c>
      <c r="H533" s="13">
        <v>191</v>
      </c>
      <c r="I533" s="14" t="s">
        <v>2</v>
      </c>
      <c r="J533" s="46" t="s">
        <v>50</v>
      </c>
      <c r="K533" s="8"/>
    </row>
    <row r="534" spans="1:12" s="60" customFormat="1" ht="28.5" customHeight="1" x14ac:dyDescent="0.2">
      <c r="A534" s="59">
        <f t="shared" si="11"/>
        <v>526</v>
      </c>
      <c r="B534" s="11" t="s">
        <v>1411</v>
      </c>
      <c r="C534" s="11" t="s">
        <v>2101</v>
      </c>
      <c r="D534" s="11" t="s">
        <v>2104</v>
      </c>
      <c r="E534" s="55">
        <v>2009.12</v>
      </c>
      <c r="F534" s="12" t="s">
        <v>334</v>
      </c>
      <c r="G534" s="13">
        <v>2518</v>
      </c>
      <c r="H534" s="13">
        <v>2616</v>
      </c>
      <c r="I534" s="14" t="s">
        <v>2</v>
      </c>
      <c r="J534" s="46" t="s">
        <v>50</v>
      </c>
      <c r="K534" s="8"/>
    </row>
    <row r="535" spans="1:12" s="60" customFormat="1" ht="28.5" customHeight="1" x14ac:dyDescent="0.2">
      <c r="A535" s="59">
        <f t="shared" si="11"/>
        <v>527</v>
      </c>
      <c r="B535" s="11" t="s">
        <v>1412</v>
      </c>
      <c r="C535" s="11" t="s">
        <v>2101</v>
      </c>
      <c r="D535" s="11" t="s">
        <v>2144</v>
      </c>
      <c r="E535" s="55">
        <v>2009.12</v>
      </c>
      <c r="F535" s="12" t="s">
        <v>402</v>
      </c>
      <c r="G535" s="13">
        <v>3372</v>
      </c>
      <c r="H535" s="13">
        <v>3462</v>
      </c>
      <c r="I535" s="14" t="s">
        <v>2</v>
      </c>
      <c r="J535" s="46" t="s">
        <v>50</v>
      </c>
      <c r="K535" s="8"/>
      <c r="L535" s="3"/>
    </row>
    <row r="536" spans="1:12" s="60" customFormat="1" ht="28.5" customHeight="1" x14ac:dyDescent="0.2">
      <c r="A536" s="59">
        <f t="shared" si="11"/>
        <v>528</v>
      </c>
      <c r="B536" s="11" t="s">
        <v>1344</v>
      </c>
      <c r="C536" s="11" t="s">
        <v>2101</v>
      </c>
      <c r="D536" s="15" t="s">
        <v>2104</v>
      </c>
      <c r="E536" s="55">
        <v>2010.01</v>
      </c>
      <c r="F536" s="12" t="s">
        <v>144</v>
      </c>
      <c r="G536" s="13">
        <v>206</v>
      </c>
      <c r="H536" s="13">
        <v>133</v>
      </c>
      <c r="I536" s="14" t="s">
        <v>2</v>
      </c>
      <c r="J536" s="46" t="s">
        <v>50</v>
      </c>
      <c r="K536" s="8"/>
      <c r="L536" s="3"/>
    </row>
    <row r="537" spans="1:12" s="60" customFormat="1" ht="28.5" customHeight="1" x14ac:dyDescent="0.2">
      <c r="A537" s="59">
        <f t="shared" si="11"/>
        <v>529</v>
      </c>
      <c r="B537" s="11" t="s">
        <v>1413</v>
      </c>
      <c r="C537" s="11" t="s">
        <v>2101</v>
      </c>
      <c r="D537" s="11" t="s">
        <v>2104</v>
      </c>
      <c r="E537" s="55">
        <v>2010.03</v>
      </c>
      <c r="F537" s="12" t="s">
        <v>472</v>
      </c>
      <c r="G537" s="13">
        <v>2933</v>
      </c>
      <c r="H537" s="13">
        <v>4605</v>
      </c>
      <c r="I537" s="46" t="s">
        <v>4</v>
      </c>
      <c r="J537" s="46" t="s">
        <v>50</v>
      </c>
      <c r="K537" s="8"/>
      <c r="L537" s="3"/>
    </row>
    <row r="538" spans="1:12" s="60" customFormat="1" ht="28.5" customHeight="1" x14ac:dyDescent="0.2">
      <c r="A538" s="59">
        <f t="shared" si="11"/>
        <v>530</v>
      </c>
      <c r="B538" s="11" t="s">
        <v>1414</v>
      </c>
      <c r="C538" s="11" t="s">
        <v>2101</v>
      </c>
      <c r="D538" s="11" t="s">
        <v>2104</v>
      </c>
      <c r="E538" s="55">
        <v>2010.04</v>
      </c>
      <c r="F538" s="12" t="s">
        <v>474</v>
      </c>
      <c r="G538" s="13">
        <v>3153</v>
      </c>
      <c r="H538" s="13">
        <v>5121</v>
      </c>
      <c r="I538" s="14" t="s">
        <v>2</v>
      </c>
      <c r="J538" s="46" t="s">
        <v>50</v>
      </c>
      <c r="K538" s="8"/>
      <c r="L538" s="3"/>
    </row>
    <row r="539" spans="1:12" s="60" customFormat="1" ht="28.5" customHeight="1" x14ac:dyDescent="0.2">
      <c r="A539" s="59">
        <f t="shared" si="11"/>
        <v>531</v>
      </c>
      <c r="B539" s="11" t="s">
        <v>1415</v>
      </c>
      <c r="C539" s="11" t="s">
        <v>2101</v>
      </c>
      <c r="D539" s="11" t="s">
        <v>2104</v>
      </c>
      <c r="E539" s="55">
        <v>2010.05</v>
      </c>
      <c r="F539" s="12" t="s">
        <v>245</v>
      </c>
      <c r="G539" s="13">
        <v>3777</v>
      </c>
      <c r="H539" s="13">
        <v>8536</v>
      </c>
      <c r="I539" s="14" t="s">
        <v>2</v>
      </c>
      <c r="J539" s="46" t="s">
        <v>50</v>
      </c>
      <c r="K539" s="8"/>
      <c r="L539" s="73"/>
    </row>
    <row r="540" spans="1:12" s="60" customFormat="1" ht="28.5" customHeight="1" x14ac:dyDescent="0.2">
      <c r="A540" s="59">
        <f t="shared" si="11"/>
        <v>532</v>
      </c>
      <c r="B540" s="11" t="s">
        <v>38</v>
      </c>
      <c r="C540" s="11" t="s">
        <v>2101</v>
      </c>
      <c r="D540" s="15" t="s">
        <v>2104</v>
      </c>
      <c r="E540" s="56">
        <v>2010.08</v>
      </c>
      <c r="F540" s="12" t="s">
        <v>424</v>
      </c>
      <c r="G540" s="13">
        <v>3512</v>
      </c>
      <c r="H540" s="13">
        <v>3748</v>
      </c>
      <c r="I540" s="14" t="s">
        <v>2</v>
      </c>
      <c r="J540" s="46" t="s">
        <v>50</v>
      </c>
      <c r="K540" s="8"/>
      <c r="L540" s="73"/>
    </row>
    <row r="541" spans="1:12" s="60" customFormat="1" ht="28.5" customHeight="1" x14ac:dyDescent="0.2">
      <c r="A541" s="59">
        <f t="shared" si="11"/>
        <v>533</v>
      </c>
      <c r="B541" s="11" t="s">
        <v>502</v>
      </c>
      <c r="C541" s="11" t="s">
        <v>2101</v>
      </c>
      <c r="D541" s="15" t="s">
        <v>2104</v>
      </c>
      <c r="E541" s="56">
        <v>2010.08</v>
      </c>
      <c r="F541" s="12" t="s">
        <v>402</v>
      </c>
      <c r="G541" s="13">
        <v>3282</v>
      </c>
      <c r="H541" s="13">
        <v>5046</v>
      </c>
      <c r="I541" s="14" t="s">
        <v>2</v>
      </c>
      <c r="J541" s="46" t="s">
        <v>50</v>
      </c>
      <c r="K541" s="8"/>
      <c r="L541" s="73"/>
    </row>
    <row r="542" spans="1:12" s="60" customFormat="1" ht="28.5" customHeight="1" x14ac:dyDescent="0.2">
      <c r="A542" s="59">
        <f t="shared" si="11"/>
        <v>534</v>
      </c>
      <c r="B542" s="11" t="s">
        <v>1416</v>
      </c>
      <c r="C542" s="11" t="s">
        <v>2101</v>
      </c>
      <c r="D542" s="15" t="s">
        <v>2104</v>
      </c>
      <c r="E542" s="56">
        <v>2010.09</v>
      </c>
      <c r="F542" s="12" t="s">
        <v>427</v>
      </c>
      <c r="G542" s="13">
        <v>4316</v>
      </c>
      <c r="H542" s="13">
        <v>6603</v>
      </c>
      <c r="I542" s="14" t="s">
        <v>2</v>
      </c>
      <c r="J542" s="46" t="s">
        <v>50</v>
      </c>
      <c r="K542" s="39"/>
    </row>
    <row r="543" spans="1:12" s="60" customFormat="1" ht="28.5" customHeight="1" x14ac:dyDescent="0.2">
      <c r="A543" s="59">
        <f t="shared" si="11"/>
        <v>535</v>
      </c>
      <c r="B543" s="11" t="s">
        <v>1417</v>
      </c>
      <c r="C543" s="11" t="s">
        <v>2101</v>
      </c>
      <c r="D543" s="15" t="s">
        <v>2104</v>
      </c>
      <c r="E543" s="56">
        <v>2010.09</v>
      </c>
      <c r="F543" s="12" t="s">
        <v>342</v>
      </c>
      <c r="G543" s="13">
        <v>794</v>
      </c>
      <c r="H543" s="13">
        <v>1291</v>
      </c>
      <c r="I543" s="46" t="s">
        <v>4</v>
      </c>
      <c r="J543" s="58" t="s">
        <v>50</v>
      </c>
      <c r="K543" s="39"/>
    </row>
    <row r="544" spans="1:12" s="60" customFormat="1" ht="28.5" customHeight="1" x14ac:dyDescent="0.2">
      <c r="A544" s="59">
        <f t="shared" si="11"/>
        <v>536</v>
      </c>
      <c r="B544" s="11" t="s">
        <v>63</v>
      </c>
      <c r="C544" s="11" t="s">
        <v>2101</v>
      </c>
      <c r="D544" s="15" t="s">
        <v>2104</v>
      </c>
      <c r="E544" s="56">
        <v>2010.09</v>
      </c>
      <c r="F544" s="12" t="s">
        <v>431</v>
      </c>
      <c r="G544" s="13">
        <v>3153</v>
      </c>
      <c r="H544" s="13">
        <v>2861</v>
      </c>
      <c r="I544" s="14" t="s">
        <v>2</v>
      </c>
      <c r="J544" s="46" t="s">
        <v>50</v>
      </c>
      <c r="K544" s="39"/>
    </row>
    <row r="545" spans="1:12" s="60" customFormat="1" ht="28.5" customHeight="1" x14ac:dyDescent="0.2">
      <c r="A545" s="59">
        <f t="shared" si="11"/>
        <v>537</v>
      </c>
      <c r="B545" s="11" t="s">
        <v>1418</v>
      </c>
      <c r="C545" s="11" t="s">
        <v>2101</v>
      </c>
      <c r="D545" s="15" t="s">
        <v>2104</v>
      </c>
      <c r="E545" s="56">
        <v>2010.09</v>
      </c>
      <c r="F545" s="12" t="s">
        <v>432</v>
      </c>
      <c r="G545" s="13">
        <v>3067</v>
      </c>
      <c r="H545" s="13">
        <v>5173</v>
      </c>
      <c r="I545" s="14" t="s">
        <v>2</v>
      </c>
      <c r="J545" s="46" t="s">
        <v>50</v>
      </c>
      <c r="K545" s="39"/>
    </row>
    <row r="546" spans="1:12" s="60" customFormat="1" ht="28.5" customHeight="1" x14ac:dyDescent="0.2">
      <c r="A546" s="59">
        <f t="shared" si="11"/>
        <v>538</v>
      </c>
      <c r="B546" s="11" t="s">
        <v>64</v>
      </c>
      <c r="C546" s="11" t="s">
        <v>2101</v>
      </c>
      <c r="D546" s="15" t="s">
        <v>2148</v>
      </c>
      <c r="E546" s="56" t="s">
        <v>2149</v>
      </c>
      <c r="F546" s="12" t="s">
        <v>433</v>
      </c>
      <c r="G546" s="13">
        <v>3282</v>
      </c>
      <c r="H546" s="13">
        <v>4926</v>
      </c>
      <c r="I546" s="14" t="s">
        <v>2</v>
      </c>
      <c r="J546" s="46" t="s">
        <v>50</v>
      </c>
      <c r="K546" s="39"/>
    </row>
    <row r="547" spans="1:12" s="60" customFormat="1" ht="28.5" customHeight="1" x14ac:dyDescent="0.2">
      <c r="A547" s="59">
        <f t="shared" si="11"/>
        <v>539</v>
      </c>
      <c r="B547" s="11" t="s">
        <v>1346</v>
      </c>
      <c r="C547" s="11" t="s">
        <v>2101</v>
      </c>
      <c r="D547" s="15" t="s">
        <v>2104</v>
      </c>
      <c r="E547" s="56">
        <v>2010.11</v>
      </c>
      <c r="F547" s="12" t="s">
        <v>435</v>
      </c>
      <c r="G547" s="13">
        <v>153</v>
      </c>
      <c r="H547" s="13">
        <v>250</v>
      </c>
      <c r="I547" s="58" t="s">
        <v>2135</v>
      </c>
      <c r="J547" s="58" t="s">
        <v>50</v>
      </c>
      <c r="K547" s="39"/>
    </row>
    <row r="548" spans="1:12" s="60" customFormat="1" ht="28.5" customHeight="1" x14ac:dyDescent="0.2">
      <c r="A548" s="59">
        <f t="shared" si="11"/>
        <v>540</v>
      </c>
      <c r="B548" s="11" t="s">
        <v>1419</v>
      </c>
      <c r="C548" s="11" t="s">
        <v>2101</v>
      </c>
      <c r="D548" s="15" t="s">
        <v>2153</v>
      </c>
      <c r="E548" s="56">
        <v>2010.11</v>
      </c>
      <c r="F548" s="12" t="s">
        <v>155</v>
      </c>
      <c r="G548" s="13">
        <v>3667</v>
      </c>
      <c r="H548" s="13">
        <v>7351</v>
      </c>
      <c r="I548" s="46" t="s">
        <v>4</v>
      </c>
      <c r="J548" s="58" t="s">
        <v>50</v>
      </c>
      <c r="K548" s="39"/>
    </row>
    <row r="549" spans="1:12" s="60" customFormat="1" ht="28.5" customHeight="1" x14ac:dyDescent="0.2">
      <c r="A549" s="59">
        <f t="shared" si="11"/>
        <v>541</v>
      </c>
      <c r="B549" s="11" t="s">
        <v>1420</v>
      </c>
      <c r="C549" s="11" t="s">
        <v>2101</v>
      </c>
      <c r="D549" s="15" t="s">
        <v>2104</v>
      </c>
      <c r="E549" s="56">
        <v>2010.12</v>
      </c>
      <c r="F549" s="12" t="s">
        <v>439</v>
      </c>
      <c r="G549" s="13">
        <v>1881</v>
      </c>
      <c r="H549" s="13">
        <v>1626</v>
      </c>
      <c r="I549" s="58" t="s">
        <v>2</v>
      </c>
      <c r="J549" s="58" t="s">
        <v>50</v>
      </c>
      <c r="K549" s="39"/>
      <c r="L549" s="3"/>
    </row>
    <row r="550" spans="1:12" s="60" customFormat="1" ht="28.5" customHeight="1" x14ac:dyDescent="0.2">
      <c r="A550" s="59">
        <f t="shared" si="11"/>
        <v>542</v>
      </c>
      <c r="B550" s="11" t="s">
        <v>1421</v>
      </c>
      <c r="C550" s="11" t="s">
        <v>2101</v>
      </c>
      <c r="D550" s="15" t="s">
        <v>2104</v>
      </c>
      <c r="E550" s="56">
        <v>2011.03</v>
      </c>
      <c r="F550" s="12" t="s">
        <v>442</v>
      </c>
      <c r="G550" s="13">
        <v>3415</v>
      </c>
      <c r="H550" s="13">
        <v>9173</v>
      </c>
      <c r="I550" s="14" t="s">
        <v>2</v>
      </c>
      <c r="J550" s="46" t="s">
        <v>50</v>
      </c>
      <c r="K550" s="39"/>
      <c r="L550" s="3"/>
    </row>
    <row r="551" spans="1:12" s="60" customFormat="1" ht="28.5" customHeight="1" x14ac:dyDescent="0.2">
      <c r="A551" s="59">
        <f t="shared" si="11"/>
        <v>543</v>
      </c>
      <c r="B551" s="11" t="s">
        <v>1422</v>
      </c>
      <c r="C551" s="11" t="s">
        <v>2101</v>
      </c>
      <c r="D551" s="15" t="s">
        <v>2104</v>
      </c>
      <c r="E551" s="56">
        <v>2011.04</v>
      </c>
      <c r="F551" s="12" t="s">
        <v>490</v>
      </c>
      <c r="G551" s="13">
        <v>2783</v>
      </c>
      <c r="H551" s="13">
        <v>2731</v>
      </c>
      <c r="I551" s="14" t="s">
        <v>2</v>
      </c>
      <c r="J551" s="46" t="s">
        <v>50</v>
      </c>
      <c r="K551" s="8"/>
      <c r="L551" s="3"/>
    </row>
    <row r="552" spans="1:12" s="60" customFormat="1" ht="28.5" customHeight="1" x14ac:dyDescent="0.2">
      <c r="A552" s="59">
        <f t="shared" si="11"/>
        <v>544</v>
      </c>
      <c r="B552" s="11" t="s">
        <v>1347</v>
      </c>
      <c r="C552" s="11" t="s">
        <v>2101</v>
      </c>
      <c r="D552" s="15" t="s">
        <v>2104</v>
      </c>
      <c r="E552" s="56">
        <v>2011.06</v>
      </c>
      <c r="F552" s="12" t="s">
        <v>244</v>
      </c>
      <c r="G552" s="13">
        <v>16365</v>
      </c>
      <c r="H552" s="13">
        <v>38530</v>
      </c>
      <c r="I552" s="14" t="s">
        <v>2</v>
      </c>
      <c r="J552" s="46" t="s">
        <v>50</v>
      </c>
      <c r="K552" s="8"/>
      <c r="L552" s="3"/>
    </row>
    <row r="553" spans="1:12" s="60" customFormat="1" ht="28.5" customHeight="1" x14ac:dyDescent="0.2">
      <c r="A553" s="59">
        <f t="shared" si="11"/>
        <v>545</v>
      </c>
      <c r="B553" s="11" t="s">
        <v>1423</v>
      </c>
      <c r="C553" s="11" t="s">
        <v>2101</v>
      </c>
      <c r="D553" s="15" t="s">
        <v>2155</v>
      </c>
      <c r="E553" s="56">
        <v>2011.06</v>
      </c>
      <c r="F553" s="12" t="s">
        <v>449</v>
      </c>
      <c r="G553" s="13">
        <v>2554</v>
      </c>
      <c r="H553" s="13">
        <v>3326</v>
      </c>
      <c r="I553" s="14" t="s">
        <v>2</v>
      </c>
      <c r="J553" s="46" t="s">
        <v>50</v>
      </c>
      <c r="K553" s="8"/>
      <c r="L553" s="3"/>
    </row>
    <row r="554" spans="1:12" s="60" customFormat="1" ht="28.5" customHeight="1" x14ac:dyDescent="0.2">
      <c r="A554" s="59">
        <f t="shared" si="11"/>
        <v>546</v>
      </c>
      <c r="B554" s="11" t="s">
        <v>1424</v>
      </c>
      <c r="C554" s="11" t="s">
        <v>2101</v>
      </c>
      <c r="D554" s="15" t="s">
        <v>2104</v>
      </c>
      <c r="E554" s="56">
        <v>2011.06</v>
      </c>
      <c r="F554" s="12" t="s">
        <v>451</v>
      </c>
      <c r="G554" s="13">
        <v>2423</v>
      </c>
      <c r="H554" s="13">
        <v>2269</v>
      </c>
      <c r="I554" s="14" t="s">
        <v>2</v>
      </c>
      <c r="J554" s="46" t="s">
        <v>50</v>
      </c>
      <c r="K554" s="8"/>
      <c r="L554" s="3"/>
    </row>
    <row r="555" spans="1:12" s="60" customFormat="1" ht="28.5" customHeight="1" x14ac:dyDescent="0.2">
      <c r="A555" s="59">
        <f t="shared" si="11"/>
        <v>547</v>
      </c>
      <c r="B555" s="11" t="s">
        <v>1554</v>
      </c>
      <c r="C555" s="11" t="s">
        <v>2101</v>
      </c>
      <c r="D555" s="15" t="s">
        <v>2104</v>
      </c>
      <c r="E555" s="56">
        <v>2011.06</v>
      </c>
      <c r="F555" s="12" t="s">
        <v>450</v>
      </c>
      <c r="G555" s="13">
        <v>1452</v>
      </c>
      <c r="H555" s="13">
        <v>3095</v>
      </c>
      <c r="I555" s="46" t="s">
        <v>4</v>
      </c>
      <c r="J555" s="46" t="s">
        <v>50</v>
      </c>
      <c r="K555" s="8"/>
    </row>
    <row r="556" spans="1:12" s="60" customFormat="1" ht="28.5" customHeight="1" x14ac:dyDescent="0.2">
      <c r="A556" s="59">
        <f t="shared" si="11"/>
        <v>548</v>
      </c>
      <c r="B556" s="11" t="s">
        <v>1348</v>
      </c>
      <c r="C556" s="11" t="s">
        <v>2101</v>
      </c>
      <c r="D556" s="15" t="s">
        <v>2104</v>
      </c>
      <c r="E556" s="56">
        <v>2011.07</v>
      </c>
      <c r="F556" s="12" t="s">
        <v>144</v>
      </c>
      <c r="G556" s="13">
        <v>166</v>
      </c>
      <c r="H556" s="13">
        <v>302</v>
      </c>
      <c r="I556" s="14" t="s">
        <v>2135</v>
      </c>
      <c r="J556" s="46" t="s">
        <v>50</v>
      </c>
      <c r="K556" s="8"/>
    </row>
    <row r="557" spans="1:12" s="60" customFormat="1" ht="28.5" customHeight="1" x14ac:dyDescent="0.2">
      <c r="A557" s="59">
        <f t="shared" si="11"/>
        <v>549</v>
      </c>
      <c r="B557" s="11" t="s">
        <v>2159</v>
      </c>
      <c r="C557" s="11" t="s">
        <v>2101</v>
      </c>
      <c r="D557" s="15" t="s">
        <v>2104</v>
      </c>
      <c r="E557" s="56">
        <v>2011.08</v>
      </c>
      <c r="F557" s="12" t="s">
        <v>381</v>
      </c>
      <c r="G557" s="13">
        <v>4880</v>
      </c>
      <c r="H557" s="13">
        <v>7535</v>
      </c>
      <c r="I557" s="14" t="s">
        <v>2135</v>
      </c>
      <c r="J557" s="46" t="s">
        <v>50</v>
      </c>
      <c r="K557" s="8"/>
      <c r="L557" s="3"/>
    </row>
    <row r="558" spans="1:12" s="60" customFormat="1" ht="28.5" customHeight="1" x14ac:dyDescent="0.2">
      <c r="A558" s="59">
        <f t="shared" si="11"/>
        <v>550</v>
      </c>
      <c r="B558" s="11" t="s">
        <v>2163</v>
      </c>
      <c r="C558" s="11" t="s">
        <v>2101</v>
      </c>
      <c r="D558" s="15" t="s">
        <v>2104</v>
      </c>
      <c r="E558" s="56">
        <v>2011.09</v>
      </c>
      <c r="F558" s="12" t="s">
        <v>361</v>
      </c>
      <c r="G558" s="13">
        <v>3304</v>
      </c>
      <c r="H558" s="13">
        <v>7429</v>
      </c>
      <c r="I558" s="14" t="s">
        <v>2135</v>
      </c>
      <c r="J558" s="46" t="s">
        <v>50</v>
      </c>
      <c r="K558" s="8"/>
      <c r="L558" s="3"/>
    </row>
    <row r="559" spans="1:12" s="60" customFormat="1" ht="28.5" customHeight="1" x14ac:dyDescent="0.2">
      <c r="A559" s="59">
        <f t="shared" si="11"/>
        <v>551</v>
      </c>
      <c r="B559" s="11" t="s">
        <v>2164</v>
      </c>
      <c r="C559" s="11" t="s">
        <v>2101</v>
      </c>
      <c r="D559" s="15" t="s">
        <v>2104</v>
      </c>
      <c r="E559" s="56">
        <v>2011.09</v>
      </c>
      <c r="F559" s="12" t="s">
        <v>2165</v>
      </c>
      <c r="G559" s="13">
        <v>1661</v>
      </c>
      <c r="H559" s="13">
        <v>2654</v>
      </c>
      <c r="I559" s="14" t="s">
        <v>2135</v>
      </c>
      <c r="J559" s="46" t="s">
        <v>50</v>
      </c>
      <c r="K559" s="8"/>
      <c r="L559" s="3"/>
    </row>
    <row r="560" spans="1:12" s="60" customFormat="1" ht="28.5" customHeight="1" x14ac:dyDescent="0.2">
      <c r="A560" s="59">
        <f t="shared" si="11"/>
        <v>552</v>
      </c>
      <c r="B560" s="11" t="s">
        <v>1425</v>
      </c>
      <c r="C560" s="11" t="s">
        <v>2101</v>
      </c>
      <c r="D560" s="15" t="s">
        <v>2104</v>
      </c>
      <c r="E560" s="56" t="s">
        <v>2169</v>
      </c>
      <c r="F560" s="12" t="s">
        <v>385</v>
      </c>
      <c r="G560" s="13">
        <v>2677</v>
      </c>
      <c r="H560" s="13">
        <v>3379</v>
      </c>
      <c r="I560" s="14" t="s">
        <v>2135</v>
      </c>
      <c r="J560" s="46" t="s">
        <v>50</v>
      </c>
      <c r="K560" s="8"/>
    </row>
    <row r="561" spans="1:12" s="60" customFormat="1" ht="28.5" customHeight="1" x14ac:dyDescent="0.2">
      <c r="A561" s="59">
        <f t="shared" si="11"/>
        <v>553</v>
      </c>
      <c r="B561" s="11" t="s">
        <v>45</v>
      </c>
      <c r="C561" s="11" t="s">
        <v>2101</v>
      </c>
      <c r="D561" s="15" t="s">
        <v>2120</v>
      </c>
      <c r="E561" s="56">
        <v>2011.12</v>
      </c>
      <c r="F561" s="12" t="s">
        <v>396</v>
      </c>
      <c r="G561" s="13">
        <v>2895</v>
      </c>
      <c r="H561" s="13">
        <v>5339</v>
      </c>
      <c r="I561" s="14" t="s">
        <v>2135</v>
      </c>
      <c r="J561" s="46" t="s">
        <v>50</v>
      </c>
      <c r="K561" s="8"/>
    </row>
    <row r="562" spans="1:12" s="60" customFormat="1" ht="28.5" customHeight="1" x14ac:dyDescent="0.2">
      <c r="A562" s="59">
        <f t="shared" si="11"/>
        <v>554</v>
      </c>
      <c r="B562" s="11" t="s">
        <v>1426</v>
      </c>
      <c r="C562" s="11" t="s">
        <v>2101</v>
      </c>
      <c r="D562" s="15" t="s">
        <v>2132</v>
      </c>
      <c r="E562" s="56">
        <v>2012.02</v>
      </c>
      <c r="F562" s="12" t="s">
        <v>334</v>
      </c>
      <c r="G562" s="13">
        <v>2724</v>
      </c>
      <c r="H562" s="13">
        <v>3119</v>
      </c>
      <c r="I562" s="14" t="s">
        <v>2135</v>
      </c>
      <c r="J562" s="46" t="s">
        <v>50</v>
      </c>
      <c r="K562" s="8"/>
    </row>
    <row r="563" spans="1:12" s="60" customFormat="1" ht="28.5" customHeight="1" x14ac:dyDescent="0.2">
      <c r="A563" s="59">
        <f t="shared" si="11"/>
        <v>555</v>
      </c>
      <c r="B563" s="11" t="s">
        <v>1427</v>
      </c>
      <c r="C563" s="11" t="s">
        <v>2101</v>
      </c>
      <c r="D563" s="15" t="s">
        <v>2104</v>
      </c>
      <c r="E563" s="56">
        <v>2012.02</v>
      </c>
      <c r="F563" s="12" t="s">
        <v>366</v>
      </c>
      <c r="G563" s="13">
        <v>1845</v>
      </c>
      <c r="H563" s="13">
        <v>2061</v>
      </c>
      <c r="I563" s="14" t="s">
        <v>2135</v>
      </c>
      <c r="J563" s="46" t="s">
        <v>50</v>
      </c>
      <c r="K563" s="8"/>
    </row>
    <row r="564" spans="1:12" s="60" customFormat="1" ht="28.5" customHeight="1" x14ac:dyDescent="0.2">
      <c r="A564" s="59">
        <f t="shared" si="11"/>
        <v>556</v>
      </c>
      <c r="B564" s="11" t="s">
        <v>1428</v>
      </c>
      <c r="C564" s="11" t="s">
        <v>2101</v>
      </c>
      <c r="D564" s="15" t="s">
        <v>2184</v>
      </c>
      <c r="E564" s="56">
        <v>2012.03</v>
      </c>
      <c r="F564" s="12" t="s">
        <v>404</v>
      </c>
      <c r="G564" s="13">
        <v>2492</v>
      </c>
      <c r="H564" s="13">
        <v>4051</v>
      </c>
      <c r="I564" s="14" t="s">
        <v>2135</v>
      </c>
      <c r="J564" s="46" t="s">
        <v>50</v>
      </c>
      <c r="K564" s="8"/>
    </row>
    <row r="565" spans="1:12" s="60" customFormat="1" ht="28.5" customHeight="1" x14ac:dyDescent="0.2">
      <c r="A565" s="59">
        <f t="shared" si="11"/>
        <v>557</v>
      </c>
      <c r="B565" s="11" t="s">
        <v>1429</v>
      </c>
      <c r="C565" s="11" t="s">
        <v>2101</v>
      </c>
      <c r="D565" s="15" t="s">
        <v>2104</v>
      </c>
      <c r="E565" s="56">
        <v>2012.03</v>
      </c>
      <c r="F565" s="12" t="s">
        <v>107</v>
      </c>
      <c r="G565" s="13">
        <v>4761</v>
      </c>
      <c r="H565" s="13">
        <v>6517</v>
      </c>
      <c r="I565" s="14" t="s">
        <v>2185</v>
      </c>
      <c r="J565" s="46" t="s">
        <v>50</v>
      </c>
      <c r="K565" s="8"/>
    </row>
    <row r="566" spans="1:12" s="60" customFormat="1" ht="28.5" customHeight="1" x14ac:dyDescent="0.2">
      <c r="A566" s="59">
        <f t="shared" si="11"/>
        <v>558</v>
      </c>
      <c r="B566" s="11" t="s">
        <v>1430</v>
      </c>
      <c r="C566" s="11" t="s">
        <v>2101</v>
      </c>
      <c r="D566" s="15" t="s">
        <v>2104</v>
      </c>
      <c r="E566" s="56">
        <v>2012.03</v>
      </c>
      <c r="F566" s="12" t="s">
        <v>405</v>
      </c>
      <c r="G566" s="13">
        <v>2891</v>
      </c>
      <c r="H566" s="13">
        <v>2983</v>
      </c>
      <c r="I566" s="14" t="s">
        <v>2135</v>
      </c>
      <c r="J566" s="46" t="s">
        <v>50</v>
      </c>
      <c r="K566" s="8"/>
    </row>
    <row r="567" spans="1:12" s="60" customFormat="1" ht="28.5" customHeight="1" x14ac:dyDescent="0.2">
      <c r="A567" s="59">
        <f t="shared" si="11"/>
        <v>559</v>
      </c>
      <c r="B567" s="11" t="s">
        <v>1431</v>
      </c>
      <c r="C567" s="11" t="s">
        <v>2101</v>
      </c>
      <c r="D567" s="15" t="s">
        <v>2104</v>
      </c>
      <c r="E567" s="55">
        <v>2012.06</v>
      </c>
      <c r="F567" s="12" t="s">
        <v>413</v>
      </c>
      <c r="G567" s="13">
        <v>2710</v>
      </c>
      <c r="H567" s="13">
        <v>5180</v>
      </c>
      <c r="I567" s="14" t="s">
        <v>2</v>
      </c>
      <c r="J567" s="46" t="s">
        <v>50</v>
      </c>
      <c r="K567" s="8"/>
    </row>
    <row r="568" spans="1:12" s="60" customFormat="1" ht="28.5" customHeight="1" x14ac:dyDescent="0.2">
      <c r="A568" s="59">
        <f t="shared" si="11"/>
        <v>560</v>
      </c>
      <c r="B568" s="11" t="s">
        <v>1432</v>
      </c>
      <c r="C568" s="11" t="s">
        <v>2101</v>
      </c>
      <c r="D568" s="15" t="s">
        <v>2104</v>
      </c>
      <c r="E568" s="55">
        <v>2012.06</v>
      </c>
      <c r="F568" s="12" t="s">
        <v>415</v>
      </c>
      <c r="G568" s="13">
        <v>2625</v>
      </c>
      <c r="H568" s="13">
        <v>3407</v>
      </c>
      <c r="I568" s="14" t="s">
        <v>2</v>
      </c>
      <c r="J568" s="46" t="s">
        <v>50</v>
      </c>
      <c r="K568" s="8"/>
    </row>
    <row r="569" spans="1:12" s="60" customFormat="1" ht="28.5" customHeight="1" x14ac:dyDescent="0.2">
      <c r="A569" s="59">
        <f t="shared" si="11"/>
        <v>561</v>
      </c>
      <c r="B569" s="11" t="s">
        <v>1433</v>
      </c>
      <c r="C569" s="11" t="s">
        <v>2101</v>
      </c>
      <c r="D569" s="15" t="s">
        <v>2104</v>
      </c>
      <c r="E569" s="55">
        <v>2012.06</v>
      </c>
      <c r="F569" s="12" t="s">
        <v>375</v>
      </c>
      <c r="G569" s="13">
        <v>3036</v>
      </c>
      <c r="H569" s="13">
        <v>2917</v>
      </c>
      <c r="I569" s="14" t="s">
        <v>2</v>
      </c>
      <c r="J569" s="46" t="s">
        <v>50</v>
      </c>
      <c r="K569" s="8"/>
    </row>
    <row r="570" spans="1:12" s="60" customFormat="1" ht="28.5" customHeight="1" x14ac:dyDescent="0.2">
      <c r="A570" s="59">
        <f t="shared" ref="A570:A633" si="12">ROW()-8</f>
        <v>562</v>
      </c>
      <c r="B570" s="11" t="s">
        <v>1434</v>
      </c>
      <c r="C570" s="11" t="s">
        <v>2101</v>
      </c>
      <c r="D570" s="15" t="s">
        <v>2192</v>
      </c>
      <c r="E570" s="55">
        <v>2012.07</v>
      </c>
      <c r="F570" s="12" t="s">
        <v>97</v>
      </c>
      <c r="G570" s="13">
        <v>3544</v>
      </c>
      <c r="H570" s="13">
        <v>5949</v>
      </c>
      <c r="I570" s="14" t="s">
        <v>2135</v>
      </c>
      <c r="J570" s="46" t="s">
        <v>50</v>
      </c>
      <c r="K570" s="8"/>
    </row>
    <row r="571" spans="1:12" s="60" customFormat="1" ht="28.5" customHeight="1" x14ac:dyDescent="0.2">
      <c r="A571" s="59">
        <f t="shared" si="12"/>
        <v>563</v>
      </c>
      <c r="B571" s="11" t="s">
        <v>1435</v>
      </c>
      <c r="C571" s="11" t="s">
        <v>2101</v>
      </c>
      <c r="D571" s="15" t="s">
        <v>2104</v>
      </c>
      <c r="E571" s="55">
        <v>2012.08</v>
      </c>
      <c r="F571" s="12" t="s">
        <v>354</v>
      </c>
      <c r="G571" s="13">
        <v>4779</v>
      </c>
      <c r="H571" s="13">
        <v>9492</v>
      </c>
      <c r="I571" s="14" t="s">
        <v>2174</v>
      </c>
      <c r="J571" s="46" t="s">
        <v>50</v>
      </c>
      <c r="K571" s="8" t="s">
        <v>2143</v>
      </c>
      <c r="L571" s="3"/>
    </row>
    <row r="572" spans="1:12" s="60" customFormat="1" ht="28.5" customHeight="1" x14ac:dyDescent="0.2">
      <c r="A572" s="59">
        <f t="shared" si="12"/>
        <v>564</v>
      </c>
      <c r="B572" s="11" t="s">
        <v>1436</v>
      </c>
      <c r="C572" s="11" t="s">
        <v>2101</v>
      </c>
      <c r="D572" s="15" t="s">
        <v>2104</v>
      </c>
      <c r="E572" s="55">
        <v>2012.08</v>
      </c>
      <c r="F572" s="12" t="s">
        <v>196</v>
      </c>
      <c r="G572" s="13">
        <v>5986</v>
      </c>
      <c r="H572" s="13">
        <v>7217</v>
      </c>
      <c r="I572" s="14" t="s">
        <v>2174</v>
      </c>
      <c r="J572" s="46" t="s">
        <v>50</v>
      </c>
      <c r="K572" s="8"/>
      <c r="L572" s="3"/>
    </row>
    <row r="573" spans="1:12" s="60" customFormat="1" ht="28.5" customHeight="1" x14ac:dyDescent="0.2">
      <c r="A573" s="59">
        <f t="shared" si="12"/>
        <v>565</v>
      </c>
      <c r="B573" s="11" t="s">
        <v>1437</v>
      </c>
      <c r="C573" s="11" t="s">
        <v>2101</v>
      </c>
      <c r="D573" s="15" t="s">
        <v>2192</v>
      </c>
      <c r="E573" s="55">
        <v>2012.09</v>
      </c>
      <c r="F573" s="12" t="s">
        <v>357</v>
      </c>
      <c r="G573" s="13">
        <v>5620</v>
      </c>
      <c r="H573" s="13">
        <v>12790</v>
      </c>
      <c r="I573" s="14" t="s">
        <v>863</v>
      </c>
      <c r="J573" s="46" t="s">
        <v>50</v>
      </c>
      <c r="K573" s="8"/>
      <c r="L573" s="3"/>
    </row>
    <row r="574" spans="1:12" s="60" customFormat="1" ht="28.5" customHeight="1" x14ac:dyDescent="0.2">
      <c r="A574" s="59">
        <f t="shared" si="12"/>
        <v>566</v>
      </c>
      <c r="B574" s="11" t="s">
        <v>1438</v>
      </c>
      <c r="C574" s="11" t="s">
        <v>2101</v>
      </c>
      <c r="D574" s="15" t="s">
        <v>2200</v>
      </c>
      <c r="E574" s="55" t="s">
        <v>2201</v>
      </c>
      <c r="F574" s="12" t="s">
        <v>361</v>
      </c>
      <c r="G574" s="13">
        <v>244</v>
      </c>
      <c r="H574" s="13">
        <v>355</v>
      </c>
      <c r="I574" s="14" t="s">
        <v>2135</v>
      </c>
      <c r="J574" s="46" t="s">
        <v>50</v>
      </c>
      <c r="K574" s="8"/>
      <c r="L574" s="3"/>
    </row>
    <row r="575" spans="1:12" s="60" customFormat="1" ht="28.5" customHeight="1" x14ac:dyDescent="0.2">
      <c r="A575" s="59">
        <f t="shared" si="12"/>
        <v>567</v>
      </c>
      <c r="B575" s="15" t="s">
        <v>1439</v>
      </c>
      <c r="C575" s="11" t="s">
        <v>2101</v>
      </c>
      <c r="D575" s="15" t="s">
        <v>2104</v>
      </c>
      <c r="E575" s="56">
        <v>2012.11</v>
      </c>
      <c r="F575" s="12" t="s">
        <v>144</v>
      </c>
      <c r="G575" s="13">
        <v>2944</v>
      </c>
      <c r="H575" s="13">
        <v>5862</v>
      </c>
      <c r="I575" s="14" t="s">
        <v>863</v>
      </c>
      <c r="J575" s="46" t="s">
        <v>50</v>
      </c>
      <c r="K575" s="8"/>
      <c r="L575" s="3"/>
    </row>
    <row r="576" spans="1:12" s="60" customFormat="1" ht="28.5" customHeight="1" x14ac:dyDescent="0.2">
      <c r="A576" s="59">
        <f t="shared" si="12"/>
        <v>568</v>
      </c>
      <c r="B576" s="15" t="s">
        <v>1440</v>
      </c>
      <c r="C576" s="11" t="s">
        <v>2101</v>
      </c>
      <c r="D576" s="15" t="s">
        <v>2192</v>
      </c>
      <c r="E576" s="56">
        <v>2012.11</v>
      </c>
      <c r="F576" s="12" t="s">
        <v>363</v>
      </c>
      <c r="G576" s="13">
        <v>3702</v>
      </c>
      <c r="H576" s="13">
        <v>4814</v>
      </c>
      <c r="I576" s="14" t="s">
        <v>2135</v>
      </c>
      <c r="J576" s="46" t="s">
        <v>50</v>
      </c>
      <c r="K576" s="8"/>
      <c r="L576" s="3"/>
    </row>
    <row r="577" spans="1:12" s="60" customFormat="1" ht="28.5" customHeight="1" x14ac:dyDescent="0.2">
      <c r="A577" s="59">
        <f t="shared" si="12"/>
        <v>569</v>
      </c>
      <c r="B577" s="15" t="s">
        <v>1441</v>
      </c>
      <c r="C577" s="11" t="s">
        <v>2101</v>
      </c>
      <c r="D577" s="15" t="s">
        <v>2132</v>
      </c>
      <c r="E577" s="55">
        <v>2012.12</v>
      </c>
      <c r="F577" s="12" t="s">
        <v>183</v>
      </c>
      <c r="G577" s="13">
        <v>2661</v>
      </c>
      <c r="H577" s="13">
        <v>3396</v>
      </c>
      <c r="I577" s="14" t="s">
        <v>2135</v>
      </c>
      <c r="J577" s="46" t="s">
        <v>50</v>
      </c>
      <c r="K577" s="8"/>
      <c r="L577" s="3"/>
    </row>
    <row r="578" spans="1:12" s="60" customFormat="1" ht="28.5" customHeight="1" x14ac:dyDescent="0.2">
      <c r="A578" s="59">
        <f t="shared" si="12"/>
        <v>570</v>
      </c>
      <c r="B578" s="15" t="s">
        <v>1442</v>
      </c>
      <c r="C578" s="11" t="s">
        <v>2101</v>
      </c>
      <c r="D578" s="15" t="s">
        <v>2104</v>
      </c>
      <c r="E578" s="55">
        <v>2012.12</v>
      </c>
      <c r="F578" s="12" t="s">
        <v>365</v>
      </c>
      <c r="G578" s="13">
        <v>784</v>
      </c>
      <c r="H578" s="13">
        <v>1202</v>
      </c>
      <c r="I578" s="14" t="s">
        <v>2197</v>
      </c>
      <c r="J578" s="46" t="s">
        <v>50</v>
      </c>
      <c r="K578" s="8"/>
      <c r="L578" s="3"/>
    </row>
    <row r="579" spans="1:12" s="60" customFormat="1" ht="28.5" customHeight="1" x14ac:dyDescent="0.2">
      <c r="A579" s="59">
        <f t="shared" si="12"/>
        <v>571</v>
      </c>
      <c r="B579" s="15" t="s">
        <v>1443</v>
      </c>
      <c r="C579" s="11" t="s">
        <v>2101</v>
      </c>
      <c r="D579" s="15" t="s">
        <v>2204</v>
      </c>
      <c r="E579" s="55">
        <v>2013.01</v>
      </c>
      <c r="F579" s="12" t="s">
        <v>174</v>
      </c>
      <c r="G579" s="13">
        <v>6842</v>
      </c>
      <c r="H579" s="13">
        <v>10024</v>
      </c>
      <c r="I579" s="14" t="s">
        <v>2170</v>
      </c>
      <c r="J579" s="46" t="s">
        <v>50</v>
      </c>
      <c r="K579" s="8"/>
      <c r="L579" s="3"/>
    </row>
    <row r="580" spans="1:12" s="60" customFormat="1" ht="28.5" customHeight="1" x14ac:dyDescent="0.2">
      <c r="A580" s="59">
        <f t="shared" si="12"/>
        <v>572</v>
      </c>
      <c r="B580" s="15" t="s">
        <v>1444</v>
      </c>
      <c r="C580" s="11" t="s">
        <v>2101</v>
      </c>
      <c r="D580" s="15" t="s">
        <v>2104</v>
      </c>
      <c r="E580" s="55">
        <v>2013.04</v>
      </c>
      <c r="F580" s="12" t="s">
        <v>185</v>
      </c>
      <c r="G580" s="13">
        <v>2495</v>
      </c>
      <c r="H580" s="13">
        <v>5564</v>
      </c>
      <c r="I580" s="14" t="s">
        <v>2137</v>
      </c>
      <c r="J580" s="46" t="s">
        <v>50</v>
      </c>
      <c r="K580" s="8"/>
      <c r="L580" s="3"/>
    </row>
    <row r="581" spans="1:12" s="60" customFormat="1" ht="28.5" customHeight="1" x14ac:dyDescent="0.2">
      <c r="A581" s="59">
        <f t="shared" si="12"/>
        <v>573</v>
      </c>
      <c r="B581" s="15" t="s">
        <v>1445</v>
      </c>
      <c r="C581" s="15" t="s">
        <v>2101</v>
      </c>
      <c r="D581" s="15" t="s">
        <v>2120</v>
      </c>
      <c r="E581" s="55">
        <v>2013.05</v>
      </c>
      <c r="F581" s="12" t="s">
        <v>138</v>
      </c>
      <c r="G581" s="13">
        <v>3885</v>
      </c>
      <c r="H581" s="13">
        <v>6459</v>
      </c>
      <c r="I581" s="14" t="s">
        <v>2217</v>
      </c>
      <c r="J581" s="46" t="s">
        <v>50</v>
      </c>
      <c r="K581" s="8"/>
      <c r="L581" s="3"/>
    </row>
    <row r="582" spans="1:12" s="60" customFormat="1" ht="28.5" customHeight="1" x14ac:dyDescent="0.2">
      <c r="A582" s="59">
        <f t="shared" si="12"/>
        <v>574</v>
      </c>
      <c r="B582" s="11" t="s">
        <v>1446</v>
      </c>
      <c r="C582" s="15" t="s">
        <v>2101</v>
      </c>
      <c r="D582" s="15" t="s">
        <v>2104</v>
      </c>
      <c r="E582" s="55">
        <v>2013.05</v>
      </c>
      <c r="F582" s="12" t="s">
        <v>227</v>
      </c>
      <c r="G582" s="13">
        <v>2757</v>
      </c>
      <c r="H582" s="13">
        <v>2795</v>
      </c>
      <c r="I582" s="14" t="s">
        <v>2135</v>
      </c>
      <c r="J582" s="46" t="s">
        <v>50</v>
      </c>
      <c r="K582" s="8"/>
      <c r="L582" s="3"/>
    </row>
    <row r="583" spans="1:12" s="60" customFormat="1" ht="28.5" customHeight="1" x14ac:dyDescent="0.2">
      <c r="A583" s="59">
        <f t="shared" si="12"/>
        <v>575</v>
      </c>
      <c r="B583" s="15" t="s">
        <v>1447</v>
      </c>
      <c r="C583" s="15" t="s">
        <v>2101</v>
      </c>
      <c r="D583" s="15" t="s">
        <v>2104</v>
      </c>
      <c r="E583" s="55">
        <v>2013.07</v>
      </c>
      <c r="F583" s="12" t="s">
        <v>337</v>
      </c>
      <c r="G583" s="13">
        <v>3266</v>
      </c>
      <c r="H583" s="13">
        <v>3333</v>
      </c>
      <c r="I583" s="14" t="s">
        <v>2135</v>
      </c>
      <c r="J583" s="46" t="s">
        <v>50</v>
      </c>
      <c r="K583" s="8"/>
      <c r="L583" s="3"/>
    </row>
    <row r="584" spans="1:12" s="60" customFormat="1" ht="28.5" customHeight="1" x14ac:dyDescent="0.2">
      <c r="A584" s="59">
        <f t="shared" si="12"/>
        <v>576</v>
      </c>
      <c r="B584" s="15" t="s">
        <v>1448</v>
      </c>
      <c r="C584" s="15" t="s">
        <v>2101</v>
      </c>
      <c r="D584" s="15" t="s">
        <v>2104</v>
      </c>
      <c r="E584" s="55">
        <v>2013.07</v>
      </c>
      <c r="F584" s="12" t="s">
        <v>339</v>
      </c>
      <c r="G584" s="13">
        <v>2916</v>
      </c>
      <c r="H584" s="13">
        <v>3598</v>
      </c>
      <c r="I584" s="14" t="s">
        <v>2135</v>
      </c>
      <c r="J584" s="46" t="s">
        <v>50</v>
      </c>
      <c r="K584" s="8"/>
      <c r="L584" s="3"/>
    </row>
    <row r="585" spans="1:12" s="60" customFormat="1" ht="28.5" customHeight="1" x14ac:dyDescent="0.2">
      <c r="A585" s="59">
        <f t="shared" si="12"/>
        <v>577</v>
      </c>
      <c r="B585" s="15" t="s">
        <v>1449</v>
      </c>
      <c r="C585" s="15" t="s">
        <v>2101</v>
      </c>
      <c r="D585" s="15" t="s">
        <v>2104</v>
      </c>
      <c r="E585" s="55">
        <v>2013.07</v>
      </c>
      <c r="F585" s="12" t="s">
        <v>234</v>
      </c>
      <c r="G585" s="13">
        <v>3227</v>
      </c>
      <c r="H585" s="13">
        <v>7646</v>
      </c>
      <c r="I585" s="14" t="s">
        <v>2205</v>
      </c>
      <c r="J585" s="46" t="s">
        <v>50</v>
      </c>
      <c r="K585" s="8"/>
      <c r="L585" s="3"/>
    </row>
    <row r="586" spans="1:12" s="60" customFormat="1" ht="28.5" customHeight="1" x14ac:dyDescent="0.2">
      <c r="A586" s="59">
        <f t="shared" si="12"/>
        <v>578</v>
      </c>
      <c r="B586" s="15" t="s">
        <v>1450</v>
      </c>
      <c r="C586" s="15" t="s">
        <v>2101</v>
      </c>
      <c r="D586" s="15" t="s">
        <v>2104</v>
      </c>
      <c r="E586" s="55">
        <v>2013.07</v>
      </c>
      <c r="F586" s="12" t="s">
        <v>333</v>
      </c>
      <c r="G586" s="13">
        <v>2256</v>
      </c>
      <c r="H586" s="13">
        <v>4662</v>
      </c>
      <c r="I586" s="14" t="s">
        <v>2205</v>
      </c>
      <c r="J586" s="46" t="s">
        <v>50</v>
      </c>
      <c r="K586" s="8"/>
      <c r="L586" s="3"/>
    </row>
    <row r="587" spans="1:12" s="71" customFormat="1" ht="28.5" customHeight="1" x14ac:dyDescent="0.2">
      <c r="A587" s="59">
        <f t="shared" si="12"/>
        <v>579</v>
      </c>
      <c r="B587" s="15" t="s">
        <v>1451</v>
      </c>
      <c r="C587" s="15" t="s">
        <v>2101</v>
      </c>
      <c r="D587" s="15" t="s">
        <v>2224</v>
      </c>
      <c r="E587" s="55">
        <v>2013.08</v>
      </c>
      <c r="F587" s="12" t="s">
        <v>277</v>
      </c>
      <c r="G587" s="13">
        <v>3324</v>
      </c>
      <c r="H587" s="13">
        <v>3866</v>
      </c>
      <c r="I587" s="14" t="s">
        <v>2194</v>
      </c>
      <c r="J587" s="46" t="s">
        <v>50</v>
      </c>
      <c r="K587" s="8"/>
      <c r="L587" s="3"/>
    </row>
    <row r="588" spans="1:12" s="60" customFormat="1" ht="28.5" customHeight="1" x14ac:dyDescent="0.2">
      <c r="A588" s="59">
        <f t="shared" si="12"/>
        <v>580</v>
      </c>
      <c r="B588" s="15" t="s">
        <v>1452</v>
      </c>
      <c r="C588" s="15" t="s">
        <v>2101</v>
      </c>
      <c r="D588" s="15" t="s">
        <v>2104</v>
      </c>
      <c r="E588" s="55">
        <v>2013.08</v>
      </c>
      <c r="F588" s="12" t="s">
        <v>244</v>
      </c>
      <c r="G588" s="13">
        <v>2463</v>
      </c>
      <c r="H588" s="13">
        <v>3828</v>
      </c>
      <c r="I588" s="14" t="s">
        <v>2205</v>
      </c>
      <c r="J588" s="46" t="s">
        <v>50</v>
      </c>
      <c r="K588" s="8"/>
      <c r="L588" s="3"/>
    </row>
    <row r="589" spans="1:12" s="60" customFormat="1" ht="28.5" customHeight="1" x14ac:dyDescent="0.2">
      <c r="A589" s="59">
        <f t="shared" si="12"/>
        <v>581</v>
      </c>
      <c r="B589" s="15" t="s">
        <v>1453</v>
      </c>
      <c r="C589" s="15" t="s">
        <v>2101</v>
      </c>
      <c r="D589" s="15" t="s">
        <v>2106</v>
      </c>
      <c r="E589" s="55" t="s">
        <v>2234</v>
      </c>
      <c r="F589" s="12" t="s">
        <v>103</v>
      </c>
      <c r="G589" s="13">
        <v>3549</v>
      </c>
      <c r="H589" s="13">
        <v>5591</v>
      </c>
      <c r="I589" s="14" t="s">
        <v>2135</v>
      </c>
      <c r="J589" s="46" t="s">
        <v>50</v>
      </c>
      <c r="K589" s="8"/>
      <c r="L589" s="3"/>
    </row>
    <row r="590" spans="1:12" s="60" customFormat="1" ht="28.5" customHeight="1" x14ac:dyDescent="0.2">
      <c r="A590" s="59">
        <f t="shared" si="12"/>
        <v>582</v>
      </c>
      <c r="B590" s="15" t="s">
        <v>1362</v>
      </c>
      <c r="C590" s="11" t="s">
        <v>2101</v>
      </c>
      <c r="D590" s="15" t="s">
        <v>2224</v>
      </c>
      <c r="E590" s="56">
        <v>2014.01</v>
      </c>
      <c r="F590" s="42" t="s">
        <v>312</v>
      </c>
      <c r="G590" s="43">
        <v>2165</v>
      </c>
      <c r="H590" s="13">
        <v>4133</v>
      </c>
      <c r="I590" s="14" t="s">
        <v>2221</v>
      </c>
      <c r="J590" s="46" t="s">
        <v>50</v>
      </c>
      <c r="K590" s="9"/>
      <c r="L590" s="3"/>
    </row>
    <row r="591" spans="1:12" s="60" customFormat="1" ht="28.5" customHeight="1" x14ac:dyDescent="0.2">
      <c r="A591" s="59">
        <f t="shared" si="12"/>
        <v>583</v>
      </c>
      <c r="B591" s="15" t="s">
        <v>1454</v>
      </c>
      <c r="C591" s="11" t="s">
        <v>2101</v>
      </c>
      <c r="D591" s="15" t="s">
        <v>2104</v>
      </c>
      <c r="E591" s="56">
        <v>2014.03</v>
      </c>
      <c r="F591" s="42" t="s">
        <v>317</v>
      </c>
      <c r="G591" s="43">
        <v>2581</v>
      </c>
      <c r="H591" s="13">
        <v>4688</v>
      </c>
      <c r="I591" s="14" t="s">
        <v>2260</v>
      </c>
      <c r="J591" s="46" t="s">
        <v>50</v>
      </c>
      <c r="K591" s="9"/>
      <c r="L591" s="3"/>
    </row>
    <row r="592" spans="1:12" s="60" customFormat="1" ht="28.5" customHeight="1" x14ac:dyDescent="0.2">
      <c r="A592" s="59">
        <f t="shared" si="12"/>
        <v>584</v>
      </c>
      <c r="B592" s="15" t="s">
        <v>1455</v>
      </c>
      <c r="C592" s="15" t="s">
        <v>2101</v>
      </c>
      <c r="D592" s="15" t="s">
        <v>2120</v>
      </c>
      <c r="E592" s="56">
        <v>2014.04</v>
      </c>
      <c r="F592" s="42" t="s">
        <v>320</v>
      </c>
      <c r="G592" s="43">
        <v>2813</v>
      </c>
      <c r="H592" s="13">
        <v>4787</v>
      </c>
      <c r="I592" s="14" t="s">
        <v>2</v>
      </c>
      <c r="J592" s="46" t="s">
        <v>50</v>
      </c>
      <c r="K592" s="9"/>
      <c r="L592" s="3"/>
    </row>
    <row r="593" spans="1:12" s="60" customFormat="1" ht="28.5" customHeight="1" x14ac:dyDescent="0.2">
      <c r="A593" s="59">
        <f t="shared" si="12"/>
        <v>585</v>
      </c>
      <c r="B593" s="15" t="s">
        <v>1456</v>
      </c>
      <c r="C593" s="15" t="s">
        <v>2101</v>
      </c>
      <c r="D593" s="15" t="s">
        <v>2104</v>
      </c>
      <c r="E593" s="56">
        <v>2014.05</v>
      </c>
      <c r="F593" s="42" t="s">
        <v>325</v>
      </c>
      <c r="G593" s="43">
        <v>2911</v>
      </c>
      <c r="H593" s="13">
        <v>4918</v>
      </c>
      <c r="I593" s="14" t="s">
        <v>2135</v>
      </c>
      <c r="J593" s="46" t="s">
        <v>50</v>
      </c>
      <c r="K593" s="9"/>
      <c r="L593" s="3"/>
    </row>
    <row r="594" spans="1:12" s="71" customFormat="1" ht="28.5" customHeight="1" x14ac:dyDescent="0.2">
      <c r="A594" s="59">
        <f t="shared" si="12"/>
        <v>586</v>
      </c>
      <c r="B594" s="15" t="s">
        <v>1457</v>
      </c>
      <c r="C594" s="15" t="s">
        <v>2101</v>
      </c>
      <c r="D594" s="15" t="s">
        <v>2104</v>
      </c>
      <c r="E594" s="56">
        <v>2014.06</v>
      </c>
      <c r="F594" s="42" t="s">
        <v>138</v>
      </c>
      <c r="G594" s="43">
        <v>8755</v>
      </c>
      <c r="H594" s="13">
        <v>15031</v>
      </c>
      <c r="I594" s="14" t="s">
        <v>2183</v>
      </c>
      <c r="J594" s="46" t="s">
        <v>50</v>
      </c>
      <c r="K594" s="9"/>
      <c r="L594" s="3"/>
    </row>
    <row r="595" spans="1:12" s="60" customFormat="1" ht="28.5" customHeight="1" x14ac:dyDescent="0.2">
      <c r="A595" s="59">
        <f t="shared" si="12"/>
        <v>587</v>
      </c>
      <c r="B595" s="15" t="s">
        <v>1458</v>
      </c>
      <c r="C595" s="15" t="s">
        <v>2101</v>
      </c>
      <c r="D595" s="15" t="s">
        <v>2104</v>
      </c>
      <c r="E595" s="56">
        <v>2014.06</v>
      </c>
      <c r="F595" s="42" t="s">
        <v>255</v>
      </c>
      <c r="G595" s="43">
        <v>3584</v>
      </c>
      <c r="H595" s="13">
        <v>5718</v>
      </c>
      <c r="I595" s="14" t="s">
        <v>2135</v>
      </c>
      <c r="J595" s="46" t="s">
        <v>50</v>
      </c>
      <c r="K595" s="9"/>
      <c r="L595" s="3"/>
    </row>
    <row r="596" spans="1:12" s="60" customFormat="1" ht="28.5" customHeight="1" x14ac:dyDescent="0.2">
      <c r="A596" s="59">
        <f t="shared" si="12"/>
        <v>588</v>
      </c>
      <c r="B596" s="11" t="s">
        <v>1459</v>
      </c>
      <c r="C596" s="11" t="s">
        <v>2101</v>
      </c>
      <c r="D596" s="11" t="s">
        <v>2104</v>
      </c>
      <c r="E596" s="56">
        <v>2014.07</v>
      </c>
      <c r="F596" s="12" t="s">
        <v>328</v>
      </c>
      <c r="G596" s="13">
        <v>10571</v>
      </c>
      <c r="H596" s="13">
        <v>13923</v>
      </c>
      <c r="I596" s="14" t="s">
        <v>2183</v>
      </c>
      <c r="J596" s="46" t="s">
        <v>50</v>
      </c>
      <c r="K596" s="8"/>
      <c r="L596" s="3"/>
    </row>
    <row r="597" spans="1:12" s="60" customFormat="1" ht="28.5" customHeight="1" x14ac:dyDescent="0.2">
      <c r="A597" s="59">
        <f t="shared" si="12"/>
        <v>589</v>
      </c>
      <c r="B597" s="11" t="s">
        <v>1460</v>
      </c>
      <c r="C597" s="11" t="s">
        <v>2101</v>
      </c>
      <c r="D597" s="11" t="s">
        <v>2104</v>
      </c>
      <c r="E597" s="56">
        <v>2014.07</v>
      </c>
      <c r="F597" s="12" t="s">
        <v>329</v>
      </c>
      <c r="G597" s="13">
        <v>4314</v>
      </c>
      <c r="H597" s="13">
        <v>8249</v>
      </c>
      <c r="I597" s="14" t="s">
        <v>2242</v>
      </c>
      <c r="J597" s="46" t="s">
        <v>50</v>
      </c>
      <c r="K597" s="8"/>
      <c r="L597" s="3"/>
    </row>
    <row r="598" spans="1:12" s="60" customFormat="1" ht="28.5" customHeight="1" x14ac:dyDescent="0.2">
      <c r="A598" s="59">
        <f t="shared" si="12"/>
        <v>590</v>
      </c>
      <c r="B598" s="11" t="s">
        <v>1461</v>
      </c>
      <c r="C598" s="11" t="s">
        <v>2101</v>
      </c>
      <c r="D598" s="11" t="s">
        <v>2104</v>
      </c>
      <c r="E598" s="56">
        <v>2014.07</v>
      </c>
      <c r="F598" s="12" t="s">
        <v>332</v>
      </c>
      <c r="G598" s="13">
        <v>3043</v>
      </c>
      <c r="H598" s="13">
        <v>4548</v>
      </c>
      <c r="I598" s="14" t="s">
        <v>2272</v>
      </c>
      <c r="J598" s="46" t="s">
        <v>50</v>
      </c>
      <c r="K598" s="8"/>
      <c r="L598" s="3"/>
    </row>
    <row r="599" spans="1:12" s="60" customFormat="1" ht="28.5" customHeight="1" x14ac:dyDescent="0.2">
      <c r="A599" s="59">
        <f t="shared" si="12"/>
        <v>591</v>
      </c>
      <c r="B599" s="11" t="s">
        <v>1462</v>
      </c>
      <c r="C599" s="11" t="s">
        <v>2101</v>
      </c>
      <c r="D599" s="11" t="s">
        <v>2132</v>
      </c>
      <c r="E599" s="56">
        <v>2014.07</v>
      </c>
      <c r="F599" s="12" t="s">
        <v>144</v>
      </c>
      <c r="G599" s="13">
        <v>2837</v>
      </c>
      <c r="H599" s="13">
        <v>6165</v>
      </c>
      <c r="I599" s="14" t="s">
        <v>2205</v>
      </c>
      <c r="J599" s="46" t="s">
        <v>50</v>
      </c>
      <c r="K599" s="8"/>
      <c r="L599" s="3"/>
    </row>
    <row r="600" spans="1:12" s="60" customFormat="1" ht="28.5" customHeight="1" x14ac:dyDescent="0.2">
      <c r="A600" s="59">
        <f t="shared" si="12"/>
        <v>592</v>
      </c>
      <c r="B600" s="11" t="s">
        <v>1463</v>
      </c>
      <c r="C600" s="11" t="s">
        <v>2101</v>
      </c>
      <c r="D600" s="11" t="s">
        <v>2104</v>
      </c>
      <c r="E600" s="56">
        <v>2014.07</v>
      </c>
      <c r="F600" s="12" t="s">
        <v>146</v>
      </c>
      <c r="G600" s="13">
        <v>2947</v>
      </c>
      <c r="H600" s="13">
        <v>4668</v>
      </c>
      <c r="I600" s="14" t="s">
        <v>2135</v>
      </c>
      <c r="J600" s="46" t="s">
        <v>50</v>
      </c>
      <c r="K600" s="8"/>
      <c r="L600" s="3"/>
    </row>
    <row r="601" spans="1:12" s="60" customFormat="1" ht="28.5" customHeight="1" x14ac:dyDescent="0.2">
      <c r="A601" s="59">
        <f t="shared" si="12"/>
        <v>593</v>
      </c>
      <c r="B601" s="11" t="s">
        <v>1994</v>
      </c>
      <c r="C601" s="11" t="s">
        <v>2101</v>
      </c>
      <c r="D601" s="15" t="s">
        <v>2104</v>
      </c>
      <c r="E601" s="56">
        <v>2014.07</v>
      </c>
      <c r="F601" s="12" t="s">
        <v>255</v>
      </c>
      <c r="G601" s="13">
        <v>1260</v>
      </c>
      <c r="H601" s="13">
        <v>2100</v>
      </c>
      <c r="I601" s="14" t="s">
        <v>2135</v>
      </c>
      <c r="J601" s="46" t="s">
        <v>50</v>
      </c>
      <c r="K601" s="8"/>
      <c r="L601" s="3"/>
    </row>
    <row r="602" spans="1:12" s="60" customFormat="1" ht="28.5" customHeight="1" x14ac:dyDescent="0.2">
      <c r="A602" s="59">
        <f t="shared" si="12"/>
        <v>594</v>
      </c>
      <c r="B602" s="11" t="s">
        <v>1464</v>
      </c>
      <c r="C602" s="11" t="s">
        <v>2101</v>
      </c>
      <c r="D602" s="11" t="s">
        <v>2106</v>
      </c>
      <c r="E602" s="56">
        <v>2014.08</v>
      </c>
      <c r="F602" s="12" t="s">
        <v>288</v>
      </c>
      <c r="G602" s="13">
        <v>3355</v>
      </c>
      <c r="H602" s="13">
        <v>3449</v>
      </c>
      <c r="I602" s="14" t="s">
        <v>2135</v>
      </c>
      <c r="J602" s="46" t="s">
        <v>50</v>
      </c>
      <c r="K602" s="8"/>
      <c r="L602" s="3"/>
    </row>
    <row r="603" spans="1:12" s="60" customFormat="1" ht="28.5" customHeight="1" x14ac:dyDescent="0.2">
      <c r="A603" s="59">
        <f t="shared" si="12"/>
        <v>595</v>
      </c>
      <c r="B603" s="11" t="s">
        <v>1465</v>
      </c>
      <c r="C603" s="11" t="s">
        <v>2101</v>
      </c>
      <c r="D603" s="11" t="s">
        <v>2104</v>
      </c>
      <c r="E603" s="56">
        <v>2014.08</v>
      </c>
      <c r="F603" s="12" t="s">
        <v>185</v>
      </c>
      <c r="G603" s="13">
        <v>2430</v>
      </c>
      <c r="H603" s="13">
        <v>5025</v>
      </c>
      <c r="I603" s="14" t="s">
        <v>2174</v>
      </c>
      <c r="J603" s="46" t="s">
        <v>50</v>
      </c>
      <c r="K603" s="8"/>
      <c r="L603" s="3"/>
    </row>
    <row r="604" spans="1:12" s="71" customFormat="1" ht="28.5" customHeight="1" x14ac:dyDescent="0.2">
      <c r="A604" s="59">
        <f t="shared" si="12"/>
        <v>596</v>
      </c>
      <c r="B604" s="11" t="s">
        <v>1364</v>
      </c>
      <c r="C604" s="11" t="s">
        <v>2101</v>
      </c>
      <c r="D604" s="15" t="s">
        <v>2104</v>
      </c>
      <c r="E604" s="56">
        <v>2014.09</v>
      </c>
      <c r="F604" s="12" t="s">
        <v>189</v>
      </c>
      <c r="G604" s="13">
        <v>1298</v>
      </c>
      <c r="H604" s="13">
        <v>3808</v>
      </c>
      <c r="I604" s="14" t="s">
        <v>2205</v>
      </c>
      <c r="J604" s="46" t="s">
        <v>50</v>
      </c>
      <c r="K604" s="8"/>
      <c r="L604" s="3"/>
    </row>
    <row r="605" spans="1:12" s="60" customFormat="1" ht="28.5" customHeight="1" x14ac:dyDescent="0.2">
      <c r="A605" s="59">
        <f t="shared" si="12"/>
        <v>597</v>
      </c>
      <c r="B605" s="11" t="s">
        <v>1466</v>
      </c>
      <c r="C605" s="11" t="s">
        <v>2101</v>
      </c>
      <c r="D605" s="11" t="s">
        <v>2104</v>
      </c>
      <c r="E605" s="56">
        <v>2014.09</v>
      </c>
      <c r="F605" s="12" t="s">
        <v>291</v>
      </c>
      <c r="G605" s="13">
        <v>744</v>
      </c>
      <c r="H605" s="13">
        <v>1180</v>
      </c>
      <c r="I605" s="14" t="s">
        <v>2135</v>
      </c>
      <c r="J605" s="46" t="s">
        <v>50</v>
      </c>
      <c r="K605" s="8"/>
      <c r="L605" s="3"/>
    </row>
    <row r="606" spans="1:12" s="60" customFormat="1" ht="28.5" customHeight="1" x14ac:dyDescent="0.2">
      <c r="A606" s="59">
        <f t="shared" si="12"/>
        <v>598</v>
      </c>
      <c r="B606" s="11" t="s">
        <v>1467</v>
      </c>
      <c r="C606" s="11" t="s">
        <v>2101</v>
      </c>
      <c r="D606" s="11" t="s">
        <v>2104</v>
      </c>
      <c r="E606" s="56" t="s">
        <v>2281</v>
      </c>
      <c r="F606" s="12" t="s">
        <v>296</v>
      </c>
      <c r="G606" s="13">
        <v>4349</v>
      </c>
      <c r="H606" s="13">
        <v>11319</v>
      </c>
      <c r="I606" s="14" t="s">
        <v>2221</v>
      </c>
      <c r="J606" s="46" t="s">
        <v>50</v>
      </c>
      <c r="K606" s="8"/>
      <c r="L606" s="3"/>
    </row>
    <row r="607" spans="1:12" s="60" customFormat="1" ht="28.5" customHeight="1" x14ac:dyDescent="0.2">
      <c r="A607" s="59">
        <f t="shared" si="12"/>
        <v>599</v>
      </c>
      <c r="B607" s="11" t="s">
        <v>1468</v>
      </c>
      <c r="C607" s="11" t="s">
        <v>2101</v>
      </c>
      <c r="D607" s="11" t="s">
        <v>2104</v>
      </c>
      <c r="E607" s="56" t="s">
        <v>2281</v>
      </c>
      <c r="F607" s="12" t="s">
        <v>298</v>
      </c>
      <c r="G607" s="13">
        <v>2947</v>
      </c>
      <c r="H607" s="13">
        <v>4399</v>
      </c>
      <c r="I607" s="14" t="s">
        <v>2135</v>
      </c>
      <c r="J607" s="46" t="s">
        <v>50</v>
      </c>
      <c r="K607" s="8"/>
      <c r="L607" s="3"/>
    </row>
    <row r="608" spans="1:12" s="60" customFormat="1" ht="28.5" customHeight="1" x14ac:dyDescent="0.2">
      <c r="A608" s="59">
        <f t="shared" si="12"/>
        <v>600</v>
      </c>
      <c r="B608" s="11" t="s">
        <v>1469</v>
      </c>
      <c r="C608" s="11" t="s">
        <v>2101</v>
      </c>
      <c r="D608" s="11" t="s">
        <v>2104</v>
      </c>
      <c r="E608" s="56">
        <v>2014.12</v>
      </c>
      <c r="F608" s="12" t="s">
        <v>160</v>
      </c>
      <c r="G608" s="13">
        <v>2299</v>
      </c>
      <c r="H608" s="13">
        <v>3975</v>
      </c>
      <c r="I608" s="14" t="s">
        <v>1470</v>
      </c>
      <c r="J608" s="46" t="s">
        <v>50</v>
      </c>
      <c r="K608" s="8"/>
      <c r="L608" s="3"/>
    </row>
    <row r="609" spans="1:12" s="60" customFormat="1" ht="28.5" customHeight="1" x14ac:dyDescent="0.2">
      <c r="A609" s="59">
        <f t="shared" si="12"/>
        <v>601</v>
      </c>
      <c r="B609" s="11" t="s">
        <v>1398</v>
      </c>
      <c r="C609" s="11" t="s">
        <v>2101</v>
      </c>
      <c r="D609" s="11" t="s">
        <v>2104</v>
      </c>
      <c r="E609" s="56">
        <v>2014.12</v>
      </c>
      <c r="F609" s="12" t="s">
        <v>303</v>
      </c>
      <c r="G609" s="13">
        <v>312</v>
      </c>
      <c r="H609" s="13">
        <v>466</v>
      </c>
      <c r="I609" s="14" t="s">
        <v>2135</v>
      </c>
      <c r="J609" s="46" t="s">
        <v>50</v>
      </c>
      <c r="K609" s="8"/>
      <c r="L609" s="3"/>
    </row>
    <row r="610" spans="1:12" s="60" customFormat="1" ht="28.5" customHeight="1" x14ac:dyDescent="0.2">
      <c r="A610" s="59">
        <f t="shared" si="12"/>
        <v>602</v>
      </c>
      <c r="B610" s="11" t="s">
        <v>1471</v>
      </c>
      <c r="C610" s="11" t="s">
        <v>2101</v>
      </c>
      <c r="D610" s="11" t="s">
        <v>2104</v>
      </c>
      <c r="E610" s="56">
        <v>2015.01</v>
      </c>
      <c r="F610" s="12" t="s">
        <v>305</v>
      </c>
      <c r="G610" s="13">
        <v>5531</v>
      </c>
      <c r="H610" s="13">
        <v>9622</v>
      </c>
      <c r="I610" s="14" t="s">
        <v>2135</v>
      </c>
      <c r="J610" s="46" t="s">
        <v>50</v>
      </c>
      <c r="K610" s="8"/>
      <c r="L610" s="3"/>
    </row>
    <row r="611" spans="1:12" s="60" customFormat="1" ht="28.5" customHeight="1" x14ac:dyDescent="0.2">
      <c r="A611" s="59">
        <f t="shared" si="12"/>
        <v>603</v>
      </c>
      <c r="B611" s="15" t="s">
        <v>1472</v>
      </c>
      <c r="C611" s="11" t="s">
        <v>2101</v>
      </c>
      <c r="D611" s="15" t="s">
        <v>2104</v>
      </c>
      <c r="E611" s="56">
        <v>2015.02</v>
      </c>
      <c r="F611" s="16" t="s">
        <v>308</v>
      </c>
      <c r="G611" s="17">
        <v>3390</v>
      </c>
      <c r="H611" s="17">
        <v>4995</v>
      </c>
      <c r="I611" s="18" t="s">
        <v>2135</v>
      </c>
      <c r="J611" s="52" t="s">
        <v>50</v>
      </c>
      <c r="K611" s="10"/>
      <c r="L611" s="3"/>
    </row>
    <row r="612" spans="1:12" s="60" customFormat="1" ht="28.5" customHeight="1" x14ac:dyDescent="0.2">
      <c r="A612" s="59">
        <f t="shared" si="12"/>
        <v>604</v>
      </c>
      <c r="B612" s="15" t="s">
        <v>1473</v>
      </c>
      <c r="C612" s="11" t="s">
        <v>2101</v>
      </c>
      <c r="D612" s="15" t="s">
        <v>2296</v>
      </c>
      <c r="E612" s="56">
        <v>2015.03</v>
      </c>
      <c r="F612" s="16" t="s">
        <v>222</v>
      </c>
      <c r="G612" s="17">
        <v>2848</v>
      </c>
      <c r="H612" s="17">
        <v>2502</v>
      </c>
      <c r="I612" s="18" t="s">
        <v>2297</v>
      </c>
      <c r="J612" s="52" t="s">
        <v>50</v>
      </c>
      <c r="K612" s="10"/>
      <c r="L612" s="3"/>
    </row>
    <row r="613" spans="1:12" s="60" customFormat="1" ht="28.5" customHeight="1" x14ac:dyDescent="0.2">
      <c r="A613" s="59">
        <f t="shared" si="12"/>
        <v>605</v>
      </c>
      <c r="B613" s="15" t="s">
        <v>1474</v>
      </c>
      <c r="C613" s="11" t="s">
        <v>2101</v>
      </c>
      <c r="D613" s="15" t="s">
        <v>2104</v>
      </c>
      <c r="E613" s="56">
        <v>2015.03</v>
      </c>
      <c r="F613" s="16" t="s">
        <v>252</v>
      </c>
      <c r="G613" s="17">
        <v>3283</v>
      </c>
      <c r="H613" s="17">
        <v>3268</v>
      </c>
      <c r="I613" s="18" t="s">
        <v>2135</v>
      </c>
      <c r="J613" s="52" t="s">
        <v>50</v>
      </c>
      <c r="K613" s="10"/>
      <c r="L613" s="3"/>
    </row>
    <row r="614" spans="1:12" s="60" customFormat="1" ht="28.5" customHeight="1" x14ac:dyDescent="0.2">
      <c r="A614" s="59">
        <f t="shared" si="12"/>
        <v>606</v>
      </c>
      <c r="B614" s="15" t="s">
        <v>1475</v>
      </c>
      <c r="C614" s="11" t="s">
        <v>2101</v>
      </c>
      <c r="D614" s="15" t="s">
        <v>2104</v>
      </c>
      <c r="E614" s="56">
        <v>2015.03</v>
      </c>
      <c r="F614" s="16" t="s">
        <v>255</v>
      </c>
      <c r="G614" s="17">
        <v>305</v>
      </c>
      <c r="H614" s="17">
        <v>463</v>
      </c>
      <c r="I614" s="18" t="s">
        <v>2135</v>
      </c>
      <c r="J614" s="52" t="s">
        <v>50</v>
      </c>
      <c r="K614" s="10"/>
      <c r="L614" s="3"/>
    </row>
    <row r="615" spans="1:12" s="71" customFormat="1" ht="28.5" customHeight="1" x14ac:dyDescent="0.2">
      <c r="A615" s="59">
        <f t="shared" si="12"/>
        <v>607</v>
      </c>
      <c r="B615" s="15" t="s">
        <v>1998</v>
      </c>
      <c r="C615" s="11" t="s">
        <v>2101</v>
      </c>
      <c r="D615" s="15" t="s">
        <v>2106</v>
      </c>
      <c r="E615" s="56">
        <v>2015.03</v>
      </c>
      <c r="F615" s="16" t="s">
        <v>250</v>
      </c>
      <c r="G615" s="17">
        <v>2710</v>
      </c>
      <c r="H615" s="17">
        <v>414</v>
      </c>
      <c r="I615" s="18" t="s">
        <v>2135</v>
      </c>
      <c r="J615" s="52" t="s">
        <v>50</v>
      </c>
      <c r="K615" s="10"/>
      <c r="L615" s="60"/>
    </row>
    <row r="616" spans="1:12" s="71" customFormat="1" ht="28.5" customHeight="1" x14ac:dyDescent="0.2">
      <c r="A616" s="59">
        <f t="shared" si="12"/>
        <v>608</v>
      </c>
      <c r="B616" s="15" t="s">
        <v>1476</v>
      </c>
      <c r="C616" s="15" t="s">
        <v>2101</v>
      </c>
      <c r="D616" s="15" t="s">
        <v>2104</v>
      </c>
      <c r="E616" s="56">
        <v>2015.06</v>
      </c>
      <c r="F616" s="16" t="s">
        <v>250</v>
      </c>
      <c r="G616" s="17">
        <v>2710</v>
      </c>
      <c r="H616" s="17">
        <v>3514</v>
      </c>
      <c r="I616" s="18" t="s">
        <v>2194</v>
      </c>
      <c r="J616" s="52" t="s">
        <v>50</v>
      </c>
      <c r="K616" s="10"/>
      <c r="L616" s="60"/>
    </row>
    <row r="617" spans="1:12" s="71" customFormat="1" ht="28.5" customHeight="1" x14ac:dyDescent="0.2">
      <c r="A617" s="59">
        <f t="shared" si="12"/>
        <v>609</v>
      </c>
      <c r="B617" s="15" t="s">
        <v>1477</v>
      </c>
      <c r="C617" s="15" t="s">
        <v>2101</v>
      </c>
      <c r="D617" s="15" t="s">
        <v>2104</v>
      </c>
      <c r="E617" s="56">
        <v>2015.07</v>
      </c>
      <c r="F617" s="16" t="s">
        <v>270</v>
      </c>
      <c r="G617" s="17">
        <v>4572</v>
      </c>
      <c r="H617" s="17">
        <v>4248</v>
      </c>
      <c r="I617" s="18" t="s">
        <v>2135</v>
      </c>
      <c r="J617" s="52" t="s">
        <v>50</v>
      </c>
      <c r="K617" s="10"/>
      <c r="L617" s="60"/>
    </row>
    <row r="618" spans="1:12" s="71" customFormat="1" ht="28.5" customHeight="1" x14ac:dyDescent="0.2">
      <c r="A618" s="59">
        <f t="shared" si="12"/>
        <v>610</v>
      </c>
      <c r="B618" s="15" t="s">
        <v>1478</v>
      </c>
      <c r="C618" s="15" t="s">
        <v>2101</v>
      </c>
      <c r="D618" s="15" t="s">
        <v>2104</v>
      </c>
      <c r="E618" s="56">
        <v>2015.07</v>
      </c>
      <c r="F618" s="16" t="s">
        <v>188</v>
      </c>
      <c r="G618" s="17">
        <v>3616</v>
      </c>
      <c r="H618" s="17">
        <v>7975</v>
      </c>
      <c r="I618" s="18" t="s">
        <v>2205</v>
      </c>
      <c r="J618" s="52" t="s">
        <v>50</v>
      </c>
      <c r="K618" s="10"/>
      <c r="L618" s="3"/>
    </row>
    <row r="619" spans="1:12" s="71" customFormat="1" ht="28.5" customHeight="1" x14ac:dyDescent="0.2">
      <c r="A619" s="59">
        <f t="shared" si="12"/>
        <v>611</v>
      </c>
      <c r="B619" s="15" t="s">
        <v>1479</v>
      </c>
      <c r="C619" s="15" t="s">
        <v>2101</v>
      </c>
      <c r="D619" s="15" t="s">
        <v>2104</v>
      </c>
      <c r="E619" s="56">
        <v>2015.07</v>
      </c>
      <c r="F619" s="16" t="s">
        <v>152</v>
      </c>
      <c r="G619" s="17">
        <v>12495</v>
      </c>
      <c r="H619" s="17">
        <v>7948</v>
      </c>
      <c r="I619" s="18" t="s">
        <v>2205</v>
      </c>
      <c r="J619" s="52" t="s">
        <v>50</v>
      </c>
      <c r="K619" s="10"/>
      <c r="L619" s="3"/>
    </row>
    <row r="620" spans="1:12" s="71" customFormat="1" ht="28.5" customHeight="1" x14ac:dyDescent="0.2">
      <c r="A620" s="59">
        <f t="shared" si="12"/>
        <v>612</v>
      </c>
      <c r="B620" s="15" t="s">
        <v>1578</v>
      </c>
      <c r="C620" s="15" t="s">
        <v>2101</v>
      </c>
      <c r="D620" s="11" t="s">
        <v>2104</v>
      </c>
      <c r="E620" s="56">
        <v>2015.07</v>
      </c>
      <c r="F620" s="16" t="s">
        <v>139</v>
      </c>
      <c r="G620" s="17">
        <v>401</v>
      </c>
      <c r="H620" s="17">
        <v>682</v>
      </c>
      <c r="I620" s="18" t="s">
        <v>2137</v>
      </c>
      <c r="J620" s="52" t="s">
        <v>50</v>
      </c>
      <c r="K620" s="10"/>
      <c r="L620" s="3"/>
    </row>
    <row r="621" spans="1:12" s="71" customFormat="1" ht="28.5" customHeight="1" x14ac:dyDescent="0.2">
      <c r="A621" s="59">
        <f t="shared" si="12"/>
        <v>613</v>
      </c>
      <c r="B621" s="15" t="s">
        <v>1480</v>
      </c>
      <c r="C621" s="15" t="s">
        <v>2101</v>
      </c>
      <c r="D621" s="15" t="s">
        <v>2104</v>
      </c>
      <c r="E621" s="56">
        <v>2015.08</v>
      </c>
      <c r="F621" s="16" t="s">
        <v>278</v>
      </c>
      <c r="G621" s="17">
        <v>3763</v>
      </c>
      <c r="H621" s="17">
        <v>7000</v>
      </c>
      <c r="I621" s="18" t="s">
        <v>2194</v>
      </c>
      <c r="J621" s="52" t="s">
        <v>50</v>
      </c>
      <c r="K621" s="10"/>
      <c r="L621" s="3"/>
    </row>
    <row r="622" spans="1:12" s="71" customFormat="1" ht="28.5" customHeight="1" x14ac:dyDescent="0.2">
      <c r="A622" s="59">
        <f t="shared" si="12"/>
        <v>614</v>
      </c>
      <c r="B622" s="15" t="s">
        <v>1481</v>
      </c>
      <c r="C622" s="15" t="s">
        <v>2101</v>
      </c>
      <c r="D622" s="15" t="s">
        <v>2224</v>
      </c>
      <c r="E622" s="56">
        <v>2015.08</v>
      </c>
      <c r="F622" s="16" t="s">
        <v>187</v>
      </c>
      <c r="G622" s="17">
        <v>5125</v>
      </c>
      <c r="H622" s="17">
        <v>8094</v>
      </c>
      <c r="I622" s="18" t="s">
        <v>2194</v>
      </c>
      <c r="J622" s="52" t="s">
        <v>50</v>
      </c>
      <c r="K622" s="10"/>
      <c r="L622" s="3"/>
    </row>
    <row r="623" spans="1:12" s="71" customFormat="1" ht="28.5" customHeight="1" x14ac:dyDescent="0.2">
      <c r="A623" s="59">
        <f t="shared" si="12"/>
        <v>615</v>
      </c>
      <c r="B623" s="15" t="s">
        <v>1482</v>
      </c>
      <c r="C623" s="15" t="s">
        <v>2101</v>
      </c>
      <c r="D623" s="15" t="s">
        <v>2148</v>
      </c>
      <c r="E623" s="56">
        <v>2015.08</v>
      </c>
      <c r="F623" s="16" t="s">
        <v>284</v>
      </c>
      <c r="G623" s="17">
        <v>3544</v>
      </c>
      <c r="H623" s="17">
        <v>3978</v>
      </c>
      <c r="I623" s="18" t="s">
        <v>2217</v>
      </c>
      <c r="J623" s="52" t="s">
        <v>50</v>
      </c>
      <c r="K623" s="10"/>
      <c r="L623" s="3"/>
    </row>
    <row r="624" spans="1:12" s="71" customFormat="1" ht="28.5" customHeight="1" x14ac:dyDescent="0.2">
      <c r="A624" s="59">
        <f t="shared" si="12"/>
        <v>616</v>
      </c>
      <c r="B624" s="15" t="s">
        <v>1483</v>
      </c>
      <c r="C624" s="15" t="s">
        <v>2101</v>
      </c>
      <c r="D624" s="15" t="s">
        <v>2104</v>
      </c>
      <c r="E624" s="56">
        <v>2015.09</v>
      </c>
      <c r="F624" s="16" t="s">
        <v>225</v>
      </c>
      <c r="G624" s="17">
        <v>2178</v>
      </c>
      <c r="H624" s="17">
        <v>3697</v>
      </c>
      <c r="I624" s="18" t="s">
        <v>2135</v>
      </c>
      <c r="J624" s="52" t="s">
        <v>50</v>
      </c>
      <c r="K624" s="10"/>
      <c r="L624" s="3"/>
    </row>
    <row r="625" spans="1:12" s="71" customFormat="1" ht="28.5" customHeight="1" x14ac:dyDescent="0.2">
      <c r="A625" s="59">
        <f t="shared" si="12"/>
        <v>617</v>
      </c>
      <c r="B625" s="15" t="s">
        <v>2340</v>
      </c>
      <c r="C625" s="15" t="s">
        <v>2101</v>
      </c>
      <c r="D625" s="15" t="s">
        <v>2224</v>
      </c>
      <c r="E625" s="56" t="s">
        <v>2341</v>
      </c>
      <c r="F625" s="16" t="s">
        <v>229</v>
      </c>
      <c r="G625" s="17">
        <v>2862</v>
      </c>
      <c r="H625" s="17">
        <v>5851</v>
      </c>
      <c r="I625" s="18" t="s">
        <v>2217</v>
      </c>
      <c r="J625" s="52" t="s">
        <v>50</v>
      </c>
      <c r="K625" s="9"/>
      <c r="L625" s="3"/>
    </row>
    <row r="626" spans="1:12" s="71" customFormat="1" ht="28.5" customHeight="1" x14ac:dyDescent="0.2">
      <c r="A626" s="59">
        <f t="shared" si="12"/>
        <v>618</v>
      </c>
      <c r="B626" s="15" t="s">
        <v>1484</v>
      </c>
      <c r="C626" s="15" t="s">
        <v>2101</v>
      </c>
      <c r="D626" s="15" t="s">
        <v>2104</v>
      </c>
      <c r="E626" s="56">
        <v>2015.12</v>
      </c>
      <c r="F626" s="16" t="s">
        <v>239</v>
      </c>
      <c r="G626" s="17">
        <v>2961</v>
      </c>
      <c r="H626" s="17">
        <v>6532</v>
      </c>
      <c r="I626" s="18" t="s">
        <v>2205</v>
      </c>
      <c r="J626" s="52" t="s">
        <v>50</v>
      </c>
      <c r="K626" s="10"/>
      <c r="L626" s="3"/>
    </row>
    <row r="627" spans="1:12" s="71" customFormat="1" ht="28.5" customHeight="1" x14ac:dyDescent="0.2">
      <c r="A627" s="59">
        <f t="shared" si="12"/>
        <v>619</v>
      </c>
      <c r="B627" s="15" t="s">
        <v>1485</v>
      </c>
      <c r="C627" s="15" t="s">
        <v>2101</v>
      </c>
      <c r="D627" s="15" t="s">
        <v>2104</v>
      </c>
      <c r="E627" s="56">
        <v>2016.03</v>
      </c>
      <c r="F627" s="16" t="s">
        <v>245</v>
      </c>
      <c r="G627" s="17">
        <v>3452</v>
      </c>
      <c r="H627" s="17">
        <v>5856</v>
      </c>
      <c r="I627" s="18" t="s">
        <v>2170</v>
      </c>
      <c r="J627" s="52" t="s">
        <v>50</v>
      </c>
      <c r="K627" s="10"/>
      <c r="L627" s="3"/>
    </row>
    <row r="628" spans="1:12" s="71" customFormat="1" ht="28.5" customHeight="1" x14ac:dyDescent="0.2">
      <c r="A628" s="59">
        <f t="shared" si="12"/>
        <v>620</v>
      </c>
      <c r="B628" s="15" t="s">
        <v>2000</v>
      </c>
      <c r="C628" s="15" t="s">
        <v>2101</v>
      </c>
      <c r="D628" s="15" t="s">
        <v>2104</v>
      </c>
      <c r="E628" s="56">
        <v>2016.03</v>
      </c>
      <c r="F628" s="16" t="s">
        <v>243</v>
      </c>
      <c r="G628" s="17">
        <v>247</v>
      </c>
      <c r="H628" s="17">
        <v>404</v>
      </c>
      <c r="I628" s="18" t="s">
        <v>2230</v>
      </c>
      <c r="J628" s="52" t="s">
        <v>50</v>
      </c>
      <c r="K628" s="10"/>
      <c r="L628" s="3"/>
    </row>
    <row r="629" spans="1:12" s="71" customFormat="1" ht="28.5" customHeight="1" x14ac:dyDescent="0.2">
      <c r="A629" s="59">
        <f t="shared" si="12"/>
        <v>621</v>
      </c>
      <c r="B629" s="15" t="s">
        <v>1486</v>
      </c>
      <c r="C629" s="15" t="s">
        <v>2101</v>
      </c>
      <c r="D629" s="15" t="s">
        <v>2104</v>
      </c>
      <c r="E629" s="56">
        <v>2016.04</v>
      </c>
      <c r="F629" s="16" t="s">
        <v>199</v>
      </c>
      <c r="G629" s="17">
        <v>3733</v>
      </c>
      <c r="H629" s="17">
        <v>6832</v>
      </c>
      <c r="I629" s="18" t="s">
        <v>2135</v>
      </c>
      <c r="J629" s="52" t="s">
        <v>50</v>
      </c>
      <c r="K629" s="10"/>
      <c r="L629" s="3"/>
    </row>
    <row r="630" spans="1:12" s="71" customFormat="1" ht="28.5" customHeight="1" x14ac:dyDescent="0.2">
      <c r="A630" s="59">
        <f t="shared" si="12"/>
        <v>622</v>
      </c>
      <c r="B630" s="15" t="s">
        <v>1487</v>
      </c>
      <c r="C630" s="15" t="s">
        <v>2101</v>
      </c>
      <c r="D630" s="15" t="s">
        <v>2104</v>
      </c>
      <c r="E630" s="56">
        <v>2016.05</v>
      </c>
      <c r="F630" s="16" t="s">
        <v>161</v>
      </c>
      <c r="G630" s="17">
        <v>5550</v>
      </c>
      <c r="H630" s="17">
        <v>11094</v>
      </c>
      <c r="I630" s="18" t="s">
        <v>2292</v>
      </c>
      <c r="J630" s="52" t="s">
        <v>50</v>
      </c>
      <c r="K630" s="10"/>
      <c r="L630" s="3"/>
    </row>
    <row r="631" spans="1:12" s="71" customFormat="1" ht="28.5" customHeight="1" x14ac:dyDescent="0.2">
      <c r="A631" s="59">
        <f t="shared" si="12"/>
        <v>623</v>
      </c>
      <c r="B631" s="15" t="s">
        <v>1488</v>
      </c>
      <c r="C631" s="15" t="s">
        <v>2101</v>
      </c>
      <c r="D631" s="15" t="s">
        <v>2104</v>
      </c>
      <c r="E631" s="56">
        <v>2016.05</v>
      </c>
      <c r="F631" s="16" t="s">
        <v>194</v>
      </c>
      <c r="G631" s="17">
        <v>6567</v>
      </c>
      <c r="H631" s="17">
        <v>8697</v>
      </c>
      <c r="I631" s="18" t="s">
        <v>2135</v>
      </c>
      <c r="J631" s="52" t="s">
        <v>50</v>
      </c>
      <c r="K631" s="10"/>
      <c r="L631" s="3"/>
    </row>
    <row r="632" spans="1:12" s="71" customFormat="1" ht="28.5" customHeight="1" x14ac:dyDescent="0.2">
      <c r="A632" s="59">
        <f t="shared" si="12"/>
        <v>624</v>
      </c>
      <c r="B632" s="15" t="s">
        <v>1489</v>
      </c>
      <c r="C632" s="15" t="s">
        <v>2101</v>
      </c>
      <c r="D632" s="15" t="s">
        <v>2104</v>
      </c>
      <c r="E632" s="56">
        <v>2016.06</v>
      </c>
      <c r="F632" s="16" t="s">
        <v>149</v>
      </c>
      <c r="G632" s="17">
        <v>5809</v>
      </c>
      <c r="H632" s="17">
        <v>12481</v>
      </c>
      <c r="I632" s="18" t="s">
        <v>2206</v>
      </c>
      <c r="J632" s="52" t="s">
        <v>50</v>
      </c>
      <c r="K632" s="10"/>
      <c r="L632" s="3"/>
    </row>
    <row r="633" spans="1:12" s="71" customFormat="1" ht="28.5" customHeight="1" x14ac:dyDescent="0.2">
      <c r="A633" s="59">
        <f t="shared" si="12"/>
        <v>625</v>
      </c>
      <c r="B633" s="15" t="s">
        <v>1490</v>
      </c>
      <c r="C633" s="15" t="s">
        <v>2101</v>
      </c>
      <c r="D633" s="15" t="s">
        <v>2104</v>
      </c>
      <c r="E633" s="56">
        <v>2016.07</v>
      </c>
      <c r="F633" s="16" t="s">
        <v>213</v>
      </c>
      <c r="G633" s="17">
        <v>3070</v>
      </c>
      <c r="H633" s="17">
        <v>5172</v>
      </c>
      <c r="I633" s="18" t="s">
        <v>2135</v>
      </c>
      <c r="J633" s="52" t="s">
        <v>50</v>
      </c>
      <c r="K633" s="10"/>
      <c r="L633" s="3"/>
    </row>
    <row r="634" spans="1:12" s="71" customFormat="1" ht="28.5" customHeight="1" x14ac:dyDescent="0.2">
      <c r="A634" s="59">
        <f t="shared" ref="A634:A697" si="13">ROW()-8</f>
        <v>626</v>
      </c>
      <c r="B634" s="15" t="s">
        <v>1365</v>
      </c>
      <c r="C634" s="15" t="s">
        <v>2101</v>
      </c>
      <c r="D634" s="15" t="s">
        <v>2104</v>
      </c>
      <c r="E634" s="56">
        <v>2016.08</v>
      </c>
      <c r="F634" s="16" t="s">
        <v>174</v>
      </c>
      <c r="G634" s="17">
        <v>7966</v>
      </c>
      <c r="H634" s="17">
        <v>12274</v>
      </c>
      <c r="I634" s="18" t="s">
        <v>4</v>
      </c>
      <c r="J634" s="52" t="s">
        <v>50</v>
      </c>
      <c r="K634" s="9"/>
      <c r="L634" s="3"/>
    </row>
    <row r="635" spans="1:12" s="71" customFormat="1" ht="28.5" customHeight="1" x14ac:dyDescent="0.2">
      <c r="A635" s="59">
        <f t="shared" si="13"/>
        <v>627</v>
      </c>
      <c r="B635" s="15" t="s">
        <v>1491</v>
      </c>
      <c r="C635" s="15" t="s">
        <v>2101</v>
      </c>
      <c r="D635" s="15" t="s">
        <v>2104</v>
      </c>
      <c r="E635" s="56">
        <v>2016.08</v>
      </c>
      <c r="F635" s="16" t="s">
        <v>160</v>
      </c>
      <c r="G635" s="17">
        <v>3862</v>
      </c>
      <c r="H635" s="17">
        <v>7415</v>
      </c>
      <c r="I635" s="18" t="s">
        <v>2135</v>
      </c>
      <c r="J635" s="52" t="s">
        <v>50</v>
      </c>
      <c r="K635" s="9"/>
      <c r="L635" s="3"/>
    </row>
    <row r="636" spans="1:12" s="71" customFormat="1" ht="28.5" customHeight="1" x14ac:dyDescent="0.2">
      <c r="A636" s="59">
        <f t="shared" si="13"/>
        <v>628</v>
      </c>
      <c r="B636" s="15" t="s">
        <v>1366</v>
      </c>
      <c r="C636" s="15" t="s">
        <v>2101</v>
      </c>
      <c r="D636" s="15" t="s">
        <v>2104</v>
      </c>
      <c r="E636" s="56">
        <v>2016.09</v>
      </c>
      <c r="F636" s="16" t="s">
        <v>152</v>
      </c>
      <c r="G636" s="17">
        <v>2316</v>
      </c>
      <c r="H636" s="17">
        <v>4032</v>
      </c>
      <c r="I636" s="18" t="s">
        <v>4</v>
      </c>
      <c r="J636" s="52" t="s">
        <v>50</v>
      </c>
      <c r="K636" s="10"/>
      <c r="L636" s="3"/>
    </row>
    <row r="637" spans="1:12" s="71" customFormat="1" ht="28.5" customHeight="1" x14ac:dyDescent="0.2">
      <c r="A637" s="59">
        <f t="shared" si="13"/>
        <v>629</v>
      </c>
      <c r="B637" s="15" t="s">
        <v>1492</v>
      </c>
      <c r="C637" s="15" t="s">
        <v>2101</v>
      </c>
      <c r="D637" s="15" t="s">
        <v>2106</v>
      </c>
      <c r="E637" s="56">
        <v>2016.09</v>
      </c>
      <c r="F637" s="16" t="s">
        <v>112</v>
      </c>
      <c r="G637" s="17">
        <v>3813</v>
      </c>
      <c r="H637" s="17">
        <v>5416</v>
      </c>
      <c r="I637" s="18" t="s">
        <v>40</v>
      </c>
      <c r="J637" s="52" t="s">
        <v>50</v>
      </c>
      <c r="K637" s="10"/>
      <c r="L637" s="3"/>
    </row>
    <row r="638" spans="1:12" s="71" customFormat="1" ht="28.5" customHeight="1" x14ac:dyDescent="0.2">
      <c r="A638" s="59">
        <f t="shared" si="13"/>
        <v>630</v>
      </c>
      <c r="B638" s="15" t="s">
        <v>2371</v>
      </c>
      <c r="C638" s="15" t="s">
        <v>2101</v>
      </c>
      <c r="D638" s="15" t="s">
        <v>2224</v>
      </c>
      <c r="E638" s="56">
        <v>2016.09</v>
      </c>
      <c r="F638" s="16" t="s">
        <v>175</v>
      </c>
      <c r="G638" s="17">
        <v>3463</v>
      </c>
      <c r="H638" s="17">
        <v>6779</v>
      </c>
      <c r="I638" s="18" t="s">
        <v>40</v>
      </c>
      <c r="J638" s="52" t="s">
        <v>50</v>
      </c>
      <c r="K638" s="10"/>
      <c r="L638" s="3"/>
    </row>
    <row r="639" spans="1:12" s="71" customFormat="1" ht="28.5" customHeight="1" x14ac:dyDescent="0.2">
      <c r="A639" s="59">
        <f t="shared" si="13"/>
        <v>631</v>
      </c>
      <c r="B639" s="15" t="s">
        <v>1367</v>
      </c>
      <c r="C639" s="15" t="s">
        <v>2101</v>
      </c>
      <c r="D639" s="15" t="s">
        <v>2120</v>
      </c>
      <c r="E639" s="56" t="s">
        <v>900</v>
      </c>
      <c r="F639" s="16" t="s">
        <v>183</v>
      </c>
      <c r="G639" s="17">
        <v>7315</v>
      </c>
      <c r="H639" s="17">
        <v>12878</v>
      </c>
      <c r="I639" s="18" t="s">
        <v>4</v>
      </c>
      <c r="J639" s="52" t="s">
        <v>50</v>
      </c>
      <c r="K639" s="10"/>
      <c r="L639" s="3"/>
    </row>
    <row r="640" spans="1:12" s="71" customFormat="1" ht="28.5" customHeight="1" x14ac:dyDescent="0.2">
      <c r="A640" s="59">
        <f t="shared" si="13"/>
        <v>632</v>
      </c>
      <c r="B640" s="15" t="s">
        <v>1493</v>
      </c>
      <c r="C640" s="15" t="s">
        <v>2101</v>
      </c>
      <c r="D640" s="15" t="s">
        <v>2104</v>
      </c>
      <c r="E640" s="56" t="s">
        <v>2377</v>
      </c>
      <c r="F640" s="16" t="s">
        <v>179</v>
      </c>
      <c r="G640" s="17">
        <v>3805</v>
      </c>
      <c r="H640" s="17">
        <v>7383</v>
      </c>
      <c r="I640" s="18" t="s">
        <v>40</v>
      </c>
      <c r="J640" s="52" t="s">
        <v>50</v>
      </c>
      <c r="K640" s="10"/>
      <c r="L640" s="3"/>
    </row>
    <row r="641" spans="1:12" s="71" customFormat="1" ht="28.5" customHeight="1" x14ac:dyDescent="0.2">
      <c r="A641" s="59">
        <f t="shared" si="13"/>
        <v>633</v>
      </c>
      <c r="B641" s="15" t="s">
        <v>1494</v>
      </c>
      <c r="C641" s="15" t="s">
        <v>2101</v>
      </c>
      <c r="D641" s="19" t="s">
        <v>2104</v>
      </c>
      <c r="E641" s="56">
        <v>2016.11</v>
      </c>
      <c r="F641" s="16" t="s">
        <v>190</v>
      </c>
      <c r="G641" s="20">
        <v>3659</v>
      </c>
      <c r="H641" s="21">
        <v>10782</v>
      </c>
      <c r="I641" s="22" t="s">
        <v>2388</v>
      </c>
      <c r="J641" s="22" t="s">
        <v>50</v>
      </c>
      <c r="K641" s="10"/>
      <c r="L641" s="60"/>
    </row>
    <row r="642" spans="1:12" s="71" customFormat="1" ht="28.5" customHeight="1" x14ac:dyDescent="0.2">
      <c r="A642" s="59">
        <f t="shared" si="13"/>
        <v>634</v>
      </c>
      <c r="B642" s="15" t="s">
        <v>1495</v>
      </c>
      <c r="C642" s="15" t="s">
        <v>2101</v>
      </c>
      <c r="D642" s="19" t="s">
        <v>2104</v>
      </c>
      <c r="E642" s="56">
        <v>2016.11</v>
      </c>
      <c r="F642" s="16" t="s">
        <v>112</v>
      </c>
      <c r="G642" s="20">
        <v>3410</v>
      </c>
      <c r="H642" s="21">
        <v>5139</v>
      </c>
      <c r="I642" s="18" t="s">
        <v>40</v>
      </c>
      <c r="J642" s="22" t="s">
        <v>50</v>
      </c>
      <c r="K642" s="10"/>
      <c r="L642" s="3"/>
    </row>
    <row r="643" spans="1:12" s="71" customFormat="1" ht="28.5" customHeight="1" x14ac:dyDescent="0.2">
      <c r="A643" s="59">
        <f t="shared" si="13"/>
        <v>635</v>
      </c>
      <c r="B643" s="15" t="s">
        <v>1496</v>
      </c>
      <c r="C643" s="15" t="s">
        <v>2101</v>
      </c>
      <c r="D643" s="19" t="s">
        <v>2104</v>
      </c>
      <c r="E643" s="56">
        <v>2016.11</v>
      </c>
      <c r="F643" s="16" t="s">
        <v>150</v>
      </c>
      <c r="G643" s="20">
        <v>3476</v>
      </c>
      <c r="H643" s="21">
        <v>5517</v>
      </c>
      <c r="I643" s="18" t="s">
        <v>40</v>
      </c>
      <c r="J643" s="22" t="s">
        <v>50</v>
      </c>
      <c r="K643" s="10"/>
      <c r="L643" s="3"/>
    </row>
    <row r="644" spans="1:12" s="71" customFormat="1" ht="28.5" customHeight="1" x14ac:dyDescent="0.2">
      <c r="A644" s="59">
        <f t="shared" si="13"/>
        <v>636</v>
      </c>
      <c r="B644" s="15" t="s">
        <v>1497</v>
      </c>
      <c r="C644" s="15" t="s">
        <v>2101</v>
      </c>
      <c r="D644" s="19" t="s">
        <v>2389</v>
      </c>
      <c r="E644" s="56">
        <v>2016.11</v>
      </c>
      <c r="F644" s="16" t="s">
        <v>196</v>
      </c>
      <c r="G644" s="20">
        <v>7337</v>
      </c>
      <c r="H644" s="21">
        <v>14288</v>
      </c>
      <c r="I644" s="18" t="s">
        <v>40</v>
      </c>
      <c r="J644" s="22" t="s">
        <v>50</v>
      </c>
      <c r="K644" s="10"/>
      <c r="L644" s="3"/>
    </row>
    <row r="645" spans="1:12" s="71" customFormat="1" ht="28.5" customHeight="1" x14ac:dyDescent="0.2">
      <c r="A645" s="59">
        <f t="shared" si="13"/>
        <v>637</v>
      </c>
      <c r="B645" s="15" t="s">
        <v>1498</v>
      </c>
      <c r="C645" s="15" t="s">
        <v>2101</v>
      </c>
      <c r="D645" s="15" t="s">
        <v>2104</v>
      </c>
      <c r="E645" s="56">
        <v>2016.12</v>
      </c>
      <c r="F645" s="16" t="s">
        <v>128</v>
      </c>
      <c r="G645" s="17">
        <v>4553</v>
      </c>
      <c r="H645" s="17">
        <v>5047</v>
      </c>
      <c r="I645" s="18" t="s">
        <v>40</v>
      </c>
      <c r="J645" s="22" t="s">
        <v>50</v>
      </c>
      <c r="K645" s="10"/>
      <c r="L645" s="3"/>
    </row>
    <row r="646" spans="1:12" s="71" customFormat="1" ht="28.5" customHeight="1" x14ac:dyDescent="0.2">
      <c r="A646" s="59">
        <f t="shared" si="13"/>
        <v>638</v>
      </c>
      <c r="B646" s="15" t="s">
        <v>1499</v>
      </c>
      <c r="C646" s="15" t="s">
        <v>2101</v>
      </c>
      <c r="D646" s="15" t="s">
        <v>2184</v>
      </c>
      <c r="E646" s="56">
        <v>2016.12</v>
      </c>
      <c r="F646" s="16" t="s">
        <v>132</v>
      </c>
      <c r="G646" s="17">
        <v>3482</v>
      </c>
      <c r="H646" s="17">
        <v>6624</v>
      </c>
      <c r="I646" s="18" t="s">
        <v>40</v>
      </c>
      <c r="J646" s="22" t="s">
        <v>50</v>
      </c>
      <c r="K646" s="10"/>
      <c r="L646" s="3"/>
    </row>
    <row r="647" spans="1:12" s="71" customFormat="1" ht="28.5" customHeight="1" x14ac:dyDescent="0.2">
      <c r="A647" s="59">
        <f t="shared" si="13"/>
        <v>639</v>
      </c>
      <c r="B647" s="15" t="s">
        <v>2397</v>
      </c>
      <c r="C647" s="15" t="s">
        <v>2101</v>
      </c>
      <c r="D647" s="19" t="s">
        <v>2104</v>
      </c>
      <c r="E647" s="56">
        <v>2016.12</v>
      </c>
      <c r="F647" s="16" t="s">
        <v>133</v>
      </c>
      <c r="G647" s="20">
        <v>4334</v>
      </c>
      <c r="H647" s="21">
        <v>8494</v>
      </c>
      <c r="I647" s="18" t="s">
        <v>40</v>
      </c>
      <c r="J647" s="22" t="s">
        <v>50</v>
      </c>
      <c r="K647" s="10"/>
      <c r="L647" s="3"/>
    </row>
    <row r="648" spans="1:12" s="71" customFormat="1" ht="28.5" customHeight="1" x14ac:dyDescent="0.2">
      <c r="A648" s="59">
        <f t="shared" si="13"/>
        <v>640</v>
      </c>
      <c r="B648" s="15" t="s">
        <v>1500</v>
      </c>
      <c r="C648" s="15" t="s">
        <v>2101</v>
      </c>
      <c r="D648" s="19" t="s">
        <v>2104</v>
      </c>
      <c r="E648" s="56">
        <v>2016.12</v>
      </c>
      <c r="F648" s="16" t="s">
        <v>138</v>
      </c>
      <c r="G648" s="17">
        <v>4479</v>
      </c>
      <c r="H648" s="17">
        <v>6967</v>
      </c>
      <c r="I648" s="18" t="s">
        <v>4</v>
      </c>
      <c r="J648" s="22" t="s">
        <v>50</v>
      </c>
      <c r="K648" s="10"/>
      <c r="L648" s="3"/>
    </row>
    <row r="649" spans="1:12" s="71" customFormat="1" ht="28.5" customHeight="1" x14ac:dyDescent="0.2">
      <c r="A649" s="59">
        <f t="shared" si="13"/>
        <v>641</v>
      </c>
      <c r="B649" s="15" t="s">
        <v>1501</v>
      </c>
      <c r="C649" s="15" t="s">
        <v>2101</v>
      </c>
      <c r="D649" s="15" t="s">
        <v>2120</v>
      </c>
      <c r="E649" s="56">
        <v>2017.02</v>
      </c>
      <c r="F649" s="16" t="s">
        <v>147</v>
      </c>
      <c r="G649" s="20">
        <v>4035</v>
      </c>
      <c r="H649" s="17">
        <v>7658</v>
      </c>
      <c r="I649" s="18" t="s">
        <v>40</v>
      </c>
      <c r="J649" s="22" t="s">
        <v>50</v>
      </c>
      <c r="K649" s="10"/>
      <c r="L649" s="3"/>
    </row>
    <row r="650" spans="1:12" s="71" customFormat="1" ht="28.5" customHeight="1" x14ac:dyDescent="0.2">
      <c r="A650" s="59">
        <f t="shared" si="13"/>
        <v>642</v>
      </c>
      <c r="B650" s="15" t="s">
        <v>1496</v>
      </c>
      <c r="C650" s="15" t="s">
        <v>2101</v>
      </c>
      <c r="D650" s="15" t="s">
        <v>2104</v>
      </c>
      <c r="E650" s="56">
        <v>2017.02</v>
      </c>
      <c r="F650" s="16" t="s">
        <v>150</v>
      </c>
      <c r="G650" s="20">
        <v>16</v>
      </c>
      <c r="H650" s="17">
        <v>25</v>
      </c>
      <c r="I650" s="18" t="s">
        <v>2129</v>
      </c>
      <c r="J650" s="52" t="s">
        <v>2129</v>
      </c>
      <c r="K650" s="10"/>
      <c r="L650" s="60"/>
    </row>
    <row r="651" spans="1:12" s="71" customFormat="1" ht="28.5" customHeight="1" x14ac:dyDescent="0.2">
      <c r="A651" s="59">
        <f t="shared" si="13"/>
        <v>643</v>
      </c>
      <c r="B651" s="15" t="s">
        <v>1499</v>
      </c>
      <c r="C651" s="15" t="s">
        <v>2101</v>
      </c>
      <c r="D651" s="15" t="s">
        <v>2224</v>
      </c>
      <c r="E651" s="56">
        <v>2017.03</v>
      </c>
      <c r="F651" s="16" t="s">
        <v>132</v>
      </c>
      <c r="G651" s="17">
        <v>238</v>
      </c>
      <c r="H651" s="17">
        <v>527</v>
      </c>
      <c r="I651" s="22" t="s">
        <v>2194</v>
      </c>
      <c r="J651" s="22" t="s">
        <v>50</v>
      </c>
      <c r="K651" s="10"/>
      <c r="L651" s="60"/>
    </row>
    <row r="652" spans="1:12" s="71" customFormat="1" ht="28.5" customHeight="1" x14ac:dyDescent="0.2">
      <c r="A652" s="59">
        <f t="shared" si="13"/>
        <v>644</v>
      </c>
      <c r="B652" s="25" t="s">
        <v>2423</v>
      </c>
      <c r="C652" s="15" t="s">
        <v>2101</v>
      </c>
      <c r="D652" s="15" t="s">
        <v>2424</v>
      </c>
      <c r="E652" s="56">
        <v>2017.04</v>
      </c>
      <c r="F652" s="16" t="s">
        <v>160</v>
      </c>
      <c r="G652" s="17">
        <v>3417</v>
      </c>
      <c r="H652" s="17">
        <v>7225</v>
      </c>
      <c r="I652" s="18" t="s">
        <v>40</v>
      </c>
      <c r="J652" s="22" t="s">
        <v>50</v>
      </c>
      <c r="K652" s="10"/>
      <c r="L652" s="60"/>
    </row>
    <row r="653" spans="1:12" s="60" customFormat="1" ht="28.5" customHeight="1" x14ac:dyDescent="0.2">
      <c r="A653" s="59">
        <f t="shared" si="13"/>
        <v>645</v>
      </c>
      <c r="B653" s="25" t="s">
        <v>2425</v>
      </c>
      <c r="C653" s="15" t="s">
        <v>2101</v>
      </c>
      <c r="D653" s="15" t="s">
        <v>2104</v>
      </c>
      <c r="E653" s="56">
        <v>2017.04</v>
      </c>
      <c r="F653" s="16" t="s">
        <v>166</v>
      </c>
      <c r="G653" s="17">
        <v>2771</v>
      </c>
      <c r="H653" s="17">
        <v>6908</v>
      </c>
      <c r="I653" s="18" t="s">
        <v>2135</v>
      </c>
      <c r="J653" s="22" t="s">
        <v>50</v>
      </c>
      <c r="K653" s="9" t="s">
        <v>2216</v>
      </c>
    </row>
    <row r="654" spans="1:12" s="71" customFormat="1" ht="28.5" customHeight="1" x14ac:dyDescent="0.2">
      <c r="A654" s="59">
        <f t="shared" si="13"/>
        <v>646</v>
      </c>
      <c r="B654" s="15" t="s">
        <v>2438</v>
      </c>
      <c r="C654" s="25" t="s">
        <v>2101</v>
      </c>
      <c r="D654" s="15" t="s">
        <v>2104</v>
      </c>
      <c r="E654" s="56">
        <v>2017.05</v>
      </c>
      <c r="F654" s="16" t="s">
        <v>2439</v>
      </c>
      <c r="G654" s="17">
        <v>3685</v>
      </c>
      <c r="H654" s="17">
        <v>7260</v>
      </c>
      <c r="I654" s="18" t="s">
        <v>2135</v>
      </c>
      <c r="J654" s="22" t="s">
        <v>50</v>
      </c>
      <c r="K654" s="10"/>
      <c r="L654" s="60"/>
    </row>
    <row r="655" spans="1:12" s="71" customFormat="1" ht="28.5" customHeight="1" x14ac:dyDescent="0.2">
      <c r="A655" s="59">
        <f t="shared" si="13"/>
        <v>647</v>
      </c>
      <c r="B655" s="15" t="s">
        <v>1502</v>
      </c>
      <c r="C655" s="25" t="s">
        <v>2101</v>
      </c>
      <c r="D655" s="15" t="s">
        <v>2104</v>
      </c>
      <c r="E655" s="56">
        <v>2017.05</v>
      </c>
      <c r="F655" s="16" t="s">
        <v>122</v>
      </c>
      <c r="G655" s="17">
        <v>3979</v>
      </c>
      <c r="H655" s="17">
        <v>5447</v>
      </c>
      <c r="I655" s="18" t="s">
        <v>2135</v>
      </c>
      <c r="J655" s="22" t="s">
        <v>50</v>
      </c>
      <c r="K655" s="10"/>
      <c r="L655" s="60"/>
    </row>
    <row r="656" spans="1:12" s="71" customFormat="1" ht="28.5" customHeight="1" x14ac:dyDescent="0.2">
      <c r="A656" s="59">
        <f t="shared" si="13"/>
        <v>648</v>
      </c>
      <c r="B656" s="15" t="s">
        <v>1503</v>
      </c>
      <c r="C656" s="25" t="s">
        <v>2101</v>
      </c>
      <c r="D656" s="15" t="s">
        <v>2104</v>
      </c>
      <c r="E656" s="56">
        <v>2017.05</v>
      </c>
      <c r="F656" s="16" t="s">
        <v>106</v>
      </c>
      <c r="G656" s="17">
        <v>2342</v>
      </c>
      <c r="H656" s="17">
        <v>4795</v>
      </c>
      <c r="I656" s="18" t="s">
        <v>4</v>
      </c>
      <c r="J656" s="22" t="s">
        <v>50</v>
      </c>
      <c r="K656" s="10"/>
      <c r="L656" s="60"/>
    </row>
    <row r="657" spans="1:12" s="71" customFormat="1" ht="28.5" customHeight="1" x14ac:dyDescent="0.2">
      <c r="A657" s="59">
        <f t="shared" si="13"/>
        <v>649</v>
      </c>
      <c r="B657" s="25" t="s">
        <v>1369</v>
      </c>
      <c r="C657" s="25" t="s">
        <v>2101</v>
      </c>
      <c r="D657" s="15" t="s">
        <v>2104</v>
      </c>
      <c r="E657" s="56">
        <v>2017.06</v>
      </c>
      <c r="F657" s="16" t="s">
        <v>88</v>
      </c>
      <c r="G657" s="17">
        <v>3750</v>
      </c>
      <c r="H657" s="17">
        <v>6817</v>
      </c>
      <c r="I657" s="18" t="s">
        <v>40</v>
      </c>
      <c r="J657" s="52" t="s">
        <v>50</v>
      </c>
      <c r="K657" s="10"/>
      <c r="L657" s="60"/>
    </row>
    <row r="658" spans="1:12" s="71" customFormat="1" ht="28.5" customHeight="1" x14ac:dyDescent="0.2">
      <c r="A658" s="59">
        <f t="shared" si="13"/>
        <v>650</v>
      </c>
      <c r="B658" s="25" t="s">
        <v>1504</v>
      </c>
      <c r="C658" s="25" t="s">
        <v>2101</v>
      </c>
      <c r="D658" s="15" t="s">
        <v>2104</v>
      </c>
      <c r="E658" s="56">
        <v>2017.06</v>
      </c>
      <c r="F658" s="16" t="s">
        <v>114</v>
      </c>
      <c r="G658" s="17">
        <v>1630</v>
      </c>
      <c r="H658" s="17">
        <v>3507</v>
      </c>
      <c r="I658" s="18" t="s">
        <v>40</v>
      </c>
      <c r="J658" s="52" t="s">
        <v>50</v>
      </c>
      <c r="K658" s="10"/>
      <c r="L658" s="3"/>
    </row>
    <row r="659" spans="1:12" s="71" customFormat="1" ht="28.5" customHeight="1" x14ac:dyDescent="0.2">
      <c r="A659" s="59">
        <f t="shared" si="13"/>
        <v>651</v>
      </c>
      <c r="B659" s="25" t="s">
        <v>1505</v>
      </c>
      <c r="C659" s="25" t="s">
        <v>2101</v>
      </c>
      <c r="D659" s="15" t="s">
        <v>2104</v>
      </c>
      <c r="E659" s="56">
        <v>2017.06</v>
      </c>
      <c r="F659" s="16" t="s">
        <v>76</v>
      </c>
      <c r="G659" s="17">
        <v>4980</v>
      </c>
      <c r="H659" s="17">
        <v>9526</v>
      </c>
      <c r="I659" s="18" t="s">
        <v>40</v>
      </c>
      <c r="J659" s="52" t="s">
        <v>50</v>
      </c>
      <c r="K659" s="10"/>
      <c r="L659" s="3"/>
    </row>
    <row r="660" spans="1:12" s="71" customFormat="1" ht="28.5" customHeight="1" x14ac:dyDescent="0.2">
      <c r="A660" s="59">
        <f t="shared" si="13"/>
        <v>652</v>
      </c>
      <c r="B660" s="25" t="s">
        <v>1506</v>
      </c>
      <c r="C660" s="25" t="s">
        <v>2101</v>
      </c>
      <c r="D660" s="15" t="s">
        <v>2104</v>
      </c>
      <c r="E660" s="56">
        <v>2017.06</v>
      </c>
      <c r="F660" s="16" t="s">
        <v>107</v>
      </c>
      <c r="G660" s="17">
        <v>7112</v>
      </c>
      <c r="H660" s="17">
        <v>14099</v>
      </c>
      <c r="I660" s="18" t="s">
        <v>40</v>
      </c>
      <c r="J660" s="52" t="s">
        <v>50</v>
      </c>
      <c r="K660" s="10"/>
    </row>
    <row r="661" spans="1:12" s="71" customFormat="1" ht="28.5" customHeight="1" x14ac:dyDescent="0.2">
      <c r="A661" s="59">
        <f t="shared" si="13"/>
        <v>653</v>
      </c>
      <c r="B661" s="25" t="s">
        <v>1797</v>
      </c>
      <c r="C661" s="25" t="s">
        <v>2101</v>
      </c>
      <c r="D661" s="11" t="s">
        <v>2104</v>
      </c>
      <c r="E661" s="56">
        <v>2017.06</v>
      </c>
      <c r="F661" s="16" t="s">
        <v>108</v>
      </c>
      <c r="G661" s="17">
        <v>2366</v>
      </c>
      <c r="H661" s="17">
        <v>3843</v>
      </c>
      <c r="I661" s="18" t="s">
        <v>40</v>
      </c>
      <c r="J661" s="52" t="s">
        <v>50</v>
      </c>
      <c r="K661" s="10"/>
      <c r="L661" s="60"/>
    </row>
    <row r="662" spans="1:12" s="71" customFormat="1" ht="28.5" customHeight="1" x14ac:dyDescent="0.2">
      <c r="A662" s="59">
        <f t="shared" si="13"/>
        <v>654</v>
      </c>
      <c r="B662" s="25" t="s">
        <v>2011</v>
      </c>
      <c r="C662" s="25" t="s">
        <v>2101</v>
      </c>
      <c r="D662" s="15" t="s">
        <v>2104</v>
      </c>
      <c r="E662" s="56">
        <v>2017.06</v>
      </c>
      <c r="F662" s="16" t="s">
        <v>105</v>
      </c>
      <c r="G662" s="17">
        <v>311</v>
      </c>
      <c r="H662" s="17">
        <v>688</v>
      </c>
      <c r="I662" s="18" t="s">
        <v>40</v>
      </c>
      <c r="J662" s="22" t="s">
        <v>50</v>
      </c>
      <c r="K662" s="10"/>
      <c r="L662" s="60"/>
    </row>
    <row r="663" spans="1:12" s="71" customFormat="1" ht="28.5" customHeight="1" x14ac:dyDescent="0.2">
      <c r="A663" s="59">
        <f t="shared" si="13"/>
        <v>655</v>
      </c>
      <c r="B663" s="25" t="s">
        <v>1507</v>
      </c>
      <c r="C663" s="15" t="s">
        <v>2101</v>
      </c>
      <c r="D663" s="15" t="s">
        <v>2459</v>
      </c>
      <c r="E663" s="56">
        <v>2017.09</v>
      </c>
      <c r="F663" s="16" t="s">
        <v>2460</v>
      </c>
      <c r="G663" s="17">
        <v>286</v>
      </c>
      <c r="H663" s="17">
        <v>458</v>
      </c>
      <c r="I663" s="18" t="s">
        <v>2135</v>
      </c>
      <c r="J663" s="52" t="s">
        <v>50</v>
      </c>
      <c r="K663" s="10"/>
      <c r="L663" s="60"/>
    </row>
    <row r="664" spans="1:12" s="71" customFormat="1" ht="28.5" customHeight="1" x14ac:dyDescent="0.2">
      <c r="A664" s="59">
        <f t="shared" si="13"/>
        <v>656</v>
      </c>
      <c r="B664" s="25" t="s">
        <v>1508</v>
      </c>
      <c r="C664" s="15" t="s">
        <v>2101</v>
      </c>
      <c r="D664" s="15" t="s">
        <v>2459</v>
      </c>
      <c r="E664" s="56">
        <v>2017.09</v>
      </c>
      <c r="F664" s="16" t="s">
        <v>2461</v>
      </c>
      <c r="G664" s="17">
        <v>5084</v>
      </c>
      <c r="H664" s="17">
        <v>9306</v>
      </c>
      <c r="I664" s="18" t="s">
        <v>41</v>
      </c>
      <c r="J664" s="52" t="s">
        <v>50</v>
      </c>
      <c r="K664" s="10"/>
      <c r="L664" s="60"/>
    </row>
    <row r="665" spans="1:12" s="71" customFormat="1" ht="28.5" customHeight="1" x14ac:dyDescent="0.2">
      <c r="A665" s="59">
        <f t="shared" si="13"/>
        <v>657</v>
      </c>
      <c r="B665" s="25" t="s">
        <v>1509</v>
      </c>
      <c r="C665" s="25" t="s">
        <v>2101</v>
      </c>
      <c r="D665" s="15" t="s">
        <v>2120</v>
      </c>
      <c r="E665" s="56">
        <v>2018.02</v>
      </c>
      <c r="F665" s="16" t="s">
        <v>521</v>
      </c>
      <c r="G665" s="17">
        <v>5614</v>
      </c>
      <c r="H665" s="17">
        <v>8067</v>
      </c>
      <c r="I665" s="18" t="s">
        <v>2</v>
      </c>
      <c r="J665" s="52" t="s">
        <v>2494</v>
      </c>
      <c r="K665" s="8"/>
      <c r="L665" s="60"/>
    </row>
    <row r="666" spans="1:12" s="71" customFormat="1" ht="28.5" customHeight="1" x14ac:dyDescent="0.2">
      <c r="A666" s="59">
        <f t="shared" si="13"/>
        <v>658</v>
      </c>
      <c r="B666" s="15" t="s">
        <v>1510</v>
      </c>
      <c r="C666" s="25" t="s">
        <v>2101</v>
      </c>
      <c r="D666" s="15" t="s">
        <v>2104</v>
      </c>
      <c r="E666" s="56">
        <v>2018.02</v>
      </c>
      <c r="F666" s="16" t="s">
        <v>522</v>
      </c>
      <c r="G666" s="17">
        <v>889</v>
      </c>
      <c r="H666" s="17">
        <v>1746</v>
      </c>
      <c r="I666" s="18" t="s">
        <v>2</v>
      </c>
      <c r="J666" s="52" t="s">
        <v>2103</v>
      </c>
      <c r="K666" s="8"/>
      <c r="L666" s="60"/>
    </row>
    <row r="667" spans="1:12" s="71" customFormat="1" ht="28.5" customHeight="1" x14ac:dyDescent="0.2">
      <c r="A667" s="59">
        <f t="shared" si="13"/>
        <v>659</v>
      </c>
      <c r="B667" s="25" t="s">
        <v>1511</v>
      </c>
      <c r="C667" s="15" t="s">
        <v>2101</v>
      </c>
      <c r="D667" s="15" t="s">
        <v>2104</v>
      </c>
      <c r="E667" s="56">
        <v>2018.03</v>
      </c>
      <c r="F667" s="16" t="s">
        <v>449</v>
      </c>
      <c r="G667" s="17">
        <v>4664</v>
      </c>
      <c r="H667" s="17">
        <v>7909</v>
      </c>
      <c r="I667" s="18" t="s">
        <v>2</v>
      </c>
      <c r="J667" s="52" t="s">
        <v>2103</v>
      </c>
      <c r="K667" s="10" t="s">
        <v>2482</v>
      </c>
      <c r="L667" s="60"/>
    </row>
    <row r="668" spans="1:12" s="71" customFormat="1" ht="28.5" customHeight="1" x14ac:dyDescent="0.2">
      <c r="A668" s="59">
        <f t="shared" si="13"/>
        <v>660</v>
      </c>
      <c r="B668" s="25" t="s">
        <v>1512</v>
      </c>
      <c r="C668" s="15" t="s">
        <v>2101</v>
      </c>
      <c r="D668" s="15" t="s">
        <v>2104</v>
      </c>
      <c r="E668" s="56">
        <v>2018.04</v>
      </c>
      <c r="F668" s="26" t="s">
        <v>531</v>
      </c>
      <c r="G668" s="17">
        <v>3265</v>
      </c>
      <c r="H668" s="17">
        <v>6509</v>
      </c>
      <c r="I668" s="18" t="s">
        <v>2197</v>
      </c>
      <c r="J668" s="52" t="s">
        <v>2511</v>
      </c>
      <c r="K668" s="10"/>
      <c r="L668" s="60"/>
    </row>
    <row r="669" spans="1:12" s="71" customFormat="1" ht="28.5" customHeight="1" x14ac:dyDescent="0.2">
      <c r="A669" s="59">
        <f t="shared" si="13"/>
        <v>661</v>
      </c>
      <c r="B669" s="25" t="s">
        <v>1513</v>
      </c>
      <c r="C669" s="15" t="s">
        <v>2101</v>
      </c>
      <c r="D669" s="15" t="s">
        <v>2104</v>
      </c>
      <c r="E669" s="56">
        <v>2018.04</v>
      </c>
      <c r="F669" s="26" t="s">
        <v>340</v>
      </c>
      <c r="G669" s="17">
        <v>309</v>
      </c>
      <c r="H669" s="17">
        <v>663</v>
      </c>
      <c r="I669" s="18" t="s">
        <v>4</v>
      </c>
      <c r="J669" s="52" t="s">
        <v>2503</v>
      </c>
      <c r="K669" s="10"/>
      <c r="L669" s="60"/>
    </row>
    <row r="670" spans="1:12" s="71" customFormat="1" ht="28.5" customHeight="1" x14ac:dyDescent="0.2">
      <c r="A670" s="59">
        <f t="shared" si="13"/>
        <v>662</v>
      </c>
      <c r="B670" s="25" t="s">
        <v>1514</v>
      </c>
      <c r="C670" s="15" t="s">
        <v>2101</v>
      </c>
      <c r="D670" s="15" t="s">
        <v>2120</v>
      </c>
      <c r="E670" s="56">
        <v>2018.04</v>
      </c>
      <c r="F670" s="26" t="s">
        <v>537</v>
      </c>
      <c r="G670" s="17">
        <v>4079</v>
      </c>
      <c r="H670" s="17">
        <v>7676</v>
      </c>
      <c r="I670" s="18" t="s">
        <v>2197</v>
      </c>
      <c r="J670" s="52" t="s">
        <v>2103</v>
      </c>
      <c r="K670" s="10" t="s">
        <v>2482</v>
      </c>
      <c r="L670" s="60"/>
    </row>
    <row r="671" spans="1:12" s="71" customFormat="1" ht="28.5" customHeight="1" x14ac:dyDescent="0.2">
      <c r="A671" s="59">
        <f t="shared" si="13"/>
        <v>663</v>
      </c>
      <c r="B671" s="15" t="s">
        <v>1515</v>
      </c>
      <c r="C671" s="15" t="s">
        <v>2101</v>
      </c>
      <c r="D671" s="15" t="s">
        <v>2104</v>
      </c>
      <c r="E671" s="56">
        <v>2018.06</v>
      </c>
      <c r="F671" s="16" t="s">
        <v>334</v>
      </c>
      <c r="G671" s="17">
        <v>6458</v>
      </c>
      <c r="H671" s="17">
        <v>10711</v>
      </c>
      <c r="I671" s="18" t="s">
        <v>40</v>
      </c>
      <c r="J671" s="52" t="s">
        <v>2494</v>
      </c>
      <c r="K671" s="10"/>
      <c r="L671" s="60"/>
    </row>
    <row r="672" spans="1:12" s="71" customFormat="1" ht="28.5" customHeight="1" x14ac:dyDescent="0.2">
      <c r="A672" s="59">
        <f t="shared" si="13"/>
        <v>664</v>
      </c>
      <c r="B672" s="15" t="s">
        <v>1516</v>
      </c>
      <c r="C672" s="15" t="s">
        <v>2101</v>
      </c>
      <c r="D672" s="15" t="s">
        <v>2104</v>
      </c>
      <c r="E672" s="56">
        <v>2018.06</v>
      </c>
      <c r="F672" s="16" t="s">
        <v>106</v>
      </c>
      <c r="G672" s="17">
        <v>1919</v>
      </c>
      <c r="H672" s="17">
        <v>3117</v>
      </c>
      <c r="I672" s="18" t="s">
        <v>40</v>
      </c>
      <c r="J672" s="52" t="s">
        <v>2494</v>
      </c>
      <c r="K672" s="10"/>
      <c r="L672" s="60"/>
    </row>
    <row r="673" spans="1:12" s="71" customFormat="1" ht="28.5" customHeight="1" x14ac:dyDescent="0.2">
      <c r="A673" s="59">
        <f t="shared" si="13"/>
        <v>665</v>
      </c>
      <c r="B673" s="28" t="s">
        <v>1517</v>
      </c>
      <c r="C673" s="28" t="s">
        <v>2101</v>
      </c>
      <c r="D673" s="28" t="s">
        <v>2106</v>
      </c>
      <c r="E673" s="69">
        <v>2018.07</v>
      </c>
      <c r="F673" s="29" t="s">
        <v>2535</v>
      </c>
      <c r="G673" s="30">
        <v>364</v>
      </c>
      <c r="H673" s="30">
        <v>651</v>
      </c>
      <c r="I673" s="31" t="s">
        <v>2174</v>
      </c>
      <c r="J673" s="84" t="s">
        <v>2500</v>
      </c>
      <c r="K673" s="24"/>
      <c r="L673" s="60"/>
    </row>
    <row r="674" spans="1:12" s="71" customFormat="1" ht="28.5" customHeight="1" x14ac:dyDescent="0.2">
      <c r="A674" s="59">
        <f t="shared" si="13"/>
        <v>666</v>
      </c>
      <c r="B674" s="25" t="s">
        <v>1518</v>
      </c>
      <c r="C674" s="15" t="s">
        <v>2101</v>
      </c>
      <c r="D674" s="34" t="s">
        <v>2104</v>
      </c>
      <c r="E674" s="56">
        <v>2018.09</v>
      </c>
      <c r="F674" s="35" t="s">
        <v>430</v>
      </c>
      <c r="G674" s="36">
        <v>6226</v>
      </c>
      <c r="H674" s="33">
        <v>11873</v>
      </c>
      <c r="I674" s="37" t="s">
        <v>41</v>
      </c>
      <c r="J674" s="37" t="s">
        <v>50</v>
      </c>
      <c r="K674" s="10"/>
      <c r="L674" s="60"/>
    </row>
    <row r="675" spans="1:12" s="71" customFormat="1" ht="28.5" customHeight="1" x14ac:dyDescent="0.2">
      <c r="A675" s="59">
        <f t="shared" si="13"/>
        <v>667</v>
      </c>
      <c r="B675" s="25" t="s">
        <v>1519</v>
      </c>
      <c r="C675" s="25" t="s">
        <v>2101</v>
      </c>
      <c r="D675" s="15" t="s">
        <v>2104</v>
      </c>
      <c r="E675" s="56" t="s">
        <v>2569</v>
      </c>
      <c r="F675" s="26" t="s">
        <v>2579</v>
      </c>
      <c r="G675" s="17">
        <v>2330</v>
      </c>
      <c r="H675" s="17">
        <v>4775</v>
      </c>
      <c r="I675" s="18" t="s">
        <v>2174</v>
      </c>
      <c r="J675" s="52" t="s">
        <v>2500</v>
      </c>
      <c r="K675" s="10"/>
      <c r="L675" s="60"/>
    </row>
    <row r="676" spans="1:12" s="71" customFormat="1" ht="28.5" customHeight="1" x14ac:dyDescent="0.2">
      <c r="A676" s="59">
        <f t="shared" si="13"/>
        <v>668</v>
      </c>
      <c r="B676" s="25" t="s">
        <v>1520</v>
      </c>
      <c r="C676" s="34" t="s">
        <v>2101</v>
      </c>
      <c r="D676" s="34" t="s">
        <v>2104</v>
      </c>
      <c r="E676" s="56">
        <v>2018.11</v>
      </c>
      <c r="F676" s="16" t="s">
        <v>2592</v>
      </c>
      <c r="G676" s="33">
        <v>5215</v>
      </c>
      <c r="H676" s="33">
        <v>7394</v>
      </c>
      <c r="I676" s="37" t="s">
        <v>2135</v>
      </c>
      <c r="J676" s="37" t="s">
        <v>2513</v>
      </c>
      <c r="K676" s="10"/>
      <c r="L676" s="60"/>
    </row>
    <row r="677" spans="1:12" s="71" customFormat="1" ht="28.5" customHeight="1" x14ac:dyDescent="0.2">
      <c r="A677" s="59">
        <f t="shared" si="13"/>
        <v>669</v>
      </c>
      <c r="B677" s="15" t="s">
        <v>561</v>
      </c>
      <c r="C677" s="15" t="s">
        <v>2101</v>
      </c>
      <c r="D677" s="34" t="s">
        <v>2144</v>
      </c>
      <c r="E677" s="56">
        <v>2018.12</v>
      </c>
      <c r="F677" s="35" t="s">
        <v>536</v>
      </c>
      <c r="G677" s="17">
        <v>4652</v>
      </c>
      <c r="H677" s="17">
        <v>9613</v>
      </c>
      <c r="I677" s="31" t="s">
        <v>4</v>
      </c>
      <c r="J677" s="37" t="s">
        <v>33</v>
      </c>
      <c r="K677" s="8"/>
      <c r="L677" s="60"/>
    </row>
    <row r="678" spans="1:12" s="71" customFormat="1" ht="28.5" customHeight="1" x14ac:dyDescent="0.2">
      <c r="A678" s="59">
        <f t="shared" si="13"/>
        <v>670</v>
      </c>
      <c r="B678" s="15" t="s">
        <v>562</v>
      </c>
      <c r="C678" s="15" t="s">
        <v>2101</v>
      </c>
      <c r="D678" s="34" t="s">
        <v>2104</v>
      </c>
      <c r="E678" s="56">
        <v>2018.12</v>
      </c>
      <c r="F678" s="35" t="s">
        <v>536</v>
      </c>
      <c r="G678" s="17">
        <v>27</v>
      </c>
      <c r="H678" s="17">
        <v>42</v>
      </c>
      <c r="I678" s="37" t="s">
        <v>2605</v>
      </c>
      <c r="J678" s="37" t="s">
        <v>2605</v>
      </c>
      <c r="K678" s="8"/>
      <c r="L678" s="60"/>
    </row>
    <row r="679" spans="1:12" s="71" customFormat="1" ht="28.5" customHeight="1" x14ac:dyDescent="0.2">
      <c r="A679" s="59">
        <f t="shared" si="13"/>
        <v>671</v>
      </c>
      <c r="B679" s="11" t="s">
        <v>579</v>
      </c>
      <c r="C679" s="15" t="s">
        <v>2101</v>
      </c>
      <c r="D679" s="12" t="s">
        <v>2144</v>
      </c>
      <c r="E679" s="70" t="s">
        <v>2614</v>
      </c>
      <c r="F679" s="12" t="s">
        <v>580</v>
      </c>
      <c r="G679" s="47">
        <v>3748</v>
      </c>
      <c r="H679" s="47">
        <v>6691</v>
      </c>
      <c r="I679" s="48" t="s">
        <v>41</v>
      </c>
      <c r="J679" s="50" t="s">
        <v>33</v>
      </c>
      <c r="K679" s="10"/>
      <c r="L679" s="60"/>
    </row>
    <row r="680" spans="1:12" s="71" customFormat="1" ht="28.5" customHeight="1" x14ac:dyDescent="0.2">
      <c r="A680" s="59">
        <f t="shared" si="13"/>
        <v>672</v>
      </c>
      <c r="B680" s="11" t="s">
        <v>584</v>
      </c>
      <c r="C680" s="15" t="s">
        <v>2101</v>
      </c>
      <c r="D680" s="12" t="s">
        <v>2104</v>
      </c>
      <c r="E680" s="70" t="s">
        <v>2614</v>
      </c>
      <c r="F680" s="11" t="s">
        <v>585</v>
      </c>
      <c r="G680" s="47">
        <v>9319</v>
      </c>
      <c r="H680" s="47">
        <v>15892</v>
      </c>
      <c r="I680" s="48" t="s">
        <v>41</v>
      </c>
      <c r="J680" s="50" t="s">
        <v>33</v>
      </c>
      <c r="K680" s="8"/>
      <c r="L680" s="60"/>
    </row>
    <row r="681" spans="1:12" s="60" customFormat="1" ht="28.5" customHeight="1" x14ac:dyDescent="0.2">
      <c r="A681" s="59">
        <f t="shared" si="13"/>
        <v>673</v>
      </c>
      <c r="B681" s="11" t="s">
        <v>1371</v>
      </c>
      <c r="C681" s="15" t="s">
        <v>2101</v>
      </c>
      <c r="D681" s="15" t="s">
        <v>2144</v>
      </c>
      <c r="E681" s="70" t="s">
        <v>2620</v>
      </c>
      <c r="F681" s="11" t="s">
        <v>321</v>
      </c>
      <c r="G681" s="49">
        <v>7075</v>
      </c>
      <c r="H681" s="49">
        <v>15628</v>
      </c>
      <c r="I681" s="50" t="s">
        <v>2135</v>
      </c>
      <c r="J681" s="94" t="s">
        <v>33</v>
      </c>
      <c r="K681" s="51" t="s">
        <v>2621</v>
      </c>
      <c r="L681" s="71"/>
    </row>
    <row r="682" spans="1:12" s="71" customFormat="1" ht="28.5" customHeight="1" x14ac:dyDescent="0.2">
      <c r="A682" s="59">
        <f t="shared" si="13"/>
        <v>674</v>
      </c>
      <c r="B682" s="15" t="s">
        <v>613</v>
      </c>
      <c r="C682" s="15" t="s">
        <v>2101</v>
      </c>
      <c r="D682" s="34" t="s">
        <v>2106</v>
      </c>
      <c r="E682" s="56">
        <v>2019.04</v>
      </c>
      <c r="F682" s="35" t="s">
        <v>622</v>
      </c>
      <c r="G682" s="17">
        <v>855</v>
      </c>
      <c r="H682" s="17">
        <v>1747</v>
      </c>
      <c r="I682" s="37" t="s">
        <v>41</v>
      </c>
      <c r="J682" s="37" t="s">
        <v>50</v>
      </c>
      <c r="K682" s="8"/>
    </row>
    <row r="683" spans="1:12" s="60" customFormat="1" ht="28.5" customHeight="1" x14ac:dyDescent="0.2">
      <c r="A683" s="59">
        <f t="shared" si="13"/>
        <v>675</v>
      </c>
      <c r="B683" s="15" t="s">
        <v>1521</v>
      </c>
      <c r="C683" s="15" t="s">
        <v>2101</v>
      </c>
      <c r="D683" s="34" t="s">
        <v>2104</v>
      </c>
      <c r="E683" s="56">
        <v>2019.05</v>
      </c>
      <c r="F683" s="35" t="s">
        <v>626</v>
      </c>
      <c r="G683" s="17">
        <v>3281</v>
      </c>
      <c r="H683" s="17">
        <v>6666</v>
      </c>
      <c r="I683" s="37" t="s">
        <v>41</v>
      </c>
      <c r="J683" s="37" t="s">
        <v>50</v>
      </c>
      <c r="K683" s="8"/>
      <c r="L683" s="71"/>
    </row>
    <row r="684" spans="1:12" s="60" customFormat="1" ht="28.5" customHeight="1" x14ac:dyDescent="0.2">
      <c r="A684" s="59">
        <f t="shared" si="13"/>
        <v>676</v>
      </c>
      <c r="B684" s="15" t="s">
        <v>1522</v>
      </c>
      <c r="C684" s="15" t="s">
        <v>2101</v>
      </c>
      <c r="D684" s="34" t="s">
        <v>2104</v>
      </c>
      <c r="E684" s="56">
        <v>2019.05</v>
      </c>
      <c r="F684" s="35" t="s">
        <v>624</v>
      </c>
      <c r="G684" s="17">
        <v>6715</v>
      </c>
      <c r="H684" s="17">
        <v>10629</v>
      </c>
      <c r="I684" s="37" t="s">
        <v>41</v>
      </c>
      <c r="J684" s="37" t="s">
        <v>50</v>
      </c>
      <c r="K684" s="8"/>
      <c r="L684" s="71"/>
    </row>
    <row r="685" spans="1:12" s="60" customFormat="1" ht="28.5" customHeight="1" x14ac:dyDescent="0.2">
      <c r="A685" s="59">
        <f t="shared" si="13"/>
        <v>677</v>
      </c>
      <c r="B685" s="15" t="s">
        <v>1523</v>
      </c>
      <c r="C685" s="15" t="s">
        <v>2101</v>
      </c>
      <c r="D685" s="34" t="s">
        <v>2104</v>
      </c>
      <c r="E685" s="56">
        <v>2019.05</v>
      </c>
      <c r="F685" s="35" t="s">
        <v>631</v>
      </c>
      <c r="G685" s="17">
        <v>2576</v>
      </c>
      <c r="H685" s="17">
        <v>4518</v>
      </c>
      <c r="I685" s="37" t="s">
        <v>41</v>
      </c>
      <c r="J685" s="37" t="s">
        <v>50</v>
      </c>
      <c r="K685" s="8"/>
      <c r="L685" s="71"/>
    </row>
    <row r="686" spans="1:12" s="60" customFormat="1" ht="28.5" customHeight="1" x14ac:dyDescent="0.2">
      <c r="A686" s="59">
        <f t="shared" si="13"/>
        <v>678</v>
      </c>
      <c r="B686" s="15" t="s">
        <v>1524</v>
      </c>
      <c r="C686" s="15" t="s">
        <v>2101</v>
      </c>
      <c r="D686" s="34" t="s">
        <v>2104</v>
      </c>
      <c r="E686" s="56">
        <v>2019.05</v>
      </c>
      <c r="F686" s="35" t="s">
        <v>622</v>
      </c>
      <c r="G686" s="17">
        <v>3889</v>
      </c>
      <c r="H686" s="17">
        <v>7268</v>
      </c>
      <c r="I686" s="37" t="s">
        <v>41</v>
      </c>
      <c r="J686" s="37" t="s">
        <v>50</v>
      </c>
      <c r="K686" s="8"/>
      <c r="L686" s="71"/>
    </row>
    <row r="687" spans="1:12" s="60" customFormat="1" ht="28.5" customHeight="1" x14ac:dyDescent="0.2">
      <c r="A687" s="59">
        <f t="shared" si="13"/>
        <v>679</v>
      </c>
      <c r="B687" s="15" t="s">
        <v>1525</v>
      </c>
      <c r="C687" s="15" t="s">
        <v>2101</v>
      </c>
      <c r="D687" s="34" t="s">
        <v>2104</v>
      </c>
      <c r="E687" s="56">
        <v>2019.05</v>
      </c>
      <c r="F687" s="35" t="s">
        <v>627</v>
      </c>
      <c r="G687" s="17">
        <v>2692</v>
      </c>
      <c r="H687" s="17">
        <v>5463</v>
      </c>
      <c r="I687" s="37" t="s">
        <v>41</v>
      </c>
      <c r="J687" s="37" t="s">
        <v>50</v>
      </c>
      <c r="K687" s="8"/>
      <c r="L687" s="71"/>
    </row>
    <row r="688" spans="1:12" s="60" customFormat="1" ht="28.5" customHeight="1" x14ac:dyDescent="0.2">
      <c r="A688" s="59">
        <f t="shared" si="13"/>
        <v>680</v>
      </c>
      <c r="B688" s="15" t="s">
        <v>1526</v>
      </c>
      <c r="C688" s="15" t="s">
        <v>2101</v>
      </c>
      <c r="D688" s="34" t="s">
        <v>2104</v>
      </c>
      <c r="E688" s="56">
        <v>2019.05</v>
      </c>
      <c r="F688" s="35" t="s">
        <v>625</v>
      </c>
      <c r="G688" s="17">
        <v>5006</v>
      </c>
      <c r="H688" s="17">
        <v>8884</v>
      </c>
      <c r="I688" s="37" t="s">
        <v>41</v>
      </c>
      <c r="J688" s="37" t="s">
        <v>50</v>
      </c>
      <c r="K688" s="8"/>
      <c r="L688" s="71"/>
    </row>
    <row r="689" spans="1:11" s="60" customFormat="1" ht="28.5" customHeight="1" x14ac:dyDescent="0.2">
      <c r="A689" s="59">
        <f t="shared" si="13"/>
        <v>681</v>
      </c>
      <c r="B689" s="15" t="s">
        <v>655</v>
      </c>
      <c r="C689" s="15" t="s">
        <v>2101</v>
      </c>
      <c r="D689" s="34" t="s">
        <v>2144</v>
      </c>
      <c r="E689" s="56">
        <v>2019.07</v>
      </c>
      <c r="F689" s="35" t="s">
        <v>645</v>
      </c>
      <c r="G689" s="17">
        <v>2036</v>
      </c>
      <c r="H689" s="17">
        <v>3861</v>
      </c>
      <c r="I689" s="50" t="s">
        <v>2205</v>
      </c>
      <c r="J689" s="37" t="s">
        <v>33</v>
      </c>
      <c r="K689" s="8"/>
    </row>
    <row r="690" spans="1:11" s="60" customFormat="1" ht="28.5" customHeight="1" x14ac:dyDescent="0.2">
      <c r="A690" s="59">
        <f t="shared" si="13"/>
        <v>682</v>
      </c>
      <c r="B690" s="15" t="s">
        <v>1527</v>
      </c>
      <c r="C690" s="34" t="s">
        <v>2101</v>
      </c>
      <c r="D690" s="34" t="s">
        <v>2104</v>
      </c>
      <c r="E690" s="56">
        <v>2019.08</v>
      </c>
      <c r="F690" s="35" t="s">
        <v>660</v>
      </c>
      <c r="G690" s="17">
        <v>7696</v>
      </c>
      <c r="H690" s="17">
        <v>16958</v>
      </c>
      <c r="I690" s="50" t="s">
        <v>2205</v>
      </c>
      <c r="J690" s="37" t="s">
        <v>33</v>
      </c>
      <c r="K690" s="45"/>
    </row>
    <row r="691" spans="1:11" s="60" customFormat="1" ht="28.5" customHeight="1" x14ac:dyDescent="0.2">
      <c r="A691" s="59">
        <f t="shared" si="13"/>
        <v>683</v>
      </c>
      <c r="B691" s="15" t="s">
        <v>1528</v>
      </c>
      <c r="C691" s="34" t="s">
        <v>2101</v>
      </c>
      <c r="D691" s="34" t="s">
        <v>2144</v>
      </c>
      <c r="E691" s="56">
        <v>2019.08</v>
      </c>
      <c r="F691" s="35" t="s">
        <v>665</v>
      </c>
      <c r="G691" s="17">
        <v>3044</v>
      </c>
      <c r="H691" s="17">
        <v>6803</v>
      </c>
      <c r="I691" s="37" t="s">
        <v>612</v>
      </c>
      <c r="J691" s="37" t="s">
        <v>33</v>
      </c>
      <c r="K691" s="45"/>
    </row>
    <row r="692" spans="1:11" s="60" customFormat="1" ht="28.5" customHeight="1" x14ac:dyDescent="0.2">
      <c r="A692" s="59">
        <f t="shared" si="13"/>
        <v>684</v>
      </c>
      <c r="B692" s="15" t="s">
        <v>2642</v>
      </c>
      <c r="C692" s="15" t="s">
        <v>2101</v>
      </c>
      <c r="D692" s="15" t="s">
        <v>2104</v>
      </c>
      <c r="E692" s="56">
        <v>2019.09</v>
      </c>
      <c r="F692" s="35" t="s">
        <v>642</v>
      </c>
      <c r="G692" s="17">
        <v>2438</v>
      </c>
      <c r="H692" s="17">
        <v>5375</v>
      </c>
      <c r="I692" s="50" t="s">
        <v>2221</v>
      </c>
      <c r="J692" s="37" t="s">
        <v>50</v>
      </c>
      <c r="K692" s="8" t="s">
        <v>2444</v>
      </c>
    </row>
    <row r="693" spans="1:11" s="60" customFormat="1" ht="28.5" customHeight="1" x14ac:dyDescent="0.2">
      <c r="A693" s="59">
        <f t="shared" si="13"/>
        <v>685</v>
      </c>
      <c r="B693" s="15" t="s">
        <v>1529</v>
      </c>
      <c r="C693" s="15" t="s">
        <v>2101</v>
      </c>
      <c r="D693" s="34" t="s">
        <v>2104</v>
      </c>
      <c r="E693" s="56" t="s">
        <v>2646</v>
      </c>
      <c r="F693" s="35" t="s">
        <v>684</v>
      </c>
      <c r="G693" s="17">
        <v>2783</v>
      </c>
      <c r="H693" s="37" t="s">
        <v>2645</v>
      </c>
      <c r="I693" s="37" t="s">
        <v>41</v>
      </c>
      <c r="J693" s="37" t="s">
        <v>50</v>
      </c>
      <c r="K693" s="8" t="s">
        <v>2647</v>
      </c>
    </row>
    <row r="694" spans="1:11" s="60" customFormat="1" ht="28.5" customHeight="1" x14ac:dyDescent="0.2">
      <c r="A694" s="59">
        <f t="shared" si="13"/>
        <v>686</v>
      </c>
      <c r="B694" s="15" t="s">
        <v>1531</v>
      </c>
      <c r="C694" s="34" t="s">
        <v>2101</v>
      </c>
      <c r="D694" s="34" t="s">
        <v>2104</v>
      </c>
      <c r="E694" s="56">
        <v>2019.11</v>
      </c>
      <c r="F694" s="35" t="s">
        <v>690</v>
      </c>
      <c r="G694" s="17">
        <v>3397</v>
      </c>
      <c r="H694" s="17">
        <v>7210</v>
      </c>
      <c r="I694" s="37" t="s">
        <v>41</v>
      </c>
      <c r="J694" s="37" t="s">
        <v>50</v>
      </c>
      <c r="K694" s="8"/>
    </row>
    <row r="695" spans="1:11" s="60" customFormat="1" ht="28.5" customHeight="1" x14ac:dyDescent="0.2">
      <c r="A695" s="59">
        <f t="shared" si="13"/>
        <v>687</v>
      </c>
      <c r="B695" s="15" t="s">
        <v>1532</v>
      </c>
      <c r="C695" s="34" t="s">
        <v>2101</v>
      </c>
      <c r="D695" s="34" t="s">
        <v>2104</v>
      </c>
      <c r="E695" s="56">
        <v>2019.11</v>
      </c>
      <c r="F695" s="35" t="s">
        <v>674</v>
      </c>
      <c r="G695" s="17">
        <v>3396</v>
      </c>
      <c r="H695" s="17">
        <v>5204</v>
      </c>
      <c r="I695" s="37" t="s">
        <v>41</v>
      </c>
      <c r="J695" s="37" t="s">
        <v>50</v>
      </c>
      <c r="K695" s="8"/>
    </row>
    <row r="696" spans="1:11" s="60" customFormat="1" ht="28.5" customHeight="1" x14ac:dyDescent="0.2">
      <c r="A696" s="59">
        <f t="shared" si="13"/>
        <v>688</v>
      </c>
      <c r="B696" s="15" t="s">
        <v>1533</v>
      </c>
      <c r="C696" s="15" t="s">
        <v>2101</v>
      </c>
      <c r="D696" s="34" t="s">
        <v>2104</v>
      </c>
      <c r="E696" s="56">
        <v>2019.12</v>
      </c>
      <c r="F696" s="35" t="s">
        <v>701</v>
      </c>
      <c r="G696" s="17">
        <v>3415</v>
      </c>
      <c r="H696" s="17">
        <v>5859</v>
      </c>
      <c r="I696" s="37" t="s">
        <v>41</v>
      </c>
      <c r="J696" s="37" t="s">
        <v>50</v>
      </c>
      <c r="K696" s="8" t="s">
        <v>2444</v>
      </c>
    </row>
    <row r="697" spans="1:11" s="60" customFormat="1" ht="28.5" customHeight="1" x14ac:dyDescent="0.2">
      <c r="A697" s="59">
        <f t="shared" si="13"/>
        <v>689</v>
      </c>
      <c r="B697" s="15" t="s">
        <v>713</v>
      </c>
      <c r="C697" s="15" t="s">
        <v>2101</v>
      </c>
      <c r="D697" s="34" t="s">
        <v>2104</v>
      </c>
      <c r="E697" s="56">
        <v>2019.12</v>
      </c>
      <c r="F697" s="35" t="s">
        <v>590</v>
      </c>
      <c r="G697" s="17">
        <v>5461</v>
      </c>
      <c r="H697" s="17">
        <v>9477</v>
      </c>
      <c r="I697" s="37" t="s">
        <v>41</v>
      </c>
      <c r="J697" s="37" t="s">
        <v>50</v>
      </c>
      <c r="K697" s="8"/>
    </row>
    <row r="698" spans="1:11" s="60" customFormat="1" ht="28.5" customHeight="1" x14ac:dyDescent="0.2">
      <c r="A698" s="59">
        <f t="shared" ref="A698:A765" si="14">ROW()-8</f>
        <v>690</v>
      </c>
      <c r="B698" s="15" t="s">
        <v>1534</v>
      </c>
      <c r="C698" s="15" t="s">
        <v>2101</v>
      </c>
      <c r="D698" s="34" t="s">
        <v>2132</v>
      </c>
      <c r="E698" s="56">
        <v>2020.01</v>
      </c>
      <c r="F698" s="35" t="s">
        <v>714</v>
      </c>
      <c r="G698" s="17">
        <v>1156</v>
      </c>
      <c r="H698" s="17">
        <v>2327</v>
      </c>
      <c r="I698" s="37" t="s">
        <v>2221</v>
      </c>
      <c r="J698" s="37" t="s">
        <v>50</v>
      </c>
      <c r="K698" s="8"/>
    </row>
    <row r="699" spans="1:11" s="60" customFormat="1" ht="28.5" customHeight="1" x14ac:dyDescent="0.2">
      <c r="A699" s="59">
        <f t="shared" si="14"/>
        <v>691</v>
      </c>
      <c r="B699" s="15" t="s">
        <v>1535</v>
      </c>
      <c r="C699" s="15" t="s">
        <v>2101</v>
      </c>
      <c r="D699" s="34" t="s">
        <v>2155</v>
      </c>
      <c r="E699" s="56">
        <v>2020.02</v>
      </c>
      <c r="F699" s="35" t="s">
        <v>363</v>
      </c>
      <c r="G699" s="17">
        <v>3838</v>
      </c>
      <c r="H699" s="17">
        <v>6913</v>
      </c>
      <c r="I699" s="37" t="s">
        <v>2205</v>
      </c>
      <c r="J699" s="37" t="s">
        <v>50</v>
      </c>
      <c r="K699" s="8"/>
    </row>
    <row r="700" spans="1:11" s="60" customFormat="1" ht="28.5" customHeight="1" x14ac:dyDescent="0.2">
      <c r="A700" s="59">
        <f t="shared" si="14"/>
        <v>692</v>
      </c>
      <c r="B700" s="15" t="s">
        <v>1531</v>
      </c>
      <c r="C700" s="15" t="s">
        <v>2101</v>
      </c>
      <c r="D700" s="34" t="s">
        <v>2155</v>
      </c>
      <c r="E700" s="56">
        <v>2020.02</v>
      </c>
      <c r="F700" s="35" t="s">
        <v>690</v>
      </c>
      <c r="G700" s="17">
        <v>24</v>
      </c>
      <c r="H700" s="17">
        <v>50</v>
      </c>
      <c r="I700" s="37" t="s">
        <v>572</v>
      </c>
      <c r="J700" s="37" t="s">
        <v>572</v>
      </c>
      <c r="K700" s="8"/>
    </row>
    <row r="701" spans="1:11" s="60" customFormat="1" ht="28.5" customHeight="1" x14ac:dyDescent="0.2">
      <c r="A701" s="59">
        <f t="shared" si="14"/>
        <v>693</v>
      </c>
      <c r="B701" s="15" t="s">
        <v>1535</v>
      </c>
      <c r="C701" s="15" t="s">
        <v>2101</v>
      </c>
      <c r="D701" s="34" t="s">
        <v>750</v>
      </c>
      <c r="E701" s="56">
        <v>2020.05</v>
      </c>
      <c r="F701" s="35" t="s">
        <v>2662</v>
      </c>
      <c r="G701" s="17">
        <v>17</v>
      </c>
      <c r="H701" s="17">
        <v>38</v>
      </c>
      <c r="I701" s="37" t="s">
        <v>572</v>
      </c>
      <c r="J701" s="37" t="s">
        <v>50</v>
      </c>
      <c r="K701" s="8"/>
    </row>
    <row r="702" spans="1:11" s="60" customFormat="1" ht="28.5" customHeight="1" x14ac:dyDescent="0.2">
      <c r="A702" s="59">
        <f t="shared" si="14"/>
        <v>694</v>
      </c>
      <c r="B702" s="11" t="s">
        <v>755</v>
      </c>
      <c r="C702" s="11" t="s">
        <v>2101</v>
      </c>
      <c r="D702" s="11" t="s">
        <v>750</v>
      </c>
      <c r="E702" s="55">
        <v>2020.06</v>
      </c>
      <c r="F702" s="12" t="s">
        <v>756</v>
      </c>
      <c r="G702" s="13">
        <v>4951</v>
      </c>
      <c r="H702" s="13">
        <v>7688</v>
      </c>
      <c r="I702" s="14" t="s">
        <v>41</v>
      </c>
      <c r="J702" s="46" t="s">
        <v>50</v>
      </c>
      <c r="K702" s="8" t="s">
        <v>2482</v>
      </c>
    </row>
    <row r="703" spans="1:11" s="60" customFormat="1" ht="28.5" customHeight="1" x14ac:dyDescent="0.2">
      <c r="A703" s="59">
        <f t="shared" si="14"/>
        <v>695</v>
      </c>
      <c r="B703" s="11" t="s">
        <v>757</v>
      </c>
      <c r="C703" s="11" t="s">
        <v>2101</v>
      </c>
      <c r="D703" s="11" t="s">
        <v>750</v>
      </c>
      <c r="E703" s="55">
        <v>2020.06</v>
      </c>
      <c r="F703" s="12" t="s">
        <v>758</v>
      </c>
      <c r="G703" s="13">
        <v>11351</v>
      </c>
      <c r="H703" s="13">
        <v>18727</v>
      </c>
      <c r="I703" s="14" t="s">
        <v>41</v>
      </c>
      <c r="J703" s="46" t="s">
        <v>50</v>
      </c>
      <c r="K703" s="8" t="s">
        <v>2482</v>
      </c>
    </row>
    <row r="704" spans="1:11" s="60" customFormat="1" ht="28.5" customHeight="1" x14ac:dyDescent="0.2">
      <c r="A704" s="59">
        <f t="shared" si="14"/>
        <v>696</v>
      </c>
      <c r="B704" s="11" t="s">
        <v>1536</v>
      </c>
      <c r="C704" s="11" t="s">
        <v>2101</v>
      </c>
      <c r="D704" s="11" t="s">
        <v>750</v>
      </c>
      <c r="E704" s="55">
        <v>2020.07</v>
      </c>
      <c r="F704" s="12" t="s">
        <v>769</v>
      </c>
      <c r="G704" s="13">
        <v>2631</v>
      </c>
      <c r="H704" s="13">
        <v>4513</v>
      </c>
      <c r="I704" s="14" t="s">
        <v>41</v>
      </c>
      <c r="J704" s="46" t="s">
        <v>50</v>
      </c>
      <c r="K704" s="8" t="s">
        <v>2482</v>
      </c>
    </row>
    <row r="705" spans="1:11" s="60" customFormat="1" ht="28.5" customHeight="1" x14ac:dyDescent="0.2">
      <c r="A705" s="59">
        <f t="shared" si="14"/>
        <v>697</v>
      </c>
      <c r="B705" s="11" t="s">
        <v>1537</v>
      </c>
      <c r="C705" s="11" t="s">
        <v>2101</v>
      </c>
      <c r="D705" s="11" t="s">
        <v>750</v>
      </c>
      <c r="E705" s="55">
        <v>2020.07</v>
      </c>
      <c r="F705" s="12" t="s">
        <v>768</v>
      </c>
      <c r="G705" s="13">
        <v>2925</v>
      </c>
      <c r="H705" s="13">
        <v>5471</v>
      </c>
      <c r="I705" s="14" t="s">
        <v>41</v>
      </c>
      <c r="J705" s="46" t="s">
        <v>50</v>
      </c>
      <c r="K705" s="8"/>
    </row>
    <row r="706" spans="1:11" s="60" customFormat="1" ht="28.5" customHeight="1" x14ac:dyDescent="0.2">
      <c r="A706" s="59">
        <f t="shared" si="14"/>
        <v>698</v>
      </c>
      <c r="B706" s="11" t="s">
        <v>1538</v>
      </c>
      <c r="C706" s="11" t="s">
        <v>2101</v>
      </c>
      <c r="D706" s="11" t="s">
        <v>750</v>
      </c>
      <c r="E706" s="55">
        <v>2020.07</v>
      </c>
      <c r="F706" s="12" t="s">
        <v>767</v>
      </c>
      <c r="G706" s="13">
        <v>3756</v>
      </c>
      <c r="H706" s="13">
        <v>8105</v>
      </c>
      <c r="I706" s="14" t="s">
        <v>41</v>
      </c>
      <c r="J706" s="46" t="s">
        <v>50</v>
      </c>
      <c r="K706" s="8" t="s">
        <v>2482</v>
      </c>
    </row>
    <row r="707" spans="1:11" s="60" customFormat="1" ht="28.5" customHeight="1" x14ac:dyDescent="0.2">
      <c r="A707" s="59">
        <f t="shared" si="14"/>
        <v>699</v>
      </c>
      <c r="B707" s="11" t="s">
        <v>805</v>
      </c>
      <c r="C707" s="11" t="s">
        <v>2101</v>
      </c>
      <c r="D707" s="11" t="s">
        <v>750</v>
      </c>
      <c r="E707" s="55" t="s">
        <v>803</v>
      </c>
      <c r="F707" s="12" t="s">
        <v>806</v>
      </c>
      <c r="G707" s="13">
        <v>2242</v>
      </c>
      <c r="H707" s="13">
        <v>4555</v>
      </c>
      <c r="I707" s="37" t="s">
        <v>807</v>
      </c>
      <c r="J707" s="46" t="s">
        <v>50</v>
      </c>
      <c r="K707" s="8" t="s">
        <v>784</v>
      </c>
    </row>
    <row r="708" spans="1:11" s="60" customFormat="1" ht="28.5" customHeight="1" x14ac:dyDescent="0.2">
      <c r="A708" s="59">
        <f t="shared" si="14"/>
        <v>700</v>
      </c>
      <c r="B708" s="11" t="s">
        <v>2061</v>
      </c>
      <c r="C708" s="11" t="s">
        <v>2101</v>
      </c>
      <c r="D708" s="11" t="s">
        <v>750</v>
      </c>
      <c r="E708" s="55">
        <v>2020.12</v>
      </c>
      <c r="F708" s="12" t="s">
        <v>2062</v>
      </c>
      <c r="G708" s="13">
        <v>3568</v>
      </c>
      <c r="H708" s="13">
        <v>6772</v>
      </c>
      <c r="I708" s="14" t="s">
        <v>51</v>
      </c>
      <c r="J708" s="46" t="s">
        <v>50</v>
      </c>
      <c r="K708" s="8" t="s">
        <v>784</v>
      </c>
    </row>
    <row r="709" spans="1:11" s="60" customFormat="1" ht="28.5" customHeight="1" x14ac:dyDescent="0.2">
      <c r="A709" s="59">
        <f t="shared" si="14"/>
        <v>701</v>
      </c>
      <c r="B709" s="11" t="s">
        <v>2063</v>
      </c>
      <c r="C709" s="11" t="s">
        <v>2101</v>
      </c>
      <c r="D709" s="11" t="s">
        <v>750</v>
      </c>
      <c r="E709" s="55">
        <v>2020.12</v>
      </c>
      <c r="F709" s="12" t="s">
        <v>705</v>
      </c>
      <c r="G709" s="13">
        <v>5208</v>
      </c>
      <c r="H709" s="13">
        <v>12370</v>
      </c>
      <c r="I709" s="14" t="s">
        <v>41</v>
      </c>
      <c r="J709" s="46" t="s">
        <v>50</v>
      </c>
      <c r="K709" s="8" t="s">
        <v>784</v>
      </c>
    </row>
    <row r="710" spans="1:11" s="60" customFormat="1" ht="28.5" customHeight="1" x14ac:dyDescent="0.2">
      <c r="A710" s="59">
        <f t="shared" si="14"/>
        <v>702</v>
      </c>
      <c r="B710" s="11" t="s">
        <v>2078</v>
      </c>
      <c r="C710" s="11" t="s">
        <v>2101</v>
      </c>
      <c r="D710" s="11" t="s">
        <v>750</v>
      </c>
      <c r="E710" s="11" t="s">
        <v>2069</v>
      </c>
      <c r="F710" s="12" t="s">
        <v>108</v>
      </c>
      <c r="G710" s="13">
        <v>2182</v>
      </c>
      <c r="H710" s="13">
        <v>3979</v>
      </c>
      <c r="I710" s="14" t="s">
        <v>41</v>
      </c>
      <c r="J710" s="46" t="s">
        <v>50</v>
      </c>
      <c r="K710" s="8"/>
    </row>
    <row r="711" spans="1:11" s="60" customFormat="1" ht="28.5" customHeight="1" x14ac:dyDescent="0.2">
      <c r="A711" s="59">
        <f t="shared" si="14"/>
        <v>703</v>
      </c>
      <c r="B711" s="11" t="s">
        <v>2079</v>
      </c>
      <c r="C711" s="11" t="s">
        <v>2101</v>
      </c>
      <c r="D711" s="11" t="s">
        <v>750</v>
      </c>
      <c r="E711" s="11" t="s">
        <v>2080</v>
      </c>
      <c r="F711" s="12" t="s">
        <v>413</v>
      </c>
      <c r="G711" s="13">
        <v>4480</v>
      </c>
      <c r="H711" s="13">
        <v>6858</v>
      </c>
      <c r="I711" s="14" t="s">
        <v>41</v>
      </c>
      <c r="J711" s="46" t="s">
        <v>50</v>
      </c>
      <c r="K711" s="8" t="s">
        <v>784</v>
      </c>
    </row>
    <row r="712" spans="1:11" s="60" customFormat="1" ht="28.5" customHeight="1" x14ac:dyDescent="0.2">
      <c r="A712" s="59">
        <f t="shared" si="14"/>
        <v>704</v>
      </c>
      <c r="B712" s="11" t="s">
        <v>2081</v>
      </c>
      <c r="C712" s="11" t="s">
        <v>2101</v>
      </c>
      <c r="D712" s="11" t="s">
        <v>750</v>
      </c>
      <c r="E712" s="11" t="s">
        <v>2080</v>
      </c>
      <c r="F712" s="12" t="s">
        <v>334</v>
      </c>
      <c r="G712" s="13">
        <v>3382</v>
      </c>
      <c r="H712" s="13">
        <v>5397</v>
      </c>
      <c r="I712" s="14" t="s">
        <v>41</v>
      </c>
      <c r="J712" s="46" t="s">
        <v>50</v>
      </c>
      <c r="K712" s="8" t="s">
        <v>784</v>
      </c>
    </row>
    <row r="713" spans="1:11" s="60" customFormat="1" ht="28.5" customHeight="1" x14ac:dyDescent="0.2">
      <c r="A713" s="59">
        <f t="shared" si="14"/>
        <v>705</v>
      </c>
      <c r="B713" s="11" t="s">
        <v>2681</v>
      </c>
      <c r="C713" s="11" t="s">
        <v>2101</v>
      </c>
      <c r="D713" s="11" t="s">
        <v>750</v>
      </c>
      <c r="E713" s="11" t="s">
        <v>2092</v>
      </c>
      <c r="F713" s="12" t="s">
        <v>435</v>
      </c>
      <c r="G713" s="13">
        <v>32</v>
      </c>
      <c r="H713" s="13">
        <v>70</v>
      </c>
      <c r="I713" s="14" t="s">
        <v>572</v>
      </c>
      <c r="J713" s="46" t="s">
        <v>572</v>
      </c>
      <c r="K713" s="8"/>
    </row>
    <row r="714" spans="1:11" x14ac:dyDescent="0.2">
      <c r="A714" s="59">
        <f t="shared" si="14"/>
        <v>706</v>
      </c>
      <c r="B714" s="11" t="s">
        <v>2727</v>
      </c>
      <c r="C714" s="11" t="s">
        <v>2101</v>
      </c>
      <c r="D714" s="11" t="s">
        <v>750</v>
      </c>
      <c r="E714" s="11" t="s">
        <v>2721</v>
      </c>
      <c r="F714" s="12" t="s">
        <v>2728</v>
      </c>
      <c r="G714" s="13">
        <v>4245</v>
      </c>
      <c r="H714" s="13">
        <v>6048</v>
      </c>
      <c r="I714" s="14" t="s">
        <v>41</v>
      </c>
      <c r="J714" s="46" t="s">
        <v>50</v>
      </c>
      <c r="K714" s="8" t="s">
        <v>784</v>
      </c>
    </row>
    <row r="715" spans="1:11" x14ac:dyDescent="0.2">
      <c r="A715" s="59">
        <f t="shared" si="14"/>
        <v>707</v>
      </c>
      <c r="B715" s="11" t="s">
        <v>2748</v>
      </c>
      <c r="C715" s="11" t="s">
        <v>2101</v>
      </c>
      <c r="D715" s="11" t="s">
        <v>750</v>
      </c>
      <c r="E715" s="11" t="s">
        <v>2735</v>
      </c>
      <c r="F715" s="12" t="s">
        <v>753</v>
      </c>
      <c r="G715" s="13">
        <v>3270</v>
      </c>
      <c r="H715" s="13">
        <v>5427</v>
      </c>
      <c r="I715" s="14" t="s">
        <v>41</v>
      </c>
      <c r="J715" s="46" t="s">
        <v>50</v>
      </c>
      <c r="K715" s="8" t="s">
        <v>784</v>
      </c>
    </row>
    <row r="716" spans="1:11" x14ac:dyDescent="0.2">
      <c r="A716" s="59">
        <f t="shared" si="14"/>
        <v>708</v>
      </c>
      <c r="B716" s="11" t="s">
        <v>2749</v>
      </c>
      <c r="C716" s="11" t="s">
        <v>2101</v>
      </c>
      <c r="D716" s="11" t="s">
        <v>750</v>
      </c>
      <c r="E716" s="11" t="s">
        <v>2735</v>
      </c>
      <c r="F716" s="12" t="s">
        <v>392</v>
      </c>
      <c r="G716" s="13">
        <v>6187</v>
      </c>
      <c r="H716" s="13">
        <v>12633</v>
      </c>
      <c r="I716" s="14" t="s">
        <v>41</v>
      </c>
      <c r="J716" s="46" t="s">
        <v>50</v>
      </c>
      <c r="K716" s="8" t="s">
        <v>784</v>
      </c>
    </row>
    <row r="717" spans="1:11" x14ac:dyDescent="0.2">
      <c r="A717" s="59">
        <f t="shared" si="14"/>
        <v>709</v>
      </c>
      <c r="B717" s="11" t="s">
        <v>2750</v>
      </c>
      <c r="C717" s="11" t="s">
        <v>2101</v>
      </c>
      <c r="D717" s="11" t="s">
        <v>750</v>
      </c>
      <c r="E717" s="11" t="s">
        <v>2735</v>
      </c>
      <c r="F717" s="12" t="s">
        <v>79</v>
      </c>
      <c r="G717" s="13">
        <v>3076</v>
      </c>
      <c r="H717" s="13">
        <v>5895</v>
      </c>
      <c r="I717" s="14" t="s">
        <v>711</v>
      </c>
      <c r="J717" s="46" t="s">
        <v>50</v>
      </c>
      <c r="K717" s="8" t="s">
        <v>784</v>
      </c>
    </row>
    <row r="718" spans="1:11" s="60" customFormat="1" ht="28.2" customHeight="1" x14ac:dyDescent="0.2">
      <c r="A718" s="59">
        <f t="shared" si="14"/>
        <v>710</v>
      </c>
      <c r="B718" s="11" t="s">
        <v>1726</v>
      </c>
      <c r="C718" s="11" t="s">
        <v>2101</v>
      </c>
      <c r="D718" s="11" t="s">
        <v>2111</v>
      </c>
      <c r="E718" s="55">
        <v>2005.04</v>
      </c>
      <c r="F718" s="12" t="s">
        <v>145</v>
      </c>
      <c r="G718" s="13">
        <v>1467</v>
      </c>
      <c r="H718" s="13">
        <v>2920</v>
      </c>
      <c r="I718" s="14" t="s">
        <v>4</v>
      </c>
      <c r="J718" s="46" t="s">
        <v>50</v>
      </c>
      <c r="K718" s="8"/>
    </row>
    <row r="719" spans="1:11" s="60" customFormat="1" ht="28.5" customHeight="1" x14ac:dyDescent="0.2">
      <c r="A719" s="59">
        <f t="shared" si="14"/>
        <v>711</v>
      </c>
      <c r="B719" s="11" t="s">
        <v>1727</v>
      </c>
      <c r="C719" s="11" t="s">
        <v>2101</v>
      </c>
      <c r="D719" s="11" t="s">
        <v>2111</v>
      </c>
      <c r="E719" s="55">
        <v>2005.04</v>
      </c>
      <c r="F719" s="12" t="s">
        <v>80</v>
      </c>
      <c r="G719" s="13">
        <v>1039</v>
      </c>
      <c r="H719" s="13">
        <v>2473</v>
      </c>
      <c r="I719" s="14" t="s">
        <v>2</v>
      </c>
      <c r="J719" s="46" t="s">
        <v>50</v>
      </c>
      <c r="K719" s="8"/>
    </row>
    <row r="720" spans="1:11" s="60" customFormat="1" ht="28.5" customHeight="1" x14ac:dyDescent="0.2">
      <c r="A720" s="59">
        <f t="shared" si="14"/>
        <v>712</v>
      </c>
      <c r="B720" s="11" t="s">
        <v>1728</v>
      </c>
      <c r="C720" s="11" t="s">
        <v>2101</v>
      </c>
      <c r="D720" s="11" t="s">
        <v>2111</v>
      </c>
      <c r="E720" s="55">
        <v>2005.04</v>
      </c>
      <c r="F720" s="12" t="s">
        <v>392</v>
      </c>
      <c r="G720" s="13">
        <v>1160</v>
      </c>
      <c r="H720" s="13">
        <v>1515</v>
      </c>
      <c r="I720" s="14" t="s">
        <v>2</v>
      </c>
      <c r="J720" s="46" t="s">
        <v>50</v>
      </c>
      <c r="K720" s="8"/>
    </row>
    <row r="721" spans="1:11" s="60" customFormat="1" ht="28.5" customHeight="1" x14ac:dyDescent="0.2">
      <c r="A721" s="59">
        <f t="shared" si="14"/>
        <v>713</v>
      </c>
      <c r="B721" s="11" t="s">
        <v>1729</v>
      </c>
      <c r="C721" s="11" t="s">
        <v>2101</v>
      </c>
      <c r="D721" s="11" t="s">
        <v>2111</v>
      </c>
      <c r="E721" s="55">
        <v>2005.09</v>
      </c>
      <c r="F721" s="12" t="s">
        <v>484</v>
      </c>
      <c r="G721" s="13">
        <v>932</v>
      </c>
      <c r="H721" s="13">
        <v>1574</v>
      </c>
      <c r="I721" s="14" t="s">
        <v>2</v>
      </c>
      <c r="J721" s="46" t="s">
        <v>50</v>
      </c>
      <c r="K721" s="8"/>
    </row>
    <row r="722" spans="1:11" s="60" customFormat="1" ht="28.5" customHeight="1" x14ac:dyDescent="0.2">
      <c r="A722" s="59">
        <f t="shared" si="14"/>
        <v>714</v>
      </c>
      <c r="B722" s="15" t="s">
        <v>1730</v>
      </c>
      <c r="C722" s="11" t="s">
        <v>2101</v>
      </c>
      <c r="D722" s="11" t="s">
        <v>2111</v>
      </c>
      <c r="E722" s="56">
        <v>2007.05</v>
      </c>
      <c r="F722" s="16" t="s">
        <v>392</v>
      </c>
      <c r="G722" s="17">
        <v>1342</v>
      </c>
      <c r="H722" s="17">
        <v>1882</v>
      </c>
      <c r="I722" s="52" t="s">
        <v>2</v>
      </c>
      <c r="J722" s="46" t="s">
        <v>50</v>
      </c>
      <c r="K722" s="10"/>
    </row>
    <row r="723" spans="1:11" s="60" customFormat="1" ht="28.5" customHeight="1" x14ac:dyDescent="0.2">
      <c r="A723" s="59">
        <f t="shared" si="14"/>
        <v>715</v>
      </c>
      <c r="B723" s="15" t="s">
        <v>1731</v>
      </c>
      <c r="C723" s="11" t="s">
        <v>2101</v>
      </c>
      <c r="D723" s="11" t="s">
        <v>2131</v>
      </c>
      <c r="E723" s="56">
        <v>2007.12</v>
      </c>
      <c r="F723" s="16" t="s">
        <v>342</v>
      </c>
      <c r="G723" s="17">
        <v>1389</v>
      </c>
      <c r="H723" s="17">
        <v>2058</v>
      </c>
      <c r="I723" s="18" t="s">
        <v>2</v>
      </c>
      <c r="J723" s="52" t="s">
        <v>50</v>
      </c>
      <c r="K723" s="10"/>
    </row>
    <row r="724" spans="1:11" s="60" customFormat="1" ht="28.5" customHeight="1" x14ac:dyDescent="0.2">
      <c r="A724" s="59">
        <f t="shared" si="14"/>
        <v>716</v>
      </c>
      <c r="B724" s="11" t="s">
        <v>1732</v>
      </c>
      <c r="C724" s="11" t="s">
        <v>2101</v>
      </c>
      <c r="D724" s="11" t="s">
        <v>2133</v>
      </c>
      <c r="E724" s="56">
        <v>2008.07</v>
      </c>
      <c r="F724" s="12" t="s">
        <v>342</v>
      </c>
      <c r="G724" s="13">
        <v>2144</v>
      </c>
      <c r="H724" s="13">
        <v>3654</v>
      </c>
      <c r="I724" s="14" t="s">
        <v>2</v>
      </c>
      <c r="J724" s="46" t="s">
        <v>50</v>
      </c>
      <c r="K724" s="8"/>
    </row>
    <row r="725" spans="1:11" s="60" customFormat="1" ht="28.5" customHeight="1" x14ac:dyDescent="0.2">
      <c r="A725" s="59">
        <f t="shared" si="14"/>
        <v>717</v>
      </c>
      <c r="B725" s="11" t="s">
        <v>1733</v>
      </c>
      <c r="C725" s="11" t="s">
        <v>2101</v>
      </c>
      <c r="D725" s="11" t="s">
        <v>2111</v>
      </c>
      <c r="E725" s="55">
        <v>2009.11</v>
      </c>
      <c r="F725" s="12" t="s">
        <v>311</v>
      </c>
      <c r="G725" s="13">
        <v>1319</v>
      </c>
      <c r="H725" s="13">
        <v>2737</v>
      </c>
      <c r="I725" s="14" t="s">
        <v>2</v>
      </c>
      <c r="J725" s="46" t="s">
        <v>50</v>
      </c>
      <c r="K725" s="8"/>
    </row>
    <row r="726" spans="1:11" s="60" customFormat="1" ht="28.5" customHeight="1" x14ac:dyDescent="0.2">
      <c r="A726" s="59">
        <f t="shared" si="14"/>
        <v>718</v>
      </c>
      <c r="B726" s="11" t="s">
        <v>1734</v>
      </c>
      <c r="C726" s="11" t="s">
        <v>2101</v>
      </c>
      <c r="D726" s="11" t="s">
        <v>2111</v>
      </c>
      <c r="E726" s="55">
        <v>2009.11</v>
      </c>
      <c r="F726" s="12" t="s">
        <v>275</v>
      </c>
      <c r="G726" s="13">
        <v>1028</v>
      </c>
      <c r="H726" s="13">
        <v>2096</v>
      </c>
      <c r="I726" s="14" t="s">
        <v>2</v>
      </c>
      <c r="J726" s="46" t="s">
        <v>50</v>
      </c>
      <c r="K726" s="8"/>
    </row>
    <row r="727" spans="1:11" s="60" customFormat="1" ht="28.5" customHeight="1" x14ac:dyDescent="0.2">
      <c r="A727" s="59">
        <f t="shared" si="14"/>
        <v>719</v>
      </c>
      <c r="B727" s="11" t="s">
        <v>1735</v>
      </c>
      <c r="C727" s="11" t="s">
        <v>2101</v>
      </c>
      <c r="D727" s="11" t="s">
        <v>2111</v>
      </c>
      <c r="E727" s="55">
        <v>2010.01</v>
      </c>
      <c r="F727" s="12" t="s">
        <v>339</v>
      </c>
      <c r="G727" s="13">
        <v>1290</v>
      </c>
      <c r="H727" s="13">
        <v>1350</v>
      </c>
      <c r="I727" s="14" t="s">
        <v>2</v>
      </c>
      <c r="J727" s="46" t="s">
        <v>50</v>
      </c>
      <c r="K727" s="8"/>
    </row>
    <row r="728" spans="1:11" s="60" customFormat="1" ht="28.5" customHeight="1" x14ac:dyDescent="0.2">
      <c r="A728" s="59">
        <f t="shared" si="14"/>
        <v>720</v>
      </c>
      <c r="B728" s="11" t="s">
        <v>1736</v>
      </c>
      <c r="C728" s="11" t="s">
        <v>2101</v>
      </c>
      <c r="D728" s="11" t="s">
        <v>2111</v>
      </c>
      <c r="E728" s="55">
        <v>2010.04</v>
      </c>
      <c r="F728" s="12" t="s">
        <v>473</v>
      </c>
      <c r="G728" s="13">
        <v>1258</v>
      </c>
      <c r="H728" s="13">
        <v>1734</v>
      </c>
      <c r="I728" s="14" t="s">
        <v>2</v>
      </c>
      <c r="J728" s="46" t="s">
        <v>50</v>
      </c>
      <c r="K728" s="8"/>
    </row>
    <row r="729" spans="1:11" s="60" customFormat="1" ht="28.5" customHeight="1" x14ac:dyDescent="0.2">
      <c r="A729" s="59">
        <f t="shared" si="14"/>
        <v>721</v>
      </c>
      <c r="B729" s="11" t="s">
        <v>1737</v>
      </c>
      <c r="C729" s="11" t="s">
        <v>2101</v>
      </c>
      <c r="D729" s="11" t="s">
        <v>2111</v>
      </c>
      <c r="E729" s="55">
        <v>2010.04</v>
      </c>
      <c r="F729" s="12" t="s">
        <v>275</v>
      </c>
      <c r="G729" s="13">
        <v>866</v>
      </c>
      <c r="H729" s="13">
        <v>1652</v>
      </c>
      <c r="I729" s="14" t="s">
        <v>2</v>
      </c>
      <c r="J729" s="46" t="s">
        <v>50</v>
      </c>
      <c r="K729" s="8"/>
    </row>
    <row r="730" spans="1:11" s="60" customFormat="1" ht="28.5" customHeight="1" x14ac:dyDescent="0.2">
      <c r="A730" s="59">
        <f t="shared" si="14"/>
        <v>722</v>
      </c>
      <c r="B730" s="11" t="s">
        <v>1738</v>
      </c>
      <c r="C730" s="11" t="s">
        <v>2101</v>
      </c>
      <c r="D730" s="11" t="s">
        <v>2111</v>
      </c>
      <c r="E730" s="55">
        <v>2010.05</v>
      </c>
      <c r="F730" s="12" t="s">
        <v>475</v>
      </c>
      <c r="G730" s="13">
        <v>1366</v>
      </c>
      <c r="H730" s="13">
        <v>2665</v>
      </c>
      <c r="I730" s="14" t="s">
        <v>2</v>
      </c>
      <c r="J730" s="46" t="s">
        <v>50</v>
      </c>
      <c r="K730" s="8"/>
    </row>
    <row r="731" spans="1:11" s="60" customFormat="1" ht="28.5" customHeight="1" x14ac:dyDescent="0.2">
      <c r="A731" s="59">
        <f t="shared" si="14"/>
        <v>723</v>
      </c>
      <c r="B731" s="11" t="s">
        <v>1739</v>
      </c>
      <c r="C731" s="11" t="s">
        <v>2101</v>
      </c>
      <c r="D731" s="11" t="s">
        <v>2111</v>
      </c>
      <c r="E731" s="55">
        <v>2010.05</v>
      </c>
      <c r="F731" s="12" t="s">
        <v>476</v>
      </c>
      <c r="G731" s="13">
        <v>1175</v>
      </c>
      <c r="H731" s="13">
        <v>1288</v>
      </c>
      <c r="I731" s="14" t="s">
        <v>2</v>
      </c>
      <c r="J731" s="46" t="s">
        <v>50</v>
      </c>
      <c r="K731" s="8"/>
    </row>
    <row r="732" spans="1:11" s="60" customFormat="1" ht="28.5" customHeight="1" x14ac:dyDescent="0.2">
      <c r="A732" s="59">
        <f t="shared" si="14"/>
        <v>724</v>
      </c>
      <c r="B732" s="11" t="s">
        <v>1740</v>
      </c>
      <c r="C732" s="11" t="s">
        <v>2101</v>
      </c>
      <c r="D732" s="11" t="s">
        <v>2111</v>
      </c>
      <c r="E732" s="55">
        <v>2010.06</v>
      </c>
      <c r="F732" s="12" t="s">
        <v>418</v>
      </c>
      <c r="G732" s="13">
        <v>1169</v>
      </c>
      <c r="H732" s="13">
        <v>1516</v>
      </c>
      <c r="I732" s="14" t="s">
        <v>2</v>
      </c>
      <c r="J732" s="46" t="s">
        <v>50</v>
      </c>
      <c r="K732" s="8"/>
    </row>
    <row r="733" spans="1:11" s="60" customFormat="1" ht="28.5" customHeight="1" x14ac:dyDescent="0.2">
      <c r="A733" s="59">
        <f t="shared" si="14"/>
        <v>725</v>
      </c>
      <c r="B733" s="11" t="s">
        <v>1741</v>
      </c>
      <c r="C733" s="11" t="s">
        <v>2101</v>
      </c>
      <c r="D733" s="11" t="s">
        <v>2111</v>
      </c>
      <c r="E733" s="56">
        <v>2010.06</v>
      </c>
      <c r="F733" s="12" t="s">
        <v>419</v>
      </c>
      <c r="G733" s="13">
        <v>1360</v>
      </c>
      <c r="H733" s="13">
        <v>2728</v>
      </c>
      <c r="I733" s="14" t="s">
        <v>2</v>
      </c>
      <c r="J733" s="46" t="s">
        <v>50</v>
      </c>
      <c r="K733" s="8"/>
    </row>
    <row r="734" spans="1:11" s="60" customFormat="1" ht="28.5" customHeight="1" x14ac:dyDescent="0.2">
      <c r="A734" s="59">
        <f t="shared" si="14"/>
        <v>726</v>
      </c>
      <c r="B734" s="11" t="s">
        <v>1742</v>
      </c>
      <c r="C734" s="11" t="s">
        <v>2101</v>
      </c>
      <c r="D734" s="11" t="s">
        <v>2111</v>
      </c>
      <c r="E734" s="56">
        <v>2010.07</v>
      </c>
      <c r="F734" s="12" t="s">
        <v>422</v>
      </c>
      <c r="G734" s="13">
        <v>1180</v>
      </c>
      <c r="H734" s="13">
        <v>2048</v>
      </c>
      <c r="I734" s="14" t="s">
        <v>2</v>
      </c>
      <c r="J734" s="46" t="s">
        <v>50</v>
      </c>
      <c r="K734" s="8"/>
    </row>
    <row r="735" spans="1:11" s="60" customFormat="1" ht="28.5" customHeight="1" x14ac:dyDescent="0.2">
      <c r="A735" s="59">
        <f t="shared" si="14"/>
        <v>727</v>
      </c>
      <c r="B735" s="11" t="s">
        <v>1743</v>
      </c>
      <c r="C735" s="11" t="s">
        <v>2101</v>
      </c>
      <c r="D735" s="11" t="s">
        <v>2111</v>
      </c>
      <c r="E735" s="56" t="s">
        <v>2149</v>
      </c>
      <c r="F735" s="12" t="s">
        <v>433</v>
      </c>
      <c r="G735" s="13">
        <v>1388</v>
      </c>
      <c r="H735" s="13">
        <v>2051</v>
      </c>
      <c r="I735" s="58" t="s">
        <v>2</v>
      </c>
      <c r="J735" s="58" t="s">
        <v>50</v>
      </c>
      <c r="K735" s="39"/>
    </row>
    <row r="736" spans="1:11" s="60" customFormat="1" ht="28.5" customHeight="1" x14ac:dyDescent="0.2">
      <c r="A736" s="59">
        <f t="shared" si="14"/>
        <v>728</v>
      </c>
      <c r="B736" s="11" t="s">
        <v>1744</v>
      </c>
      <c r="C736" s="11" t="s">
        <v>2101</v>
      </c>
      <c r="D736" s="11" t="s">
        <v>2111</v>
      </c>
      <c r="E736" s="56">
        <v>2010.11</v>
      </c>
      <c r="F736" s="12" t="s">
        <v>436</v>
      </c>
      <c r="G736" s="13">
        <v>1222</v>
      </c>
      <c r="H736" s="13">
        <v>1551</v>
      </c>
      <c r="I736" s="58" t="s">
        <v>2</v>
      </c>
      <c r="J736" s="58" t="s">
        <v>50</v>
      </c>
      <c r="K736" s="39"/>
    </row>
    <row r="737" spans="1:12" s="60" customFormat="1" ht="28.5" customHeight="1" x14ac:dyDescent="0.2">
      <c r="A737" s="59">
        <f t="shared" si="14"/>
        <v>729</v>
      </c>
      <c r="B737" s="11" t="s">
        <v>1745</v>
      </c>
      <c r="C737" s="11" t="s">
        <v>2101</v>
      </c>
      <c r="D737" s="11" t="s">
        <v>2111</v>
      </c>
      <c r="E737" s="56">
        <v>2011.01</v>
      </c>
      <c r="F737" s="12" t="s">
        <v>440</v>
      </c>
      <c r="G737" s="13">
        <v>1334</v>
      </c>
      <c r="H737" s="13">
        <v>1725</v>
      </c>
      <c r="I737" s="14" t="s">
        <v>2</v>
      </c>
      <c r="J737" s="46" t="s">
        <v>50</v>
      </c>
      <c r="K737" s="8"/>
    </row>
    <row r="738" spans="1:12" s="60" customFormat="1" ht="28.5" customHeight="1" x14ac:dyDescent="0.2">
      <c r="A738" s="59">
        <f t="shared" si="14"/>
        <v>730</v>
      </c>
      <c r="B738" s="11" t="s">
        <v>1746</v>
      </c>
      <c r="C738" s="11" t="s">
        <v>2101</v>
      </c>
      <c r="D738" s="11" t="s">
        <v>2111</v>
      </c>
      <c r="E738" s="56">
        <v>2011.01</v>
      </c>
      <c r="F738" s="12" t="s">
        <v>501</v>
      </c>
      <c r="G738" s="13">
        <v>1290</v>
      </c>
      <c r="H738" s="13">
        <v>1649</v>
      </c>
      <c r="I738" s="14" t="s">
        <v>2</v>
      </c>
      <c r="J738" s="46" t="s">
        <v>50</v>
      </c>
      <c r="K738" s="8"/>
    </row>
    <row r="739" spans="1:12" s="60" customFormat="1" ht="28.5" customHeight="1" x14ac:dyDescent="0.2">
      <c r="A739" s="59">
        <f t="shared" si="14"/>
        <v>731</v>
      </c>
      <c r="B739" s="11" t="s">
        <v>1747</v>
      </c>
      <c r="C739" s="11" t="s">
        <v>2101</v>
      </c>
      <c r="D739" s="11" t="s">
        <v>2111</v>
      </c>
      <c r="E739" s="56">
        <v>2011.03</v>
      </c>
      <c r="F739" s="12" t="s">
        <v>311</v>
      </c>
      <c r="G739" s="13">
        <v>1348</v>
      </c>
      <c r="H739" s="13">
        <v>1835</v>
      </c>
      <c r="I739" s="14" t="s">
        <v>2</v>
      </c>
      <c r="J739" s="46" t="s">
        <v>50</v>
      </c>
      <c r="K739" s="39"/>
    </row>
    <row r="740" spans="1:12" s="60" customFormat="1" ht="28.5" customHeight="1" x14ac:dyDescent="0.2">
      <c r="A740" s="59">
        <f t="shared" si="14"/>
        <v>732</v>
      </c>
      <c r="B740" s="11" t="s">
        <v>1748</v>
      </c>
      <c r="C740" s="11" t="s">
        <v>2101</v>
      </c>
      <c r="D740" s="11" t="s">
        <v>2111</v>
      </c>
      <c r="E740" s="56">
        <v>2011.03</v>
      </c>
      <c r="F740" s="12" t="s">
        <v>443</v>
      </c>
      <c r="G740" s="13">
        <v>1334</v>
      </c>
      <c r="H740" s="13">
        <v>1699</v>
      </c>
      <c r="I740" s="14" t="s">
        <v>40</v>
      </c>
      <c r="J740" s="46" t="s">
        <v>50</v>
      </c>
      <c r="K740" s="8"/>
    </row>
    <row r="741" spans="1:12" s="60" customFormat="1" ht="28.5" customHeight="1" x14ac:dyDescent="0.2">
      <c r="A741" s="59">
        <f t="shared" si="14"/>
        <v>733</v>
      </c>
      <c r="B741" s="11" t="s">
        <v>1749</v>
      </c>
      <c r="C741" s="11" t="s">
        <v>2101</v>
      </c>
      <c r="D741" s="11" t="s">
        <v>2171</v>
      </c>
      <c r="E741" s="56">
        <v>2011.11</v>
      </c>
      <c r="F741" s="12" t="s">
        <v>388</v>
      </c>
      <c r="G741" s="13">
        <v>1282</v>
      </c>
      <c r="H741" s="13">
        <v>1603</v>
      </c>
      <c r="I741" s="14" t="s">
        <v>2170</v>
      </c>
      <c r="J741" s="46" t="s">
        <v>50</v>
      </c>
      <c r="K741" s="8"/>
    </row>
    <row r="742" spans="1:12" s="60" customFormat="1" ht="28.5" customHeight="1" x14ac:dyDescent="0.2">
      <c r="A742" s="59">
        <f t="shared" si="14"/>
        <v>734</v>
      </c>
      <c r="B742" s="11" t="s">
        <v>1750</v>
      </c>
      <c r="C742" s="11" t="s">
        <v>2101</v>
      </c>
      <c r="D742" s="11" t="s">
        <v>2111</v>
      </c>
      <c r="E742" s="56">
        <v>2012.01</v>
      </c>
      <c r="F742" s="12" t="s">
        <v>399</v>
      </c>
      <c r="G742" s="13">
        <v>763</v>
      </c>
      <c r="H742" s="13">
        <v>1252</v>
      </c>
      <c r="I742" s="14" t="s">
        <v>2170</v>
      </c>
      <c r="J742" s="46" t="s">
        <v>50</v>
      </c>
      <c r="K742" s="8"/>
    </row>
    <row r="743" spans="1:12" s="60" customFormat="1" ht="28.5" customHeight="1" x14ac:dyDescent="0.2">
      <c r="A743" s="59">
        <f t="shared" si="14"/>
        <v>735</v>
      </c>
      <c r="B743" s="11" t="s">
        <v>1751</v>
      </c>
      <c r="C743" s="11" t="s">
        <v>2101</v>
      </c>
      <c r="D743" s="11" t="s">
        <v>2186</v>
      </c>
      <c r="E743" s="56">
        <v>2012.04</v>
      </c>
      <c r="F743" s="12" t="s">
        <v>166</v>
      </c>
      <c r="G743" s="13">
        <v>1167</v>
      </c>
      <c r="H743" s="13">
        <v>1752</v>
      </c>
      <c r="I743" s="14" t="s">
        <v>2</v>
      </c>
      <c r="J743" s="46" t="s">
        <v>50</v>
      </c>
      <c r="K743" s="8"/>
    </row>
    <row r="744" spans="1:12" s="60" customFormat="1" ht="28.5" customHeight="1" x14ac:dyDescent="0.2">
      <c r="A744" s="59">
        <f t="shared" si="14"/>
        <v>736</v>
      </c>
      <c r="B744" s="11" t="s">
        <v>1752</v>
      </c>
      <c r="C744" s="11" t="s">
        <v>2101</v>
      </c>
      <c r="D744" s="11" t="s">
        <v>2111</v>
      </c>
      <c r="E744" s="55">
        <v>2012.06</v>
      </c>
      <c r="F744" s="12" t="s">
        <v>411</v>
      </c>
      <c r="G744" s="13">
        <v>1445</v>
      </c>
      <c r="H744" s="13">
        <v>1525</v>
      </c>
      <c r="I744" s="14" t="s">
        <v>2</v>
      </c>
      <c r="J744" s="46" t="s">
        <v>50</v>
      </c>
      <c r="K744" s="8"/>
      <c r="L744" s="72"/>
    </row>
    <row r="745" spans="1:12" s="60" customFormat="1" ht="28.5" customHeight="1" x14ac:dyDescent="0.2">
      <c r="A745" s="59">
        <f t="shared" si="14"/>
        <v>737</v>
      </c>
      <c r="B745" s="11" t="s">
        <v>1753</v>
      </c>
      <c r="C745" s="11" t="s">
        <v>2101</v>
      </c>
      <c r="D745" s="11" t="s">
        <v>2111</v>
      </c>
      <c r="E745" s="55">
        <v>2012.08</v>
      </c>
      <c r="F745" s="12" t="s">
        <v>129</v>
      </c>
      <c r="G745" s="13">
        <v>1302</v>
      </c>
      <c r="H745" s="13">
        <v>1763</v>
      </c>
      <c r="I745" s="14" t="s">
        <v>2193</v>
      </c>
      <c r="J745" s="46" t="s">
        <v>50</v>
      </c>
      <c r="K745" s="8"/>
    </row>
    <row r="746" spans="1:12" s="60" customFormat="1" ht="28.5" customHeight="1" x14ac:dyDescent="0.2">
      <c r="A746" s="59">
        <f t="shared" si="14"/>
        <v>738</v>
      </c>
      <c r="B746" s="11" t="s">
        <v>1754</v>
      </c>
      <c r="C746" s="11" t="s">
        <v>2101</v>
      </c>
      <c r="D746" s="11" t="s">
        <v>2186</v>
      </c>
      <c r="E746" s="55">
        <v>2012.09</v>
      </c>
      <c r="F746" s="12" t="s">
        <v>358</v>
      </c>
      <c r="G746" s="13">
        <v>1036</v>
      </c>
      <c r="H746" s="13">
        <v>1294</v>
      </c>
      <c r="I746" s="14" t="s">
        <v>2135</v>
      </c>
      <c r="J746" s="46" t="s">
        <v>50</v>
      </c>
      <c r="K746" s="8"/>
    </row>
    <row r="747" spans="1:12" s="60" customFormat="1" ht="28.5" customHeight="1" x14ac:dyDescent="0.2">
      <c r="A747" s="59">
        <f t="shared" si="14"/>
        <v>739</v>
      </c>
      <c r="B747" s="15" t="s">
        <v>1755</v>
      </c>
      <c r="C747" s="11" t="s">
        <v>2101</v>
      </c>
      <c r="D747" s="11" t="s">
        <v>2111</v>
      </c>
      <c r="E747" s="55">
        <v>2012.12</v>
      </c>
      <c r="F747" s="12" t="s">
        <v>366</v>
      </c>
      <c r="G747" s="13">
        <v>2331</v>
      </c>
      <c r="H747" s="13">
        <v>2154</v>
      </c>
      <c r="I747" s="14" t="s">
        <v>2193</v>
      </c>
      <c r="J747" s="46" t="s">
        <v>50</v>
      </c>
      <c r="K747" s="8"/>
    </row>
    <row r="748" spans="1:12" s="60" customFormat="1" ht="28.5" customHeight="1" x14ac:dyDescent="0.2">
      <c r="A748" s="59">
        <f t="shared" si="14"/>
        <v>740</v>
      </c>
      <c r="B748" s="15" t="s">
        <v>1756</v>
      </c>
      <c r="C748" s="11" t="s">
        <v>2101</v>
      </c>
      <c r="D748" s="11" t="s">
        <v>2111</v>
      </c>
      <c r="E748" s="55">
        <v>2012.12</v>
      </c>
      <c r="F748" s="12" t="s">
        <v>80</v>
      </c>
      <c r="G748" s="13">
        <v>1302</v>
      </c>
      <c r="H748" s="13">
        <v>1826</v>
      </c>
      <c r="I748" s="14" t="s">
        <v>2135</v>
      </c>
      <c r="J748" s="46" t="s">
        <v>50</v>
      </c>
      <c r="K748" s="8"/>
    </row>
    <row r="749" spans="1:12" s="60" customFormat="1" ht="28.5" customHeight="1" x14ac:dyDescent="0.2">
      <c r="A749" s="59">
        <f t="shared" si="14"/>
        <v>741</v>
      </c>
      <c r="B749" s="15" t="s">
        <v>1757</v>
      </c>
      <c r="C749" s="11" t="s">
        <v>2101</v>
      </c>
      <c r="D749" s="11" t="s">
        <v>2111</v>
      </c>
      <c r="E749" s="55">
        <v>2013.01</v>
      </c>
      <c r="F749" s="12" t="s">
        <v>363</v>
      </c>
      <c r="G749" s="13">
        <v>1231</v>
      </c>
      <c r="H749" s="13">
        <v>1975</v>
      </c>
      <c r="I749" s="14" t="s">
        <v>2135</v>
      </c>
      <c r="J749" s="46" t="s">
        <v>50</v>
      </c>
      <c r="K749" s="8"/>
    </row>
    <row r="750" spans="1:12" s="60" customFormat="1" ht="28.5" customHeight="1" x14ac:dyDescent="0.2">
      <c r="A750" s="59">
        <f t="shared" si="14"/>
        <v>742</v>
      </c>
      <c r="B750" s="15" t="s">
        <v>1758</v>
      </c>
      <c r="C750" s="11" t="s">
        <v>2101</v>
      </c>
      <c r="D750" s="11" t="s">
        <v>2111</v>
      </c>
      <c r="E750" s="55">
        <v>2013.04</v>
      </c>
      <c r="F750" s="12" t="s">
        <v>120</v>
      </c>
      <c r="G750" s="13">
        <v>1555</v>
      </c>
      <c r="H750" s="13">
        <v>2622</v>
      </c>
      <c r="I750" s="14" t="s">
        <v>2213</v>
      </c>
      <c r="J750" s="46" t="s">
        <v>50</v>
      </c>
      <c r="K750" s="8"/>
    </row>
    <row r="751" spans="1:12" s="60" customFormat="1" ht="28.5" customHeight="1" x14ac:dyDescent="0.2">
      <c r="A751" s="59">
        <f t="shared" si="14"/>
        <v>743</v>
      </c>
      <c r="B751" s="15" t="s">
        <v>1759</v>
      </c>
      <c r="C751" s="11" t="s">
        <v>2101</v>
      </c>
      <c r="D751" s="11" t="s">
        <v>2214</v>
      </c>
      <c r="E751" s="55">
        <v>2013.04</v>
      </c>
      <c r="F751" s="12" t="s">
        <v>334</v>
      </c>
      <c r="G751" s="13">
        <v>2126</v>
      </c>
      <c r="H751" s="13">
        <v>3162</v>
      </c>
      <c r="I751" s="14" t="s">
        <v>2213</v>
      </c>
      <c r="J751" s="46" t="s">
        <v>50</v>
      </c>
      <c r="K751" s="8"/>
    </row>
    <row r="752" spans="1:12" s="60" customFormat="1" ht="28.5" customHeight="1" x14ac:dyDescent="0.2">
      <c r="A752" s="59">
        <f t="shared" si="14"/>
        <v>744</v>
      </c>
      <c r="B752" s="15" t="s">
        <v>1760</v>
      </c>
      <c r="C752" s="15" t="s">
        <v>2101</v>
      </c>
      <c r="D752" s="11" t="s">
        <v>2111</v>
      </c>
      <c r="E752" s="55">
        <v>2013.07</v>
      </c>
      <c r="F752" s="12" t="s">
        <v>160</v>
      </c>
      <c r="G752" s="13">
        <v>1265</v>
      </c>
      <c r="H752" s="13">
        <v>2174</v>
      </c>
      <c r="I752" s="14" t="s">
        <v>2211</v>
      </c>
      <c r="J752" s="46" t="s">
        <v>50</v>
      </c>
      <c r="K752" s="8"/>
    </row>
    <row r="753" spans="1:11" s="60" customFormat="1" ht="28.5" customHeight="1" x14ac:dyDescent="0.2">
      <c r="A753" s="59">
        <f t="shared" si="14"/>
        <v>745</v>
      </c>
      <c r="B753" s="15" t="s">
        <v>1761</v>
      </c>
      <c r="C753" s="15" t="s">
        <v>2101</v>
      </c>
      <c r="D753" s="11" t="s">
        <v>2111</v>
      </c>
      <c r="E753" s="55">
        <v>2013.08</v>
      </c>
      <c r="F753" s="12" t="s">
        <v>255</v>
      </c>
      <c r="G753" s="13">
        <v>1163</v>
      </c>
      <c r="H753" s="13">
        <v>2274</v>
      </c>
      <c r="I753" s="14" t="s">
        <v>2135</v>
      </c>
      <c r="J753" s="46" t="s">
        <v>50</v>
      </c>
      <c r="K753" s="8"/>
    </row>
    <row r="754" spans="1:11" s="60" customFormat="1" ht="28.5" customHeight="1" x14ac:dyDescent="0.2">
      <c r="A754" s="59">
        <f t="shared" si="14"/>
        <v>746</v>
      </c>
      <c r="B754" s="15" t="s">
        <v>1762</v>
      </c>
      <c r="C754" s="15" t="s">
        <v>2101</v>
      </c>
      <c r="D754" s="11" t="s">
        <v>2111</v>
      </c>
      <c r="E754" s="55">
        <v>2013.08</v>
      </c>
      <c r="F754" s="12" t="s">
        <v>343</v>
      </c>
      <c r="G754" s="13">
        <v>2051</v>
      </c>
      <c r="H754" s="13">
        <v>1863</v>
      </c>
      <c r="I754" s="14" t="s">
        <v>2135</v>
      </c>
      <c r="J754" s="46" t="s">
        <v>50</v>
      </c>
      <c r="K754" s="8"/>
    </row>
    <row r="755" spans="1:11" s="60" customFormat="1" ht="28.5" customHeight="1" x14ac:dyDescent="0.2">
      <c r="A755" s="59">
        <f t="shared" si="14"/>
        <v>747</v>
      </c>
      <c r="B755" s="15" t="s">
        <v>1990</v>
      </c>
      <c r="C755" s="15" t="s">
        <v>2101</v>
      </c>
      <c r="D755" s="15" t="s">
        <v>2231</v>
      </c>
      <c r="E755" s="55">
        <v>2013.09</v>
      </c>
      <c r="F755" s="12" t="s">
        <v>245</v>
      </c>
      <c r="G755" s="13">
        <v>1421</v>
      </c>
      <c r="H755" s="13">
        <v>2446</v>
      </c>
      <c r="I755" s="14" t="s">
        <v>2135</v>
      </c>
      <c r="J755" s="46" t="s">
        <v>50</v>
      </c>
      <c r="K755" s="8"/>
    </row>
    <row r="756" spans="1:11" s="60" customFormat="1" ht="28.5" customHeight="1" x14ac:dyDescent="0.2">
      <c r="A756" s="59">
        <f t="shared" si="14"/>
        <v>748</v>
      </c>
      <c r="B756" s="11" t="s">
        <v>1763</v>
      </c>
      <c r="C756" s="11" t="s">
        <v>2101</v>
      </c>
      <c r="D756" s="11" t="s">
        <v>2111</v>
      </c>
      <c r="E756" s="56">
        <v>2013.12</v>
      </c>
      <c r="F756" s="42" t="s">
        <v>231</v>
      </c>
      <c r="G756" s="17">
        <v>1378</v>
      </c>
      <c r="H756" s="13">
        <v>2390</v>
      </c>
      <c r="I756" s="14" t="s">
        <v>2185</v>
      </c>
      <c r="J756" s="46" t="s">
        <v>50</v>
      </c>
      <c r="K756" s="9"/>
    </row>
    <row r="757" spans="1:11" s="60" customFormat="1" ht="28.5" customHeight="1" x14ac:dyDescent="0.2">
      <c r="A757" s="59">
        <f t="shared" si="14"/>
        <v>749</v>
      </c>
      <c r="B757" s="15" t="s">
        <v>1764</v>
      </c>
      <c r="C757" s="11" t="s">
        <v>2101</v>
      </c>
      <c r="D757" s="11" t="s">
        <v>2261</v>
      </c>
      <c r="E757" s="56">
        <v>2014.03</v>
      </c>
      <c r="F757" s="42" t="s">
        <v>139</v>
      </c>
      <c r="G757" s="43">
        <v>789</v>
      </c>
      <c r="H757" s="13">
        <v>1392</v>
      </c>
      <c r="I757" s="14" t="s">
        <v>2225</v>
      </c>
      <c r="J757" s="46" t="s">
        <v>50</v>
      </c>
      <c r="K757" s="9"/>
    </row>
    <row r="758" spans="1:11" s="60" customFormat="1" ht="28.5" customHeight="1" x14ac:dyDescent="0.2">
      <c r="A758" s="59">
        <f t="shared" si="14"/>
        <v>750</v>
      </c>
      <c r="B758" s="15" t="s">
        <v>1765</v>
      </c>
      <c r="C758" s="15" t="s">
        <v>2101</v>
      </c>
      <c r="D758" s="11" t="s">
        <v>2111</v>
      </c>
      <c r="E758" s="56">
        <v>2014.05</v>
      </c>
      <c r="F758" s="42" t="s">
        <v>323</v>
      </c>
      <c r="G758" s="43">
        <v>2540</v>
      </c>
      <c r="H758" s="13">
        <v>3294</v>
      </c>
      <c r="I758" s="14" t="s">
        <v>2242</v>
      </c>
      <c r="J758" s="46" t="s">
        <v>50</v>
      </c>
      <c r="K758" s="9"/>
    </row>
    <row r="759" spans="1:11" s="60" customFormat="1" ht="28.5" customHeight="1" x14ac:dyDescent="0.2">
      <c r="A759" s="59">
        <f t="shared" si="14"/>
        <v>751</v>
      </c>
      <c r="B759" s="15" t="s">
        <v>1766</v>
      </c>
      <c r="C759" s="15" t="s">
        <v>2101</v>
      </c>
      <c r="D759" s="11" t="s">
        <v>2264</v>
      </c>
      <c r="E759" s="56">
        <v>2014.05</v>
      </c>
      <c r="F759" s="42" t="s">
        <v>233</v>
      </c>
      <c r="G759" s="43">
        <v>1467</v>
      </c>
      <c r="H759" s="13">
        <v>2013</v>
      </c>
      <c r="I759" s="14" t="s">
        <v>2225</v>
      </c>
      <c r="J759" s="46" t="s">
        <v>50</v>
      </c>
      <c r="K759" s="9"/>
    </row>
    <row r="760" spans="1:11" s="60" customFormat="1" ht="28.5" customHeight="1" x14ac:dyDescent="0.2">
      <c r="A760" s="59">
        <f t="shared" si="14"/>
        <v>752</v>
      </c>
      <c r="B760" s="15" t="s">
        <v>1767</v>
      </c>
      <c r="C760" s="15" t="s">
        <v>2101</v>
      </c>
      <c r="D760" s="11" t="s">
        <v>2133</v>
      </c>
      <c r="E760" s="56">
        <v>2014.06</v>
      </c>
      <c r="F760" s="42" t="s">
        <v>275</v>
      </c>
      <c r="G760" s="43">
        <v>977</v>
      </c>
      <c r="H760" s="13">
        <v>1844</v>
      </c>
      <c r="I760" s="14" t="s">
        <v>2185</v>
      </c>
      <c r="J760" s="46" t="s">
        <v>50</v>
      </c>
      <c r="K760" s="9"/>
    </row>
    <row r="761" spans="1:11" s="60" customFormat="1" ht="28.5" customHeight="1" x14ac:dyDescent="0.2">
      <c r="A761" s="59">
        <f t="shared" si="14"/>
        <v>753</v>
      </c>
      <c r="B761" s="11" t="s">
        <v>1768</v>
      </c>
      <c r="C761" s="11" t="s">
        <v>2101</v>
      </c>
      <c r="D761" s="11" t="s">
        <v>2111</v>
      </c>
      <c r="E761" s="56">
        <v>2014.08</v>
      </c>
      <c r="F761" s="12" t="s">
        <v>289</v>
      </c>
      <c r="G761" s="13">
        <v>1379</v>
      </c>
      <c r="H761" s="13">
        <v>2716</v>
      </c>
      <c r="I761" s="14" t="s">
        <v>2174</v>
      </c>
      <c r="J761" s="46" t="s">
        <v>50</v>
      </c>
      <c r="K761" s="8"/>
    </row>
    <row r="762" spans="1:11" s="60" customFormat="1" ht="28.5" customHeight="1" x14ac:dyDescent="0.2">
      <c r="A762" s="59">
        <f t="shared" si="14"/>
        <v>754</v>
      </c>
      <c r="B762" s="11" t="s">
        <v>1769</v>
      </c>
      <c r="C762" s="11" t="s">
        <v>2101</v>
      </c>
      <c r="D762" s="11" t="s">
        <v>2111</v>
      </c>
      <c r="E762" s="56">
        <v>2014.09</v>
      </c>
      <c r="F762" s="12" t="s">
        <v>136</v>
      </c>
      <c r="G762" s="13">
        <v>1405</v>
      </c>
      <c r="H762" s="13">
        <v>2749</v>
      </c>
      <c r="I762" s="14" t="s">
        <v>2135</v>
      </c>
      <c r="J762" s="46" t="s">
        <v>50</v>
      </c>
      <c r="K762" s="8"/>
    </row>
    <row r="763" spans="1:11" s="60" customFormat="1" ht="28.5" customHeight="1" x14ac:dyDescent="0.2">
      <c r="A763" s="59">
        <f t="shared" si="14"/>
        <v>755</v>
      </c>
      <c r="B763" s="11" t="s">
        <v>1770</v>
      </c>
      <c r="C763" s="11" t="s">
        <v>2101</v>
      </c>
      <c r="D763" s="11" t="s">
        <v>2277</v>
      </c>
      <c r="E763" s="56">
        <v>2014.09</v>
      </c>
      <c r="F763" s="12" t="s">
        <v>288</v>
      </c>
      <c r="G763" s="13">
        <v>1446</v>
      </c>
      <c r="H763" s="13">
        <v>1446</v>
      </c>
      <c r="I763" s="14" t="s">
        <v>2135</v>
      </c>
      <c r="J763" s="46" t="s">
        <v>50</v>
      </c>
      <c r="K763" s="8"/>
    </row>
    <row r="764" spans="1:11" s="60" customFormat="1" ht="28.5" customHeight="1" x14ac:dyDescent="0.2">
      <c r="A764" s="59">
        <f t="shared" si="14"/>
        <v>756</v>
      </c>
      <c r="B764" s="11" t="s">
        <v>1771</v>
      </c>
      <c r="C764" s="11" t="s">
        <v>2101</v>
      </c>
      <c r="D764" s="11" t="s">
        <v>2111</v>
      </c>
      <c r="E764" s="56" t="s">
        <v>2281</v>
      </c>
      <c r="F764" s="12" t="s">
        <v>247</v>
      </c>
      <c r="G764" s="13">
        <v>676</v>
      </c>
      <c r="H764" s="13">
        <v>1366</v>
      </c>
      <c r="I764" s="14" t="s">
        <v>2194</v>
      </c>
      <c r="J764" s="46" t="s">
        <v>50</v>
      </c>
      <c r="K764" s="8"/>
    </row>
    <row r="765" spans="1:11" s="60" customFormat="1" ht="28.5" customHeight="1" x14ac:dyDescent="0.2">
      <c r="A765" s="59">
        <f t="shared" si="14"/>
        <v>757</v>
      </c>
      <c r="B765" s="11" t="s">
        <v>1772</v>
      </c>
      <c r="C765" s="11" t="s">
        <v>2101</v>
      </c>
      <c r="D765" s="11" t="s">
        <v>2111</v>
      </c>
      <c r="E765" s="56">
        <v>2015.02</v>
      </c>
      <c r="F765" s="12" t="s">
        <v>140</v>
      </c>
      <c r="G765" s="13">
        <v>1768</v>
      </c>
      <c r="H765" s="13">
        <v>3104</v>
      </c>
      <c r="I765" s="14" t="s">
        <v>2185</v>
      </c>
      <c r="J765" s="46" t="s">
        <v>50</v>
      </c>
      <c r="K765" s="8"/>
    </row>
    <row r="766" spans="1:11" s="60" customFormat="1" ht="28.5" customHeight="1" x14ac:dyDescent="0.2">
      <c r="A766" s="59">
        <f t="shared" ref="A766:A829" si="15">ROW()-8</f>
        <v>758</v>
      </c>
      <c r="B766" s="15" t="s">
        <v>1773</v>
      </c>
      <c r="C766" s="11" t="s">
        <v>2101</v>
      </c>
      <c r="D766" s="11" t="s">
        <v>2111</v>
      </c>
      <c r="E766" s="56">
        <v>2015.02</v>
      </c>
      <c r="F766" s="16" t="s">
        <v>200</v>
      </c>
      <c r="G766" s="17">
        <v>1602</v>
      </c>
      <c r="H766" s="17">
        <v>3276</v>
      </c>
      <c r="I766" s="18" t="s">
        <v>2135</v>
      </c>
      <c r="J766" s="52" t="s">
        <v>50</v>
      </c>
      <c r="K766" s="10"/>
    </row>
    <row r="767" spans="1:11" s="60" customFormat="1" ht="28.5" customHeight="1" x14ac:dyDescent="0.2">
      <c r="A767" s="59">
        <f t="shared" si="15"/>
        <v>759</v>
      </c>
      <c r="B767" s="15" t="s">
        <v>1774</v>
      </c>
      <c r="C767" s="11" t="s">
        <v>2101</v>
      </c>
      <c r="D767" s="11" t="s">
        <v>2111</v>
      </c>
      <c r="E767" s="56">
        <v>2015.04</v>
      </c>
      <c r="F767" s="16" t="s">
        <v>145</v>
      </c>
      <c r="G767" s="17">
        <v>1355</v>
      </c>
      <c r="H767" s="17">
        <v>2292</v>
      </c>
      <c r="I767" s="18" t="s">
        <v>2135</v>
      </c>
      <c r="J767" s="52" t="s">
        <v>50</v>
      </c>
      <c r="K767" s="10"/>
    </row>
    <row r="768" spans="1:11" s="60" customFormat="1" ht="28.5" customHeight="1" x14ac:dyDescent="0.2">
      <c r="A768" s="59">
        <f t="shared" si="15"/>
        <v>760</v>
      </c>
      <c r="B768" s="15" t="s">
        <v>1775</v>
      </c>
      <c r="C768" s="15" t="s">
        <v>2101</v>
      </c>
      <c r="D768" s="11" t="s">
        <v>2111</v>
      </c>
      <c r="E768" s="56">
        <v>2015.07</v>
      </c>
      <c r="F768" s="16" t="s">
        <v>81</v>
      </c>
      <c r="G768" s="17">
        <v>1191</v>
      </c>
      <c r="H768" s="17">
        <v>2356</v>
      </c>
      <c r="I768" s="18" t="s">
        <v>2135</v>
      </c>
      <c r="J768" s="52" t="s">
        <v>50</v>
      </c>
      <c r="K768" s="10"/>
    </row>
    <row r="769" spans="1:12" s="60" customFormat="1" ht="28.5" customHeight="1" x14ac:dyDescent="0.2">
      <c r="A769" s="59">
        <f t="shared" si="15"/>
        <v>761</v>
      </c>
      <c r="B769" s="15" t="s">
        <v>1776</v>
      </c>
      <c r="C769" s="15" t="s">
        <v>2101</v>
      </c>
      <c r="D769" s="11" t="s">
        <v>2111</v>
      </c>
      <c r="E769" s="56">
        <v>2015.07</v>
      </c>
      <c r="F769" s="16" t="s">
        <v>111</v>
      </c>
      <c r="G769" s="17">
        <v>1510</v>
      </c>
      <c r="H769" s="17">
        <v>2117</v>
      </c>
      <c r="I769" s="18" t="s">
        <v>2271</v>
      </c>
      <c r="J769" s="52" t="s">
        <v>50</v>
      </c>
      <c r="K769" s="10"/>
      <c r="L769" s="3"/>
    </row>
    <row r="770" spans="1:12" s="60" customFormat="1" ht="28.5" customHeight="1" x14ac:dyDescent="0.2">
      <c r="A770" s="59">
        <f t="shared" si="15"/>
        <v>762</v>
      </c>
      <c r="B770" s="15" t="s">
        <v>1777</v>
      </c>
      <c r="C770" s="15" t="s">
        <v>2101</v>
      </c>
      <c r="D770" s="11" t="s">
        <v>2327</v>
      </c>
      <c r="E770" s="56">
        <v>2015.09</v>
      </c>
      <c r="F770" s="16" t="s">
        <v>222</v>
      </c>
      <c r="G770" s="17">
        <v>1860</v>
      </c>
      <c r="H770" s="17">
        <v>2467</v>
      </c>
      <c r="I770" s="18" t="s">
        <v>2230</v>
      </c>
      <c r="J770" s="52" t="s">
        <v>50</v>
      </c>
      <c r="K770" s="10"/>
      <c r="L770" s="3"/>
    </row>
    <row r="771" spans="1:12" s="60" customFormat="1" ht="28.5" customHeight="1" x14ac:dyDescent="0.2">
      <c r="A771" s="59">
        <f t="shared" si="15"/>
        <v>763</v>
      </c>
      <c r="B771" s="15" t="s">
        <v>1778</v>
      </c>
      <c r="C771" s="15" t="s">
        <v>2101</v>
      </c>
      <c r="D771" s="11" t="s">
        <v>2111</v>
      </c>
      <c r="E771" s="56" t="s">
        <v>1000</v>
      </c>
      <c r="F771" s="16" t="s">
        <v>233</v>
      </c>
      <c r="G771" s="17">
        <v>1457</v>
      </c>
      <c r="H771" s="17">
        <v>2163</v>
      </c>
      <c r="I771" s="18" t="s">
        <v>2135</v>
      </c>
      <c r="J771" s="52" t="s">
        <v>50</v>
      </c>
      <c r="K771" s="9"/>
      <c r="L771" s="3"/>
    </row>
    <row r="772" spans="1:12" s="60" customFormat="1" ht="28.5" customHeight="1" x14ac:dyDescent="0.2">
      <c r="A772" s="59">
        <f t="shared" si="15"/>
        <v>764</v>
      </c>
      <c r="B772" s="15" t="s">
        <v>1779</v>
      </c>
      <c r="C772" s="15" t="s">
        <v>2101</v>
      </c>
      <c r="D772" s="11" t="s">
        <v>2111</v>
      </c>
      <c r="E772" s="56" t="s">
        <v>1000</v>
      </c>
      <c r="F772" s="16" t="s">
        <v>100</v>
      </c>
      <c r="G772" s="17">
        <v>1348</v>
      </c>
      <c r="H772" s="17">
        <v>2222</v>
      </c>
      <c r="I772" s="18" t="s">
        <v>2135</v>
      </c>
      <c r="J772" s="52" t="s">
        <v>50</v>
      </c>
      <c r="K772" s="9"/>
      <c r="L772" s="3"/>
    </row>
    <row r="773" spans="1:12" s="60" customFormat="1" ht="28.5" customHeight="1" x14ac:dyDescent="0.2">
      <c r="A773" s="59">
        <f t="shared" si="15"/>
        <v>765</v>
      </c>
      <c r="B773" s="15" t="s">
        <v>1780</v>
      </c>
      <c r="C773" s="15" t="s">
        <v>2101</v>
      </c>
      <c r="D773" s="11" t="s">
        <v>2111</v>
      </c>
      <c r="E773" s="56">
        <v>2015.11</v>
      </c>
      <c r="F773" s="16" t="s">
        <v>235</v>
      </c>
      <c r="G773" s="17">
        <v>1548</v>
      </c>
      <c r="H773" s="17">
        <v>3317</v>
      </c>
      <c r="I773" s="18" t="s">
        <v>2135</v>
      </c>
      <c r="J773" s="52" t="s">
        <v>50</v>
      </c>
      <c r="K773" s="10"/>
      <c r="L773" s="73"/>
    </row>
    <row r="774" spans="1:12" s="60" customFormat="1" ht="28.5" customHeight="1" x14ac:dyDescent="0.2">
      <c r="A774" s="59">
        <f t="shared" si="15"/>
        <v>766</v>
      </c>
      <c r="B774" s="15" t="s">
        <v>1781</v>
      </c>
      <c r="C774" s="15" t="s">
        <v>2101</v>
      </c>
      <c r="D774" s="11" t="s">
        <v>2111</v>
      </c>
      <c r="E774" s="56">
        <v>2015.11</v>
      </c>
      <c r="F774" s="16" t="s">
        <v>237</v>
      </c>
      <c r="G774" s="17">
        <v>1029</v>
      </c>
      <c r="H774" s="17">
        <v>1803</v>
      </c>
      <c r="I774" s="18" t="s">
        <v>2135</v>
      </c>
      <c r="J774" s="52" t="s">
        <v>50</v>
      </c>
      <c r="K774" s="10"/>
      <c r="L774" s="73"/>
    </row>
    <row r="775" spans="1:12" s="60" customFormat="1" ht="28.5" customHeight="1" x14ac:dyDescent="0.2">
      <c r="A775" s="59">
        <f t="shared" si="15"/>
        <v>767</v>
      </c>
      <c r="B775" s="15" t="s">
        <v>1782</v>
      </c>
      <c r="C775" s="15" t="s">
        <v>2101</v>
      </c>
      <c r="D775" s="11" t="s">
        <v>2111</v>
      </c>
      <c r="E775" s="56">
        <v>2016.02</v>
      </c>
      <c r="F775" s="16" t="s">
        <v>200</v>
      </c>
      <c r="G775" s="17">
        <v>1469</v>
      </c>
      <c r="H775" s="17">
        <v>3586</v>
      </c>
      <c r="I775" s="18" t="s">
        <v>2137</v>
      </c>
      <c r="J775" s="52" t="s">
        <v>50</v>
      </c>
      <c r="K775" s="10"/>
      <c r="L775" s="73"/>
    </row>
    <row r="776" spans="1:12" s="60" customFormat="1" ht="28.5" customHeight="1" x14ac:dyDescent="0.2">
      <c r="A776" s="59">
        <f t="shared" si="15"/>
        <v>768</v>
      </c>
      <c r="B776" s="15" t="s">
        <v>1783</v>
      </c>
      <c r="C776" s="15" t="s">
        <v>2101</v>
      </c>
      <c r="D776" s="11" t="s">
        <v>2111</v>
      </c>
      <c r="E776" s="56">
        <v>2016.05</v>
      </c>
      <c r="F776" s="16" t="s">
        <v>200</v>
      </c>
      <c r="G776" s="17">
        <v>1460</v>
      </c>
      <c r="H776" s="17">
        <v>3634</v>
      </c>
      <c r="I776" s="18" t="s">
        <v>2293</v>
      </c>
      <c r="J776" s="52" t="s">
        <v>50</v>
      </c>
      <c r="K776" s="10"/>
      <c r="L776" s="73"/>
    </row>
    <row r="777" spans="1:12" s="60" customFormat="1" ht="28.5" customHeight="1" x14ac:dyDescent="0.2">
      <c r="A777" s="59">
        <f t="shared" si="15"/>
        <v>769</v>
      </c>
      <c r="B777" s="15" t="s">
        <v>1784</v>
      </c>
      <c r="C777" s="15" t="s">
        <v>2101</v>
      </c>
      <c r="D777" s="11" t="s">
        <v>2111</v>
      </c>
      <c r="E777" s="56">
        <v>2016.06</v>
      </c>
      <c r="F777" s="16" t="s">
        <v>103</v>
      </c>
      <c r="G777" s="17">
        <v>1471</v>
      </c>
      <c r="H777" s="17">
        <v>2363</v>
      </c>
      <c r="I777" s="18" t="s">
        <v>2135</v>
      </c>
      <c r="J777" s="52" t="s">
        <v>50</v>
      </c>
      <c r="K777" s="10"/>
      <c r="L777" s="73"/>
    </row>
    <row r="778" spans="1:12" s="60" customFormat="1" ht="28.5" customHeight="1" x14ac:dyDescent="0.2">
      <c r="A778" s="59">
        <f t="shared" si="15"/>
        <v>770</v>
      </c>
      <c r="B778" s="15" t="s">
        <v>1785</v>
      </c>
      <c r="C778" s="15" t="s">
        <v>2101</v>
      </c>
      <c r="D778" s="11" t="s">
        <v>2111</v>
      </c>
      <c r="E778" s="56">
        <v>2016.08</v>
      </c>
      <c r="F778" s="16" t="s">
        <v>133</v>
      </c>
      <c r="G778" s="17">
        <v>1577</v>
      </c>
      <c r="H778" s="17">
        <v>2918</v>
      </c>
      <c r="I778" s="18" t="s">
        <v>2135</v>
      </c>
      <c r="J778" s="52" t="s">
        <v>50</v>
      </c>
      <c r="K778" s="9"/>
      <c r="L778" s="73"/>
    </row>
    <row r="779" spans="1:12" s="60" customFormat="1" ht="28.5" customHeight="1" x14ac:dyDescent="0.2">
      <c r="A779" s="59">
        <f t="shared" si="15"/>
        <v>771</v>
      </c>
      <c r="B779" s="15" t="s">
        <v>1786</v>
      </c>
      <c r="C779" s="15" t="s">
        <v>2101</v>
      </c>
      <c r="D779" s="11" t="s">
        <v>2111</v>
      </c>
      <c r="E779" s="56">
        <v>2016.08</v>
      </c>
      <c r="F779" s="16" t="s">
        <v>219</v>
      </c>
      <c r="G779" s="17">
        <v>1487</v>
      </c>
      <c r="H779" s="17">
        <v>2278</v>
      </c>
      <c r="I779" s="18" t="s">
        <v>2135</v>
      </c>
      <c r="J779" s="52" t="s">
        <v>50</v>
      </c>
      <c r="K779" s="9"/>
      <c r="L779" s="73"/>
    </row>
    <row r="780" spans="1:12" s="60" customFormat="1" ht="28.5" customHeight="1" x14ac:dyDescent="0.2">
      <c r="A780" s="59">
        <f t="shared" si="15"/>
        <v>772</v>
      </c>
      <c r="B780" s="15" t="s">
        <v>1787</v>
      </c>
      <c r="C780" s="15" t="s">
        <v>2101</v>
      </c>
      <c r="D780" s="11" t="s">
        <v>2111</v>
      </c>
      <c r="E780" s="56">
        <v>2016.09</v>
      </c>
      <c r="F780" s="16" t="s">
        <v>100</v>
      </c>
      <c r="G780" s="17">
        <v>1525</v>
      </c>
      <c r="H780" s="17">
        <v>2419</v>
      </c>
      <c r="I780" s="18" t="s">
        <v>40</v>
      </c>
      <c r="J780" s="52" t="s">
        <v>50</v>
      </c>
      <c r="K780" s="10"/>
    </row>
    <row r="781" spans="1:12" s="60" customFormat="1" ht="28.5" customHeight="1" x14ac:dyDescent="0.2">
      <c r="A781" s="59">
        <f t="shared" si="15"/>
        <v>773</v>
      </c>
      <c r="B781" s="15" t="s">
        <v>1788</v>
      </c>
      <c r="C781" s="15" t="s">
        <v>2101</v>
      </c>
      <c r="D781" s="11" t="s">
        <v>2111</v>
      </c>
      <c r="E781" s="56" t="s">
        <v>900</v>
      </c>
      <c r="F781" s="16" t="s">
        <v>112</v>
      </c>
      <c r="G781" s="17">
        <v>1407</v>
      </c>
      <c r="H781" s="17">
        <v>2396</v>
      </c>
      <c r="I781" s="18" t="s">
        <v>40</v>
      </c>
      <c r="J781" s="52" t="s">
        <v>50</v>
      </c>
      <c r="K781" s="10"/>
    </row>
    <row r="782" spans="1:12" s="60" customFormat="1" ht="28.5" customHeight="1" x14ac:dyDescent="0.2">
      <c r="A782" s="59">
        <f t="shared" si="15"/>
        <v>774</v>
      </c>
      <c r="B782" s="15" t="s">
        <v>1789</v>
      </c>
      <c r="C782" s="15" t="s">
        <v>2101</v>
      </c>
      <c r="D782" s="11" t="s">
        <v>2390</v>
      </c>
      <c r="E782" s="56">
        <v>2016.11</v>
      </c>
      <c r="F782" s="16" t="s">
        <v>140</v>
      </c>
      <c r="G782" s="20">
        <v>1554</v>
      </c>
      <c r="H782" s="21">
        <v>2641</v>
      </c>
      <c r="I782" s="18" t="s">
        <v>40</v>
      </c>
      <c r="J782" s="22" t="s">
        <v>50</v>
      </c>
      <c r="K782" s="10"/>
    </row>
    <row r="783" spans="1:12" s="60" customFormat="1" ht="28.5" customHeight="1" x14ac:dyDescent="0.2">
      <c r="A783" s="59">
        <f t="shared" si="15"/>
        <v>775</v>
      </c>
      <c r="B783" s="15" t="s">
        <v>1790</v>
      </c>
      <c r="C783" s="15" t="s">
        <v>2101</v>
      </c>
      <c r="D783" s="11" t="s">
        <v>2133</v>
      </c>
      <c r="E783" s="56">
        <v>2016.12</v>
      </c>
      <c r="F783" s="16" t="s">
        <v>139</v>
      </c>
      <c r="G783" s="17">
        <v>2672</v>
      </c>
      <c r="H783" s="17">
        <v>5849</v>
      </c>
      <c r="I783" s="18" t="s">
        <v>40</v>
      </c>
      <c r="J783" s="22" t="s">
        <v>50</v>
      </c>
      <c r="K783" s="10"/>
    </row>
    <row r="784" spans="1:12" s="60" customFormat="1" ht="28.5" customHeight="1" x14ac:dyDescent="0.2">
      <c r="A784" s="59">
        <f t="shared" si="15"/>
        <v>776</v>
      </c>
      <c r="B784" s="15" t="s">
        <v>1791</v>
      </c>
      <c r="C784" s="15" t="s">
        <v>2101</v>
      </c>
      <c r="D784" s="11" t="s">
        <v>2111</v>
      </c>
      <c r="E784" s="56">
        <v>2017.03</v>
      </c>
      <c r="F784" s="16" t="s">
        <v>152</v>
      </c>
      <c r="G784" s="17">
        <v>1654</v>
      </c>
      <c r="H784" s="17">
        <v>2658</v>
      </c>
      <c r="I784" s="22" t="s">
        <v>2135</v>
      </c>
      <c r="J784" s="22" t="s">
        <v>50</v>
      </c>
      <c r="K784" s="10"/>
    </row>
    <row r="785" spans="1:12" s="60" customFormat="1" ht="28.5" customHeight="1" x14ac:dyDescent="0.2">
      <c r="A785" s="59">
        <f t="shared" si="15"/>
        <v>777</v>
      </c>
      <c r="B785" s="15" t="s">
        <v>1792</v>
      </c>
      <c r="C785" s="15" t="s">
        <v>2101</v>
      </c>
      <c r="D785" s="11" t="s">
        <v>2111</v>
      </c>
      <c r="E785" s="56">
        <v>2017.03</v>
      </c>
      <c r="F785" s="16" t="s">
        <v>156</v>
      </c>
      <c r="G785" s="17">
        <v>1942</v>
      </c>
      <c r="H785" s="17">
        <v>3187</v>
      </c>
      <c r="I785" s="22" t="s">
        <v>2416</v>
      </c>
      <c r="J785" s="22" t="s">
        <v>50</v>
      </c>
      <c r="K785" s="10"/>
    </row>
    <row r="786" spans="1:12" s="60" customFormat="1" ht="28.5" customHeight="1" x14ac:dyDescent="0.2">
      <c r="A786" s="59">
        <f t="shared" si="15"/>
        <v>778</v>
      </c>
      <c r="B786" s="25" t="s">
        <v>2433</v>
      </c>
      <c r="C786" s="25" t="s">
        <v>2101</v>
      </c>
      <c r="D786" s="11" t="s">
        <v>2111</v>
      </c>
      <c r="E786" s="56">
        <v>2017.04</v>
      </c>
      <c r="F786" s="16" t="s">
        <v>162</v>
      </c>
      <c r="G786" s="17">
        <v>2218</v>
      </c>
      <c r="H786" s="17">
        <v>4098</v>
      </c>
      <c r="I786" s="18" t="s">
        <v>2434</v>
      </c>
      <c r="J786" s="22" t="s">
        <v>50</v>
      </c>
      <c r="K786" s="10"/>
    </row>
    <row r="787" spans="1:12" s="60" customFormat="1" ht="28.5" customHeight="1" x14ac:dyDescent="0.2">
      <c r="A787" s="59">
        <f t="shared" si="15"/>
        <v>779</v>
      </c>
      <c r="B787" s="25" t="s">
        <v>2435</v>
      </c>
      <c r="C787" s="25" t="s">
        <v>2101</v>
      </c>
      <c r="D787" s="11" t="s">
        <v>2111</v>
      </c>
      <c r="E787" s="56">
        <v>2017.04</v>
      </c>
      <c r="F787" s="16" t="s">
        <v>167</v>
      </c>
      <c r="G787" s="17">
        <v>1404</v>
      </c>
      <c r="H787" s="17">
        <v>2655</v>
      </c>
      <c r="I787" s="18" t="s">
        <v>2293</v>
      </c>
      <c r="J787" s="22" t="s">
        <v>50</v>
      </c>
      <c r="K787" s="10"/>
    </row>
    <row r="788" spans="1:12" s="60" customFormat="1" ht="28.5" customHeight="1" x14ac:dyDescent="0.2">
      <c r="A788" s="59">
        <f t="shared" si="15"/>
        <v>780</v>
      </c>
      <c r="B788" s="15" t="s">
        <v>2442</v>
      </c>
      <c r="C788" s="25" t="s">
        <v>2101</v>
      </c>
      <c r="D788" s="11" t="s">
        <v>2111</v>
      </c>
      <c r="E788" s="56">
        <v>2017.05</v>
      </c>
      <c r="F788" s="16" t="s">
        <v>125</v>
      </c>
      <c r="G788" s="17">
        <v>1096</v>
      </c>
      <c r="H788" s="17">
        <v>3192</v>
      </c>
      <c r="I788" s="18" t="s">
        <v>2137</v>
      </c>
      <c r="J788" s="22" t="s">
        <v>50</v>
      </c>
      <c r="K788" s="10"/>
    </row>
    <row r="789" spans="1:12" s="60" customFormat="1" ht="28.5" customHeight="1" x14ac:dyDescent="0.2">
      <c r="A789" s="59">
        <f t="shared" si="15"/>
        <v>781</v>
      </c>
      <c r="B789" s="15" t="s">
        <v>2443</v>
      </c>
      <c r="C789" s="25" t="s">
        <v>2101</v>
      </c>
      <c r="D789" s="11" t="s">
        <v>2111</v>
      </c>
      <c r="E789" s="56">
        <v>2017.05</v>
      </c>
      <c r="F789" s="16" t="s">
        <v>119</v>
      </c>
      <c r="G789" s="17">
        <v>1642</v>
      </c>
      <c r="H789" s="17">
        <v>3211</v>
      </c>
      <c r="I789" s="18" t="s">
        <v>2135</v>
      </c>
      <c r="J789" s="22" t="s">
        <v>50</v>
      </c>
      <c r="K789" s="10"/>
    </row>
    <row r="790" spans="1:12" s="60" customFormat="1" ht="28.5" customHeight="1" x14ac:dyDescent="0.2">
      <c r="A790" s="59">
        <f t="shared" si="15"/>
        <v>782</v>
      </c>
      <c r="B790" s="25" t="s">
        <v>1793</v>
      </c>
      <c r="C790" s="25" t="s">
        <v>2101</v>
      </c>
      <c r="D790" s="11" t="s">
        <v>2111</v>
      </c>
      <c r="E790" s="56">
        <v>2017.06</v>
      </c>
      <c r="F790" s="16" t="s">
        <v>114</v>
      </c>
      <c r="G790" s="17">
        <v>1198</v>
      </c>
      <c r="H790" s="17">
        <v>2446</v>
      </c>
      <c r="I790" s="18" t="s">
        <v>2</v>
      </c>
      <c r="J790" s="52" t="s">
        <v>50</v>
      </c>
      <c r="K790" s="10"/>
    </row>
    <row r="791" spans="1:12" s="60" customFormat="1" ht="28.5" customHeight="1" x14ac:dyDescent="0.2">
      <c r="A791" s="59">
        <f t="shared" si="15"/>
        <v>783</v>
      </c>
      <c r="B791" s="25" t="s">
        <v>1794</v>
      </c>
      <c r="C791" s="25" t="s">
        <v>2101</v>
      </c>
      <c r="D791" s="11" t="s">
        <v>2111</v>
      </c>
      <c r="E791" s="56">
        <v>2017.06</v>
      </c>
      <c r="F791" s="16" t="s">
        <v>115</v>
      </c>
      <c r="G791" s="17">
        <v>1431</v>
      </c>
      <c r="H791" s="17">
        <v>2602</v>
      </c>
      <c r="I791" s="18" t="s">
        <v>40</v>
      </c>
      <c r="J791" s="52" t="s">
        <v>50</v>
      </c>
      <c r="K791" s="10"/>
    </row>
    <row r="792" spans="1:12" s="60" customFormat="1" ht="28.5" customHeight="1" x14ac:dyDescent="0.2">
      <c r="A792" s="59">
        <f t="shared" si="15"/>
        <v>784</v>
      </c>
      <c r="B792" s="25" t="s">
        <v>1795</v>
      </c>
      <c r="C792" s="25" t="s">
        <v>2101</v>
      </c>
      <c r="D792" s="11" t="s">
        <v>2111</v>
      </c>
      <c r="E792" s="56">
        <v>2017.06</v>
      </c>
      <c r="F792" s="16" t="s">
        <v>113</v>
      </c>
      <c r="G792" s="17">
        <v>1361</v>
      </c>
      <c r="H792" s="17">
        <v>2435</v>
      </c>
      <c r="I792" s="18" t="s">
        <v>40</v>
      </c>
      <c r="J792" s="52" t="s">
        <v>50</v>
      </c>
      <c r="K792" s="10"/>
    </row>
    <row r="793" spans="1:12" s="60" customFormat="1" ht="28.5" customHeight="1" x14ac:dyDescent="0.2">
      <c r="A793" s="59">
        <f t="shared" si="15"/>
        <v>785</v>
      </c>
      <c r="B793" s="25" t="s">
        <v>1796</v>
      </c>
      <c r="C793" s="25" t="s">
        <v>2101</v>
      </c>
      <c r="D793" s="11" t="s">
        <v>2111</v>
      </c>
      <c r="E793" s="56">
        <v>2017.06</v>
      </c>
      <c r="F793" s="16" t="s">
        <v>112</v>
      </c>
      <c r="G793" s="17">
        <v>1365</v>
      </c>
      <c r="H793" s="17">
        <v>2345</v>
      </c>
      <c r="I793" s="18" t="s">
        <v>40</v>
      </c>
      <c r="J793" s="52" t="s">
        <v>50</v>
      </c>
      <c r="K793" s="10"/>
    </row>
    <row r="794" spans="1:12" s="60" customFormat="1" ht="28.5" customHeight="1" x14ac:dyDescent="0.2">
      <c r="A794" s="59">
        <f t="shared" si="15"/>
        <v>786</v>
      </c>
      <c r="B794" s="15" t="s">
        <v>1798</v>
      </c>
      <c r="C794" s="25" t="s">
        <v>2101</v>
      </c>
      <c r="D794" s="11" t="s">
        <v>2111</v>
      </c>
      <c r="E794" s="56">
        <v>2017.06</v>
      </c>
      <c r="F794" s="16" t="s">
        <v>76</v>
      </c>
      <c r="G794" s="17">
        <v>1591</v>
      </c>
      <c r="H794" s="17">
        <v>2949</v>
      </c>
      <c r="I794" s="18" t="s">
        <v>71</v>
      </c>
      <c r="J794" s="52" t="s">
        <v>50</v>
      </c>
      <c r="K794" s="10"/>
    </row>
    <row r="795" spans="1:12" s="60" customFormat="1" ht="28.5" customHeight="1" x14ac:dyDescent="0.2">
      <c r="A795" s="59">
        <f t="shared" si="15"/>
        <v>787</v>
      </c>
      <c r="B795" s="25" t="s">
        <v>2447</v>
      </c>
      <c r="C795" s="15" t="s">
        <v>2101</v>
      </c>
      <c r="D795" s="15" t="s">
        <v>2111</v>
      </c>
      <c r="E795" s="56">
        <v>2017.07</v>
      </c>
      <c r="F795" s="16" t="s">
        <v>85</v>
      </c>
      <c r="G795" s="17">
        <v>1798</v>
      </c>
      <c r="H795" s="17">
        <v>3533</v>
      </c>
      <c r="I795" s="18" t="s">
        <v>2135</v>
      </c>
      <c r="J795" s="52" t="s">
        <v>50</v>
      </c>
      <c r="K795" s="10"/>
      <c r="L795" s="3"/>
    </row>
    <row r="796" spans="1:12" s="60" customFormat="1" ht="28.5" customHeight="1" x14ac:dyDescent="0.2">
      <c r="A796" s="59">
        <f t="shared" si="15"/>
        <v>788</v>
      </c>
      <c r="B796" s="25" t="s">
        <v>1799</v>
      </c>
      <c r="C796" s="25" t="s">
        <v>2101</v>
      </c>
      <c r="D796" s="11" t="s">
        <v>2111</v>
      </c>
      <c r="E796" s="56">
        <v>2017.08</v>
      </c>
      <c r="F796" s="16" t="s">
        <v>76</v>
      </c>
      <c r="G796" s="17">
        <v>984</v>
      </c>
      <c r="H796" s="17">
        <v>1895</v>
      </c>
      <c r="I796" s="18" t="s">
        <v>2</v>
      </c>
      <c r="J796" s="52" t="s">
        <v>50</v>
      </c>
      <c r="K796" s="10"/>
      <c r="L796" s="3"/>
    </row>
    <row r="797" spans="1:12" s="60" customFormat="1" ht="28.5" customHeight="1" x14ac:dyDescent="0.2">
      <c r="A797" s="59">
        <f t="shared" si="15"/>
        <v>789</v>
      </c>
      <c r="B797" s="25" t="s">
        <v>1800</v>
      </c>
      <c r="C797" s="25" t="s">
        <v>2101</v>
      </c>
      <c r="D797" s="11" t="s">
        <v>2133</v>
      </c>
      <c r="E797" s="56">
        <v>2017.08</v>
      </c>
      <c r="F797" s="16" t="s">
        <v>74</v>
      </c>
      <c r="G797" s="17">
        <v>1630</v>
      </c>
      <c r="H797" s="17">
        <v>3308</v>
      </c>
      <c r="I797" s="18" t="s">
        <v>2135</v>
      </c>
      <c r="J797" s="52" t="s">
        <v>50</v>
      </c>
      <c r="K797" s="10"/>
      <c r="L797" s="3"/>
    </row>
    <row r="798" spans="1:12" s="60" customFormat="1" ht="28.5" customHeight="1" x14ac:dyDescent="0.2">
      <c r="A798" s="59">
        <f t="shared" si="15"/>
        <v>790</v>
      </c>
      <c r="B798" s="25" t="s">
        <v>1801</v>
      </c>
      <c r="C798" s="25" t="s">
        <v>2101</v>
      </c>
      <c r="D798" s="11" t="s">
        <v>2111</v>
      </c>
      <c r="E798" s="56">
        <v>2017.11</v>
      </c>
      <c r="F798" s="16" t="s">
        <v>139</v>
      </c>
      <c r="G798" s="17">
        <v>1357</v>
      </c>
      <c r="H798" s="17">
        <v>2721</v>
      </c>
      <c r="I798" s="18" t="s">
        <v>40</v>
      </c>
      <c r="J798" s="52" t="s">
        <v>50</v>
      </c>
      <c r="K798" s="10"/>
      <c r="L798" s="3"/>
    </row>
    <row r="799" spans="1:12" s="60" customFormat="1" ht="28.5" customHeight="1" x14ac:dyDescent="0.2">
      <c r="A799" s="59">
        <f t="shared" si="15"/>
        <v>791</v>
      </c>
      <c r="B799" s="25" t="s">
        <v>1802</v>
      </c>
      <c r="C799" s="25" t="s">
        <v>2101</v>
      </c>
      <c r="D799" s="11" t="s">
        <v>2111</v>
      </c>
      <c r="E799" s="56">
        <v>2017.11</v>
      </c>
      <c r="F799" s="16" t="s">
        <v>300</v>
      </c>
      <c r="G799" s="17">
        <v>1364</v>
      </c>
      <c r="H799" s="17">
        <v>2823</v>
      </c>
      <c r="I799" s="18" t="s">
        <v>40</v>
      </c>
      <c r="J799" s="52" t="s">
        <v>50</v>
      </c>
      <c r="K799" s="10"/>
      <c r="L799" s="3"/>
    </row>
    <row r="800" spans="1:12" s="60" customFormat="1" ht="28.5" customHeight="1" x14ac:dyDescent="0.2">
      <c r="A800" s="59">
        <f t="shared" si="15"/>
        <v>792</v>
      </c>
      <c r="B800" s="25" t="s">
        <v>1803</v>
      </c>
      <c r="C800" s="25" t="s">
        <v>2101</v>
      </c>
      <c r="D800" s="11" t="s">
        <v>2111</v>
      </c>
      <c r="E800" s="56">
        <v>2017.12</v>
      </c>
      <c r="F800" s="26" t="s">
        <v>514</v>
      </c>
      <c r="G800" s="17">
        <v>1598</v>
      </c>
      <c r="H800" s="17">
        <v>3031</v>
      </c>
      <c r="I800" s="18" t="s">
        <v>2137</v>
      </c>
      <c r="J800" s="52" t="s">
        <v>50</v>
      </c>
      <c r="K800" s="10"/>
    </row>
    <row r="801" spans="1:12" s="60" customFormat="1" ht="28.5" customHeight="1" x14ac:dyDescent="0.2">
      <c r="A801" s="59">
        <f t="shared" si="15"/>
        <v>793</v>
      </c>
      <c r="B801" s="25" t="s">
        <v>1804</v>
      </c>
      <c r="C801" s="25" t="s">
        <v>2101</v>
      </c>
      <c r="D801" s="11" t="s">
        <v>2486</v>
      </c>
      <c r="E801" s="56">
        <v>2018.01</v>
      </c>
      <c r="F801" s="16" t="s">
        <v>2487</v>
      </c>
      <c r="G801" s="17">
        <v>1501</v>
      </c>
      <c r="H801" s="17">
        <v>2810</v>
      </c>
      <c r="I801" s="18" t="s">
        <v>40</v>
      </c>
      <c r="J801" s="52" t="s">
        <v>50</v>
      </c>
      <c r="K801" s="10"/>
    </row>
    <row r="802" spans="1:12" s="60" customFormat="1" ht="28.5" customHeight="1" x14ac:dyDescent="0.2">
      <c r="A802" s="59">
        <f t="shared" si="15"/>
        <v>794</v>
      </c>
      <c r="B802" s="15" t="s">
        <v>1805</v>
      </c>
      <c r="C802" s="25" t="s">
        <v>2101</v>
      </c>
      <c r="D802" s="11" t="s">
        <v>2111</v>
      </c>
      <c r="E802" s="56">
        <v>2018.01</v>
      </c>
      <c r="F802" s="16" t="s">
        <v>2488</v>
      </c>
      <c r="G802" s="17">
        <v>1199</v>
      </c>
      <c r="H802" s="17">
        <v>1854</v>
      </c>
      <c r="I802" s="18" t="s">
        <v>40</v>
      </c>
      <c r="J802" s="52" t="s">
        <v>50</v>
      </c>
      <c r="K802" s="10"/>
    </row>
    <row r="803" spans="1:12" s="60" customFormat="1" ht="28.5" customHeight="1" x14ac:dyDescent="0.2">
      <c r="A803" s="59">
        <f t="shared" si="15"/>
        <v>795</v>
      </c>
      <c r="B803" s="15" t="s">
        <v>1806</v>
      </c>
      <c r="C803" s="25" t="s">
        <v>2101</v>
      </c>
      <c r="D803" s="11" t="s">
        <v>2111</v>
      </c>
      <c r="E803" s="56">
        <v>2018.01</v>
      </c>
      <c r="F803" s="16" t="s">
        <v>2489</v>
      </c>
      <c r="G803" s="17">
        <v>1448</v>
      </c>
      <c r="H803" s="17">
        <v>2773</v>
      </c>
      <c r="I803" s="18" t="s">
        <v>40</v>
      </c>
      <c r="J803" s="52" t="s">
        <v>50</v>
      </c>
      <c r="K803" s="10"/>
    </row>
    <row r="804" spans="1:12" s="60" customFormat="1" ht="28.5" customHeight="1" x14ac:dyDescent="0.2">
      <c r="A804" s="59">
        <f t="shared" si="15"/>
        <v>796</v>
      </c>
      <c r="B804" s="15" t="s">
        <v>1807</v>
      </c>
      <c r="C804" s="25" t="s">
        <v>2101</v>
      </c>
      <c r="D804" s="11" t="s">
        <v>2111</v>
      </c>
      <c r="E804" s="56">
        <v>2018.02</v>
      </c>
      <c r="F804" s="16" t="s">
        <v>334</v>
      </c>
      <c r="G804" s="17">
        <v>1612</v>
      </c>
      <c r="H804" s="17">
        <v>2738</v>
      </c>
      <c r="I804" s="18" t="s">
        <v>2</v>
      </c>
      <c r="J804" s="52" t="s">
        <v>2495</v>
      </c>
      <c r="K804" s="10" t="s">
        <v>2482</v>
      </c>
    </row>
    <row r="805" spans="1:12" s="60" customFormat="1" ht="28.5" customHeight="1" x14ac:dyDescent="0.2">
      <c r="A805" s="59">
        <f t="shared" si="15"/>
        <v>797</v>
      </c>
      <c r="B805" s="15" t="s">
        <v>1808</v>
      </c>
      <c r="C805" s="25" t="s">
        <v>2101</v>
      </c>
      <c r="D805" s="11" t="s">
        <v>2111</v>
      </c>
      <c r="E805" s="56">
        <v>2018.02</v>
      </c>
      <c r="F805" s="16" t="s">
        <v>2496</v>
      </c>
      <c r="G805" s="17">
        <v>1402</v>
      </c>
      <c r="H805" s="17">
        <v>2264</v>
      </c>
      <c r="I805" s="18" t="s">
        <v>2</v>
      </c>
      <c r="J805" s="52" t="s">
        <v>2103</v>
      </c>
      <c r="K805" s="8"/>
    </row>
    <row r="806" spans="1:12" s="60" customFormat="1" ht="28.5" customHeight="1" x14ac:dyDescent="0.2">
      <c r="A806" s="59">
        <f t="shared" si="15"/>
        <v>798</v>
      </c>
      <c r="B806" s="15" t="s">
        <v>1809</v>
      </c>
      <c r="C806" s="25" t="s">
        <v>2101</v>
      </c>
      <c r="D806" s="11" t="s">
        <v>2111</v>
      </c>
      <c r="E806" s="56">
        <v>2018.03</v>
      </c>
      <c r="F806" s="16" t="s">
        <v>311</v>
      </c>
      <c r="G806" s="17">
        <v>1435</v>
      </c>
      <c r="H806" s="17">
        <v>2867</v>
      </c>
      <c r="I806" s="18" t="s">
        <v>2</v>
      </c>
      <c r="J806" s="52" t="s">
        <v>2103</v>
      </c>
      <c r="K806" s="10" t="s">
        <v>2216</v>
      </c>
    </row>
    <row r="807" spans="1:12" s="60" customFormat="1" ht="28.5" customHeight="1" x14ac:dyDescent="0.2">
      <c r="A807" s="59">
        <f t="shared" si="15"/>
        <v>799</v>
      </c>
      <c r="B807" s="25" t="s">
        <v>1810</v>
      </c>
      <c r="C807" s="25" t="s">
        <v>2101</v>
      </c>
      <c r="D807" s="11" t="s">
        <v>2111</v>
      </c>
      <c r="E807" s="56">
        <v>2018.03</v>
      </c>
      <c r="F807" s="16" t="s">
        <v>526</v>
      </c>
      <c r="G807" s="17">
        <v>1186</v>
      </c>
      <c r="H807" s="17">
        <v>1960</v>
      </c>
      <c r="I807" s="18" t="s">
        <v>2</v>
      </c>
      <c r="J807" s="52" t="s">
        <v>2103</v>
      </c>
      <c r="K807" s="10"/>
    </row>
    <row r="808" spans="1:12" s="60" customFormat="1" ht="28.5" customHeight="1" x14ac:dyDescent="0.2">
      <c r="A808" s="59">
        <f t="shared" si="15"/>
        <v>800</v>
      </c>
      <c r="B808" s="25" t="s">
        <v>1811</v>
      </c>
      <c r="C808" s="15" t="s">
        <v>2101</v>
      </c>
      <c r="D808" s="11" t="s">
        <v>2111</v>
      </c>
      <c r="E808" s="56">
        <v>2018.04</v>
      </c>
      <c r="F808" s="26" t="s">
        <v>532</v>
      </c>
      <c r="G808" s="17">
        <v>1265</v>
      </c>
      <c r="H808" s="17">
        <v>1954</v>
      </c>
      <c r="I808" s="18" t="s">
        <v>2135</v>
      </c>
      <c r="J808" s="52" t="s">
        <v>2103</v>
      </c>
      <c r="K808" s="10"/>
    </row>
    <row r="809" spans="1:12" s="60" customFormat="1" ht="28.5" customHeight="1" x14ac:dyDescent="0.2">
      <c r="A809" s="59">
        <f t="shared" si="15"/>
        <v>801</v>
      </c>
      <c r="B809" s="15" t="s">
        <v>1812</v>
      </c>
      <c r="C809" s="15" t="s">
        <v>2101</v>
      </c>
      <c r="D809" s="11" t="s">
        <v>2111</v>
      </c>
      <c r="E809" s="56">
        <v>2018.04</v>
      </c>
      <c r="F809" s="32" t="s">
        <v>2512</v>
      </c>
      <c r="G809" s="17">
        <v>1088</v>
      </c>
      <c r="H809" s="17">
        <v>2238</v>
      </c>
      <c r="I809" s="18" t="s">
        <v>2135</v>
      </c>
      <c r="J809" s="52" t="s">
        <v>2103</v>
      </c>
      <c r="K809" s="10"/>
    </row>
    <row r="810" spans="1:12" s="60" customFormat="1" ht="28.5" customHeight="1" x14ac:dyDescent="0.2">
      <c r="A810" s="59">
        <f t="shared" si="15"/>
        <v>802</v>
      </c>
      <c r="B810" s="15" t="s">
        <v>1813</v>
      </c>
      <c r="C810" s="15" t="s">
        <v>2101</v>
      </c>
      <c r="D810" s="11" t="s">
        <v>2111</v>
      </c>
      <c r="E810" s="56">
        <v>2018.04</v>
      </c>
      <c r="F810" s="32" t="s">
        <v>535</v>
      </c>
      <c r="G810" s="17">
        <v>1624</v>
      </c>
      <c r="H810" s="17">
        <v>3172</v>
      </c>
      <c r="I810" s="18" t="s">
        <v>2135</v>
      </c>
      <c r="J810" s="52" t="s">
        <v>2103</v>
      </c>
      <c r="K810" s="10" t="s">
        <v>2216</v>
      </c>
    </row>
    <row r="811" spans="1:12" s="60" customFormat="1" ht="28.5" customHeight="1" x14ac:dyDescent="0.2">
      <c r="A811" s="59">
        <f t="shared" si="15"/>
        <v>803</v>
      </c>
      <c r="B811" s="25" t="s">
        <v>1814</v>
      </c>
      <c r="C811" s="15" t="s">
        <v>2101</v>
      </c>
      <c r="D811" s="11" t="s">
        <v>2111</v>
      </c>
      <c r="E811" s="56">
        <v>2018.04</v>
      </c>
      <c r="F811" s="26" t="s">
        <v>540</v>
      </c>
      <c r="G811" s="17">
        <v>1426</v>
      </c>
      <c r="H811" s="17">
        <v>2940</v>
      </c>
      <c r="I811" s="18" t="s">
        <v>2135</v>
      </c>
      <c r="J811" s="52" t="s">
        <v>2103</v>
      </c>
      <c r="K811" s="10"/>
      <c r="L811" s="3"/>
    </row>
    <row r="812" spans="1:12" s="60" customFormat="1" ht="28.5" customHeight="1" x14ac:dyDescent="0.2">
      <c r="A812" s="59">
        <f t="shared" si="15"/>
        <v>804</v>
      </c>
      <c r="B812" s="25" t="s">
        <v>1815</v>
      </c>
      <c r="C812" s="15" t="s">
        <v>2101</v>
      </c>
      <c r="D812" s="11" t="s">
        <v>2111</v>
      </c>
      <c r="E812" s="56">
        <v>2018.05</v>
      </c>
      <c r="F812" s="16" t="s">
        <v>2521</v>
      </c>
      <c r="G812" s="17">
        <v>1813</v>
      </c>
      <c r="H812" s="17">
        <v>3412</v>
      </c>
      <c r="I812" s="18" t="s">
        <v>2</v>
      </c>
      <c r="J812" s="52" t="s">
        <v>2494</v>
      </c>
      <c r="K812" s="10"/>
      <c r="L812" s="3"/>
    </row>
    <row r="813" spans="1:12" s="60" customFormat="1" ht="28.5" customHeight="1" x14ac:dyDescent="0.2">
      <c r="A813" s="59">
        <f t="shared" si="15"/>
        <v>805</v>
      </c>
      <c r="B813" s="25" t="s">
        <v>1816</v>
      </c>
      <c r="C813" s="15" t="s">
        <v>2101</v>
      </c>
      <c r="D813" s="11" t="s">
        <v>2111</v>
      </c>
      <c r="E813" s="56">
        <v>2018.05</v>
      </c>
      <c r="F813" s="16" t="s">
        <v>2487</v>
      </c>
      <c r="G813" s="17">
        <v>1428</v>
      </c>
      <c r="H813" s="17">
        <v>2821</v>
      </c>
      <c r="I813" s="18" t="s">
        <v>2</v>
      </c>
      <c r="J813" s="52" t="s">
        <v>2103</v>
      </c>
      <c r="K813" s="10" t="s">
        <v>2216</v>
      </c>
      <c r="L813" s="3"/>
    </row>
    <row r="814" spans="1:12" s="60" customFormat="1" ht="28.5" customHeight="1" x14ac:dyDescent="0.2">
      <c r="A814" s="59">
        <f t="shared" si="15"/>
        <v>806</v>
      </c>
      <c r="B814" s="25" t="s">
        <v>1817</v>
      </c>
      <c r="C814" s="15" t="s">
        <v>2101</v>
      </c>
      <c r="D814" s="11" t="s">
        <v>2111</v>
      </c>
      <c r="E814" s="56">
        <v>2018.06</v>
      </c>
      <c r="F814" s="16" t="s">
        <v>106</v>
      </c>
      <c r="G814" s="17">
        <v>1441</v>
      </c>
      <c r="H814" s="17">
        <v>2782</v>
      </c>
      <c r="I814" s="18" t="s">
        <v>40</v>
      </c>
      <c r="J814" s="52" t="s">
        <v>2103</v>
      </c>
      <c r="K814" s="10"/>
      <c r="L814" s="3"/>
    </row>
    <row r="815" spans="1:12" s="60" customFormat="1" ht="28.5" customHeight="1" x14ac:dyDescent="0.2">
      <c r="A815" s="59">
        <f t="shared" si="15"/>
        <v>807</v>
      </c>
      <c r="B815" s="15" t="s">
        <v>1818</v>
      </c>
      <c r="C815" s="15" t="s">
        <v>2101</v>
      </c>
      <c r="D815" s="11" t="s">
        <v>2111</v>
      </c>
      <c r="E815" s="56">
        <v>2018.06</v>
      </c>
      <c r="F815" s="16" t="s">
        <v>108</v>
      </c>
      <c r="G815" s="17">
        <v>1431</v>
      </c>
      <c r="H815" s="17">
        <v>1989</v>
      </c>
      <c r="I815" s="18" t="s">
        <v>40</v>
      </c>
      <c r="J815" s="52" t="s">
        <v>2103</v>
      </c>
      <c r="K815" s="10"/>
      <c r="L815" s="3"/>
    </row>
    <row r="816" spans="1:12" s="60" customFormat="1" ht="28.5" customHeight="1" x14ac:dyDescent="0.2">
      <c r="A816" s="59">
        <f t="shared" si="15"/>
        <v>808</v>
      </c>
      <c r="B816" s="15" t="s">
        <v>1819</v>
      </c>
      <c r="C816" s="15" t="s">
        <v>2101</v>
      </c>
      <c r="D816" s="11" t="s">
        <v>2111</v>
      </c>
      <c r="E816" s="56">
        <v>2018.06</v>
      </c>
      <c r="F816" s="16" t="s">
        <v>2527</v>
      </c>
      <c r="G816" s="17">
        <v>1323</v>
      </c>
      <c r="H816" s="17">
        <v>2066</v>
      </c>
      <c r="I816" s="18" t="s">
        <v>40</v>
      </c>
      <c r="J816" s="52" t="s">
        <v>2103</v>
      </c>
      <c r="K816" s="10"/>
      <c r="L816" s="3"/>
    </row>
    <row r="817" spans="1:12" s="60" customFormat="1" ht="28.5" customHeight="1" x14ac:dyDescent="0.2">
      <c r="A817" s="59">
        <f t="shared" si="15"/>
        <v>809</v>
      </c>
      <c r="B817" s="15" t="s">
        <v>1820</v>
      </c>
      <c r="C817" s="28" t="s">
        <v>2101</v>
      </c>
      <c r="D817" s="11" t="s">
        <v>2111</v>
      </c>
      <c r="E817" s="56">
        <v>2018.07</v>
      </c>
      <c r="F817" s="16" t="s">
        <v>2543</v>
      </c>
      <c r="G817" s="17">
        <v>1453</v>
      </c>
      <c r="H817" s="17">
        <v>2301</v>
      </c>
      <c r="I817" s="18" t="s">
        <v>2241</v>
      </c>
      <c r="J817" s="52" t="s">
        <v>2495</v>
      </c>
      <c r="K817" s="24"/>
      <c r="L817" s="3"/>
    </row>
    <row r="818" spans="1:12" s="60" customFormat="1" ht="28.5" customHeight="1" x14ac:dyDescent="0.2">
      <c r="A818" s="59">
        <f t="shared" si="15"/>
        <v>810</v>
      </c>
      <c r="B818" s="15" t="s">
        <v>1821</v>
      </c>
      <c r="C818" s="15" t="s">
        <v>2101</v>
      </c>
      <c r="D818" s="11" t="s">
        <v>2111</v>
      </c>
      <c r="E818" s="56">
        <v>2018.08</v>
      </c>
      <c r="F818" s="32" t="s">
        <v>2165</v>
      </c>
      <c r="G818" s="17">
        <v>1435</v>
      </c>
      <c r="H818" s="17">
        <v>2739</v>
      </c>
      <c r="I818" s="18" t="s">
        <v>2135</v>
      </c>
      <c r="J818" s="52" t="s">
        <v>2103</v>
      </c>
      <c r="K818" s="10"/>
      <c r="L818" s="3"/>
    </row>
    <row r="819" spans="1:12" s="60" customFormat="1" ht="28.5" customHeight="1" x14ac:dyDescent="0.2">
      <c r="A819" s="59">
        <f t="shared" si="15"/>
        <v>811</v>
      </c>
      <c r="B819" s="15" t="s">
        <v>1822</v>
      </c>
      <c r="C819" s="15" t="s">
        <v>2101</v>
      </c>
      <c r="D819" s="11" t="s">
        <v>2111</v>
      </c>
      <c r="E819" s="56">
        <v>2018.08</v>
      </c>
      <c r="F819" s="26" t="s">
        <v>551</v>
      </c>
      <c r="G819" s="17">
        <v>1466</v>
      </c>
      <c r="H819" s="17">
        <v>2955</v>
      </c>
      <c r="I819" s="18" t="s">
        <v>2135</v>
      </c>
      <c r="J819" s="52" t="s">
        <v>2103</v>
      </c>
      <c r="K819" s="10"/>
      <c r="L819" s="3"/>
    </row>
    <row r="820" spans="1:12" s="60" customFormat="1" ht="28.5" customHeight="1" x14ac:dyDescent="0.2">
      <c r="A820" s="59">
        <f t="shared" si="15"/>
        <v>812</v>
      </c>
      <c r="B820" s="25" t="s">
        <v>1823</v>
      </c>
      <c r="C820" s="15" t="s">
        <v>2101</v>
      </c>
      <c r="D820" s="11" t="s">
        <v>2111</v>
      </c>
      <c r="E820" s="56">
        <v>2018.09</v>
      </c>
      <c r="F820" s="16" t="s">
        <v>526</v>
      </c>
      <c r="G820" s="33">
        <v>1156</v>
      </c>
      <c r="H820" s="33">
        <v>3502</v>
      </c>
      <c r="I820" s="37" t="s">
        <v>41</v>
      </c>
      <c r="J820" s="37" t="s">
        <v>50</v>
      </c>
      <c r="K820" s="10"/>
      <c r="L820" s="3"/>
    </row>
    <row r="821" spans="1:12" s="60" customFormat="1" ht="28.5" customHeight="1" x14ac:dyDescent="0.2">
      <c r="A821" s="59">
        <f t="shared" si="15"/>
        <v>813</v>
      </c>
      <c r="B821" s="15" t="s">
        <v>1824</v>
      </c>
      <c r="C821" s="15" t="s">
        <v>2101</v>
      </c>
      <c r="D821" s="11" t="s">
        <v>2111</v>
      </c>
      <c r="E821" s="56">
        <v>2018.09</v>
      </c>
      <c r="F821" s="16" t="s">
        <v>2565</v>
      </c>
      <c r="G821" s="33">
        <v>1570</v>
      </c>
      <c r="H821" s="33">
        <v>2326</v>
      </c>
      <c r="I821" s="37" t="s">
        <v>41</v>
      </c>
      <c r="J821" s="37" t="s">
        <v>50</v>
      </c>
      <c r="K821" s="10"/>
      <c r="L821" s="3"/>
    </row>
    <row r="822" spans="1:12" s="60" customFormat="1" ht="28.5" customHeight="1" x14ac:dyDescent="0.2">
      <c r="A822" s="59">
        <f t="shared" si="15"/>
        <v>814</v>
      </c>
      <c r="B822" s="25" t="s">
        <v>1825</v>
      </c>
      <c r="C822" s="15" t="s">
        <v>2101</v>
      </c>
      <c r="D822" s="11" t="s">
        <v>2111</v>
      </c>
      <c r="E822" s="56">
        <v>2018.09</v>
      </c>
      <c r="F822" s="16" t="s">
        <v>2545</v>
      </c>
      <c r="G822" s="33">
        <v>1390</v>
      </c>
      <c r="H822" s="33">
        <v>2738</v>
      </c>
      <c r="I822" s="37" t="s">
        <v>41</v>
      </c>
      <c r="J822" s="37" t="s">
        <v>50</v>
      </c>
      <c r="K822" s="10"/>
      <c r="L822" s="3"/>
    </row>
    <row r="823" spans="1:12" s="60" customFormat="1" ht="28.5" customHeight="1" x14ac:dyDescent="0.2">
      <c r="A823" s="59">
        <f t="shared" si="15"/>
        <v>815</v>
      </c>
      <c r="B823" s="15" t="s">
        <v>1826</v>
      </c>
      <c r="C823" s="15" t="s">
        <v>2101</v>
      </c>
      <c r="D823" s="11" t="s">
        <v>2111</v>
      </c>
      <c r="E823" s="56">
        <v>2018.11</v>
      </c>
      <c r="F823" s="16" t="s">
        <v>2487</v>
      </c>
      <c r="G823" s="33">
        <v>1957</v>
      </c>
      <c r="H823" s="33">
        <v>3308</v>
      </c>
      <c r="I823" s="18" t="s">
        <v>2135</v>
      </c>
      <c r="J823" s="37" t="s">
        <v>2103</v>
      </c>
      <c r="K823" s="10" t="s">
        <v>2216</v>
      </c>
      <c r="L823" s="3"/>
    </row>
    <row r="824" spans="1:12" s="60" customFormat="1" ht="28.5" customHeight="1" x14ac:dyDescent="0.2">
      <c r="A824" s="59">
        <f t="shared" si="15"/>
        <v>816</v>
      </c>
      <c r="B824" s="15" t="s">
        <v>1827</v>
      </c>
      <c r="C824" s="15" t="s">
        <v>2101</v>
      </c>
      <c r="D824" s="11" t="s">
        <v>2264</v>
      </c>
      <c r="E824" s="56">
        <v>2018.12</v>
      </c>
      <c r="F824" s="35" t="s">
        <v>557</v>
      </c>
      <c r="G824" s="17">
        <v>1329</v>
      </c>
      <c r="H824" s="17">
        <v>2642</v>
      </c>
      <c r="I824" s="37" t="s">
        <v>2135</v>
      </c>
      <c r="J824" s="37" t="s">
        <v>33</v>
      </c>
      <c r="K824" s="10" t="s">
        <v>2216</v>
      </c>
      <c r="L824" s="3"/>
    </row>
    <row r="825" spans="1:12" s="60" customFormat="1" ht="28.5" customHeight="1" x14ac:dyDescent="0.2">
      <c r="A825" s="59">
        <f t="shared" si="15"/>
        <v>817</v>
      </c>
      <c r="B825" s="15" t="s">
        <v>1828</v>
      </c>
      <c r="C825" s="15" t="s">
        <v>2101</v>
      </c>
      <c r="D825" s="11" t="s">
        <v>2111</v>
      </c>
      <c r="E825" s="56">
        <v>2018.12</v>
      </c>
      <c r="F825" s="35" t="s">
        <v>559</v>
      </c>
      <c r="G825" s="17">
        <v>1641</v>
      </c>
      <c r="H825" s="17">
        <v>3238</v>
      </c>
      <c r="I825" s="37" t="s">
        <v>2135</v>
      </c>
      <c r="J825" s="37" t="s">
        <v>33</v>
      </c>
      <c r="K825" s="10"/>
      <c r="L825" s="3"/>
    </row>
    <row r="826" spans="1:12" s="60" customFormat="1" ht="28.5" customHeight="1" x14ac:dyDescent="0.2">
      <c r="A826" s="59">
        <f t="shared" si="15"/>
        <v>818</v>
      </c>
      <c r="B826" s="15" t="s">
        <v>2606</v>
      </c>
      <c r="C826" s="15" t="s">
        <v>2101</v>
      </c>
      <c r="D826" s="11" t="s">
        <v>2111</v>
      </c>
      <c r="E826" s="56">
        <v>2018.12</v>
      </c>
      <c r="F826" s="35" t="s">
        <v>559</v>
      </c>
      <c r="G826" s="17">
        <v>22</v>
      </c>
      <c r="H826" s="17">
        <v>32</v>
      </c>
      <c r="I826" s="37" t="s">
        <v>2383</v>
      </c>
      <c r="J826" s="37" t="s">
        <v>2607</v>
      </c>
      <c r="K826" s="8"/>
      <c r="L826" s="3"/>
    </row>
    <row r="827" spans="1:12" s="72" customFormat="1" ht="28.5" customHeight="1" x14ac:dyDescent="0.2">
      <c r="A827" s="59">
        <f t="shared" si="15"/>
        <v>819</v>
      </c>
      <c r="B827" s="11" t="s">
        <v>586</v>
      </c>
      <c r="C827" s="15" t="s">
        <v>2101</v>
      </c>
      <c r="D827" s="11" t="s">
        <v>2111</v>
      </c>
      <c r="E827" s="70" t="s">
        <v>2614</v>
      </c>
      <c r="F827" s="11" t="s">
        <v>587</v>
      </c>
      <c r="G827" s="49">
        <v>1491</v>
      </c>
      <c r="H827" s="49">
        <v>2274</v>
      </c>
      <c r="I827" s="48" t="s">
        <v>41</v>
      </c>
      <c r="J827" s="50" t="s">
        <v>33</v>
      </c>
      <c r="K827" s="8"/>
      <c r="L827" s="3"/>
    </row>
    <row r="828" spans="1:12" s="60" customFormat="1" ht="28.5" customHeight="1" x14ac:dyDescent="0.2">
      <c r="A828" s="59">
        <f t="shared" si="15"/>
        <v>820</v>
      </c>
      <c r="B828" s="11" t="s">
        <v>1829</v>
      </c>
      <c r="C828" s="11" t="s">
        <v>2101</v>
      </c>
      <c r="D828" s="11" t="s">
        <v>2111</v>
      </c>
      <c r="E828" s="70" t="s">
        <v>2617</v>
      </c>
      <c r="F828" s="11" t="s">
        <v>595</v>
      </c>
      <c r="G828" s="49">
        <v>1537</v>
      </c>
      <c r="H828" s="49">
        <v>2378</v>
      </c>
      <c r="I828" s="50" t="s">
        <v>2141</v>
      </c>
      <c r="J828" s="94" t="s">
        <v>33</v>
      </c>
      <c r="K828" s="8"/>
      <c r="L828" s="3"/>
    </row>
    <row r="829" spans="1:12" s="60" customFormat="1" ht="28.5" customHeight="1" x14ac:dyDescent="0.2">
      <c r="A829" s="59">
        <f t="shared" si="15"/>
        <v>821</v>
      </c>
      <c r="B829" s="15" t="s">
        <v>1830</v>
      </c>
      <c r="C829" s="11" t="s">
        <v>2101</v>
      </c>
      <c r="D829" s="11" t="s">
        <v>2133</v>
      </c>
      <c r="E829" s="56">
        <v>2019.04</v>
      </c>
      <c r="F829" s="35" t="s">
        <v>1831</v>
      </c>
      <c r="G829" s="17">
        <v>3090</v>
      </c>
      <c r="H829" s="17">
        <v>6506</v>
      </c>
      <c r="I829" s="37" t="s">
        <v>41</v>
      </c>
      <c r="J829" s="37" t="s">
        <v>50</v>
      </c>
      <c r="K829" s="8"/>
      <c r="L829" s="3"/>
    </row>
    <row r="830" spans="1:12" s="60" customFormat="1" ht="28.5" customHeight="1" x14ac:dyDescent="0.2">
      <c r="A830" s="59">
        <f t="shared" ref="A830:A895" si="16">ROW()-8</f>
        <v>822</v>
      </c>
      <c r="B830" s="15" t="s">
        <v>1832</v>
      </c>
      <c r="C830" s="15" t="s">
        <v>2101</v>
      </c>
      <c r="D830" s="11" t="s">
        <v>2111</v>
      </c>
      <c r="E830" s="56">
        <v>2019.05</v>
      </c>
      <c r="F830" s="35" t="s">
        <v>545</v>
      </c>
      <c r="G830" s="17">
        <v>1699</v>
      </c>
      <c r="H830" s="17">
        <v>3425</v>
      </c>
      <c r="I830" s="37" t="s">
        <v>41</v>
      </c>
      <c r="J830" s="37" t="s">
        <v>50</v>
      </c>
      <c r="K830" s="8" t="s">
        <v>2634</v>
      </c>
      <c r="L830" s="3"/>
    </row>
    <row r="831" spans="1:12" s="60" customFormat="1" ht="28.5" customHeight="1" x14ac:dyDescent="0.2">
      <c r="A831" s="59">
        <f t="shared" si="16"/>
        <v>823</v>
      </c>
      <c r="B831" s="15" t="s">
        <v>2635</v>
      </c>
      <c r="C831" s="15" t="s">
        <v>2101</v>
      </c>
      <c r="D831" s="11" t="s">
        <v>2111</v>
      </c>
      <c r="E831" s="56">
        <v>2019.05</v>
      </c>
      <c r="F831" s="35" t="s">
        <v>633</v>
      </c>
      <c r="G831" s="17">
        <v>1398</v>
      </c>
      <c r="H831" s="17">
        <v>2357</v>
      </c>
      <c r="I831" s="37" t="s">
        <v>41</v>
      </c>
      <c r="J831" s="37" t="s">
        <v>50</v>
      </c>
      <c r="K831" s="8"/>
      <c r="L831" s="3"/>
    </row>
    <row r="832" spans="1:12" s="60" customFormat="1" ht="28.5" customHeight="1" x14ac:dyDescent="0.2">
      <c r="A832" s="59">
        <f t="shared" si="16"/>
        <v>824</v>
      </c>
      <c r="B832" s="15" t="s">
        <v>1833</v>
      </c>
      <c r="C832" s="15" t="s">
        <v>2101</v>
      </c>
      <c r="D832" s="11" t="s">
        <v>2111</v>
      </c>
      <c r="E832" s="56">
        <v>2019.06</v>
      </c>
      <c r="F832" s="35" t="s">
        <v>637</v>
      </c>
      <c r="G832" s="17">
        <v>2273</v>
      </c>
      <c r="H832" s="17">
        <v>4672</v>
      </c>
      <c r="I832" s="37" t="s">
        <v>612</v>
      </c>
      <c r="J832" s="37" t="s">
        <v>33</v>
      </c>
      <c r="K832" s="8" t="s">
        <v>2626</v>
      </c>
      <c r="L832" s="3"/>
    </row>
    <row r="833" spans="1:12" s="60" customFormat="1" ht="28.5" customHeight="1" x14ac:dyDescent="0.2">
      <c r="A833" s="59">
        <f t="shared" si="16"/>
        <v>825</v>
      </c>
      <c r="B833" s="15" t="s">
        <v>644</v>
      </c>
      <c r="C833" s="15" t="s">
        <v>2101</v>
      </c>
      <c r="D833" s="11" t="s">
        <v>2111</v>
      </c>
      <c r="E833" s="56">
        <v>2019.06</v>
      </c>
      <c r="F833" s="35" t="s">
        <v>516</v>
      </c>
      <c r="G833" s="17">
        <v>1534</v>
      </c>
      <c r="H833" s="17">
        <v>3073</v>
      </c>
      <c r="I833" s="37" t="s">
        <v>612</v>
      </c>
      <c r="J833" s="37" t="s">
        <v>33</v>
      </c>
      <c r="K833" s="8"/>
      <c r="L833" s="3"/>
    </row>
    <row r="834" spans="1:12" s="60" customFormat="1" ht="28.5" customHeight="1" x14ac:dyDescent="0.2">
      <c r="A834" s="59">
        <f t="shared" si="16"/>
        <v>826</v>
      </c>
      <c r="B834" s="15" t="s">
        <v>1834</v>
      </c>
      <c r="C834" s="15" t="s">
        <v>2101</v>
      </c>
      <c r="D834" s="11" t="s">
        <v>2111</v>
      </c>
      <c r="E834" s="56">
        <v>2019.07</v>
      </c>
      <c r="F834" s="35" t="s">
        <v>649</v>
      </c>
      <c r="G834" s="17">
        <v>1698</v>
      </c>
      <c r="H834" s="17">
        <v>2810</v>
      </c>
      <c r="I834" s="37" t="s">
        <v>612</v>
      </c>
      <c r="J834" s="37" t="s">
        <v>33</v>
      </c>
      <c r="K834" s="8"/>
      <c r="L834" s="3"/>
    </row>
    <row r="835" spans="1:12" s="60" customFormat="1" ht="28.5" customHeight="1" x14ac:dyDescent="0.2">
      <c r="A835" s="59">
        <f t="shared" si="16"/>
        <v>827</v>
      </c>
      <c r="B835" s="15" t="s">
        <v>658</v>
      </c>
      <c r="C835" s="11" t="s">
        <v>2101</v>
      </c>
      <c r="D835" s="11" t="s">
        <v>2111</v>
      </c>
      <c r="E835" s="56">
        <v>2019.08</v>
      </c>
      <c r="F835" s="35" t="s">
        <v>543</v>
      </c>
      <c r="G835" s="17">
        <v>1518</v>
      </c>
      <c r="H835" s="17">
        <v>2928</v>
      </c>
      <c r="I835" s="37" t="s">
        <v>612</v>
      </c>
      <c r="J835" s="37" t="s">
        <v>33</v>
      </c>
      <c r="K835" s="45"/>
      <c r="L835" s="3"/>
    </row>
    <row r="836" spans="1:12" s="60" customFormat="1" ht="28.5" customHeight="1" x14ac:dyDescent="0.2">
      <c r="A836" s="59">
        <f t="shared" si="16"/>
        <v>828</v>
      </c>
      <c r="B836" s="15" t="s">
        <v>668</v>
      </c>
      <c r="C836" s="15" t="s">
        <v>2101</v>
      </c>
      <c r="D836" s="11" t="s">
        <v>2111</v>
      </c>
      <c r="E836" s="56">
        <v>2019.09</v>
      </c>
      <c r="F836" s="35" t="s">
        <v>672</v>
      </c>
      <c r="G836" s="17">
        <v>2736</v>
      </c>
      <c r="H836" s="17">
        <v>4969</v>
      </c>
      <c r="I836" s="37" t="s">
        <v>41</v>
      </c>
      <c r="J836" s="37" t="s">
        <v>50</v>
      </c>
      <c r="K836" s="8"/>
      <c r="L836" s="3"/>
    </row>
    <row r="837" spans="1:12" s="60" customFormat="1" ht="28.5" customHeight="1" x14ac:dyDescent="0.2">
      <c r="A837" s="59">
        <f t="shared" si="16"/>
        <v>829</v>
      </c>
      <c r="B837" s="15" t="s">
        <v>669</v>
      </c>
      <c r="C837" s="15" t="s">
        <v>2101</v>
      </c>
      <c r="D837" s="11" t="s">
        <v>2111</v>
      </c>
      <c r="E837" s="56">
        <v>2019.09</v>
      </c>
      <c r="F837" s="35" t="s">
        <v>681</v>
      </c>
      <c r="G837" s="17">
        <v>1369</v>
      </c>
      <c r="H837" s="17">
        <v>1374</v>
      </c>
      <c r="I837" s="37" t="s">
        <v>41</v>
      </c>
      <c r="J837" s="37" t="s">
        <v>50</v>
      </c>
      <c r="K837" s="8"/>
      <c r="L837" s="3"/>
    </row>
    <row r="838" spans="1:12" s="60" customFormat="1" ht="28.5" customHeight="1" x14ac:dyDescent="0.2">
      <c r="A838" s="59">
        <f t="shared" si="16"/>
        <v>830</v>
      </c>
      <c r="B838" s="15" t="s">
        <v>1835</v>
      </c>
      <c r="C838" s="15" t="s">
        <v>2101</v>
      </c>
      <c r="D838" s="11" t="s">
        <v>2133</v>
      </c>
      <c r="E838" s="56">
        <v>2019.11</v>
      </c>
      <c r="F838" s="35" t="s">
        <v>700</v>
      </c>
      <c r="G838" s="17">
        <v>1591</v>
      </c>
      <c r="H838" s="17">
        <v>2443</v>
      </c>
      <c r="I838" s="37" t="s">
        <v>41</v>
      </c>
      <c r="J838" s="37" t="s">
        <v>50</v>
      </c>
      <c r="K838" s="8"/>
      <c r="L838" s="3"/>
    </row>
    <row r="839" spans="1:12" s="60" customFormat="1" ht="28.5" customHeight="1" x14ac:dyDescent="0.2">
      <c r="A839" s="59">
        <f t="shared" si="16"/>
        <v>831</v>
      </c>
      <c r="B839" s="15" t="s">
        <v>1836</v>
      </c>
      <c r="C839" s="15" t="s">
        <v>2101</v>
      </c>
      <c r="D839" s="34" t="s">
        <v>2657</v>
      </c>
      <c r="E839" s="56">
        <v>2020.03</v>
      </c>
      <c r="F839" s="35" t="s">
        <v>398</v>
      </c>
      <c r="G839" s="17">
        <v>2740</v>
      </c>
      <c r="H839" s="17">
        <v>4901</v>
      </c>
      <c r="I839" s="37" t="s">
        <v>41</v>
      </c>
      <c r="J839" s="37" t="s">
        <v>50</v>
      </c>
      <c r="K839" s="8"/>
      <c r="L839" s="3"/>
    </row>
    <row r="840" spans="1:12" s="60" customFormat="1" ht="28.5" customHeight="1" x14ac:dyDescent="0.2">
      <c r="A840" s="59">
        <f t="shared" si="16"/>
        <v>832</v>
      </c>
      <c r="B840" s="15" t="s">
        <v>740</v>
      </c>
      <c r="C840" s="15" t="s">
        <v>2101</v>
      </c>
      <c r="D840" s="34" t="s">
        <v>26</v>
      </c>
      <c r="E840" s="56">
        <v>2020.04</v>
      </c>
      <c r="F840" s="35" t="s">
        <v>741</v>
      </c>
      <c r="G840" s="17">
        <v>1830</v>
      </c>
      <c r="H840" s="17">
        <v>3572</v>
      </c>
      <c r="I840" s="37" t="s">
        <v>41</v>
      </c>
      <c r="J840" s="37" t="s">
        <v>50</v>
      </c>
      <c r="K840" s="8" t="s">
        <v>2216</v>
      </c>
      <c r="L840" s="3"/>
    </row>
    <row r="841" spans="1:12" s="60" customFormat="1" ht="28.5" customHeight="1" x14ac:dyDescent="0.2">
      <c r="A841" s="59">
        <f t="shared" si="16"/>
        <v>833</v>
      </c>
      <c r="B841" s="15" t="s">
        <v>742</v>
      </c>
      <c r="C841" s="15" t="s">
        <v>2101</v>
      </c>
      <c r="D841" s="34" t="s">
        <v>26</v>
      </c>
      <c r="E841" s="56">
        <v>2020.04</v>
      </c>
      <c r="F841" s="35" t="s">
        <v>2658</v>
      </c>
      <c r="G841" s="17">
        <v>1544</v>
      </c>
      <c r="H841" s="17">
        <v>3119</v>
      </c>
      <c r="I841" s="37" t="s">
        <v>2205</v>
      </c>
      <c r="J841" s="37" t="s">
        <v>50</v>
      </c>
      <c r="K841" s="8"/>
      <c r="L841" s="3"/>
    </row>
    <row r="842" spans="1:12" s="60" customFormat="1" ht="28.5" customHeight="1" x14ac:dyDescent="0.2">
      <c r="A842" s="59">
        <f t="shared" si="16"/>
        <v>834</v>
      </c>
      <c r="B842" s="11" t="s">
        <v>1837</v>
      </c>
      <c r="C842" s="11" t="s">
        <v>2101</v>
      </c>
      <c r="D842" s="11" t="s">
        <v>26</v>
      </c>
      <c r="E842" s="55">
        <v>2020.06</v>
      </c>
      <c r="F842" s="12" t="s">
        <v>759</v>
      </c>
      <c r="G842" s="13">
        <v>1057</v>
      </c>
      <c r="H842" s="13">
        <v>2122</v>
      </c>
      <c r="I842" s="14" t="s">
        <v>41</v>
      </c>
      <c r="J842" s="46" t="s">
        <v>50</v>
      </c>
      <c r="K842" s="8" t="s">
        <v>2634</v>
      </c>
      <c r="L842" s="3"/>
    </row>
    <row r="843" spans="1:12" s="60" customFormat="1" ht="28.5" customHeight="1" x14ac:dyDescent="0.2">
      <c r="A843" s="59">
        <f t="shared" si="16"/>
        <v>835</v>
      </c>
      <c r="B843" s="11" t="s">
        <v>1838</v>
      </c>
      <c r="C843" s="11" t="s">
        <v>2101</v>
      </c>
      <c r="D843" s="11" t="s">
        <v>26</v>
      </c>
      <c r="E843" s="55">
        <v>2020.06</v>
      </c>
      <c r="F843" s="12" t="s">
        <v>663</v>
      </c>
      <c r="G843" s="13">
        <v>1268</v>
      </c>
      <c r="H843" s="13">
        <v>2055</v>
      </c>
      <c r="I843" s="14" t="s">
        <v>41</v>
      </c>
      <c r="J843" s="46" t="s">
        <v>50</v>
      </c>
      <c r="K843" s="8"/>
      <c r="L843" s="3"/>
    </row>
    <row r="844" spans="1:12" s="60" customFormat="1" ht="28.5" customHeight="1" x14ac:dyDescent="0.2">
      <c r="A844" s="59">
        <f t="shared" si="16"/>
        <v>836</v>
      </c>
      <c r="B844" s="11" t="s">
        <v>1839</v>
      </c>
      <c r="C844" s="11" t="s">
        <v>2101</v>
      </c>
      <c r="D844" s="11" t="s">
        <v>26</v>
      </c>
      <c r="E844" s="55">
        <v>2020.07</v>
      </c>
      <c r="F844" s="12" t="s">
        <v>758</v>
      </c>
      <c r="G844" s="13">
        <v>1700</v>
      </c>
      <c r="H844" s="13">
        <v>3102</v>
      </c>
      <c r="I844" s="14" t="s">
        <v>41</v>
      </c>
      <c r="J844" s="46" t="s">
        <v>50</v>
      </c>
      <c r="K844" s="8" t="s">
        <v>2482</v>
      </c>
      <c r="L844" s="3"/>
    </row>
    <row r="845" spans="1:12" s="60" customFormat="1" ht="28.5" customHeight="1" x14ac:dyDescent="0.2">
      <c r="A845" s="59">
        <f t="shared" si="16"/>
        <v>837</v>
      </c>
      <c r="B845" s="11" t="s">
        <v>1840</v>
      </c>
      <c r="C845" s="11" t="s">
        <v>2101</v>
      </c>
      <c r="D845" s="11" t="s">
        <v>26</v>
      </c>
      <c r="E845" s="55">
        <v>2020.07</v>
      </c>
      <c r="F845" s="12" t="s">
        <v>772</v>
      </c>
      <c r="G845" s="13">
        <v>1498</v>
      </c>
      <c r="H845" s="13">
        <v>3154</v>
      </c>
      <c r="I845" s="14" t="s">
        <v>41</v>
      </c>
      <c r="J845" s="46" t="s">
        <v>50</v>
      </c>
      <c r="K845" s="8" t="s">
        <v>2216</v>
      </c>
      <c r="L845" s="3"/>
    </row>
    <row r="846" spans="1:12" s="60" customFormat="1" ht="28.5" customHeight="1" x14ac:dyDescent="0.2">
      <c r="A846" s="59">
        <f t="shared" si="16"/>
        <v>838</v>
      </c>
      <c r="B846" s="11" t="s">
        <v>1841</v>
      </c>
      <c r="C846" s="11" t="s">
        <v>2101</v>
      </c>
      <c r="D846" s="11" t="s">
        <v>26</v>
      </c>
      <c r="E846" s="55">
        <v>2020.07</v>
      </c>
      <c r="F846" s="12" t="s">
        <v>773</v>
      </c>
      <c r="G846" s="13">
        <v>4140</v>
      </c>
      <c r="H846" s="13">
        <v>7433</v>
      </c>
      <c r="I846" s="14" t="s">
        <v>41</v>
      </c>
      <c r="J846" s="46" t="s">
        <v>50</v>
      </c>
      <c r="K846" s="8"/>
      <c r="L846" s="3"/>
    </row>
    <row r="847" spans="1:12" s="60" customFormat="1" ht="28.5" customHeight="1" x14ac:dyDescent="0.2">
      <c r="A847" s="59">
        <f t="shared" si="16"/>
        <v>839</v>
      </c>
      <c r="B847" s="15" t="s">
        <v>1842</v>
      </c>
      <c r="C847" s="15" t="s">
        <v>2101</v>
      </c>
      <c r="D847" s="15" t="s">
        <v>26</v>
      </c>
      <c r="E847" s="56">
        <v>2020.08</v>
      </c>
      <c r="F847" s="16" t="s">
        <v>637</v>
      </c>
      <c r="G847" s="17">
        <v>1392</v>
      </c>
      <c r="H847" s="17">
        <v>2910</v>
      </c>
      <c r="I847" s="18" t="s">
        <v>41</v>
      </c>
      <c r="J847" s="52" t="s">
        <v>50</v>
      </c>
      <c r="K847" s="10"/>
      <c r="L847" s="3"/>
    </row>
    <row r="848" spans="1:12" s="60" customFormat="1" ht="28.5" customHeight="1" x14ac:dyDescent="0.2">
      <c r="A848" s="59">
        <f t="shared" si="16"/>
        <v>840</v>
      </c>
      <c r="B848" s="15" t="s">
        <v>1843</v>
      </c>
      <c r="C848" s="15" t="s">
        <v>2101</v>
      </c>
      <c r="D848" s="15" t="s">
        <v>26</v>
      </c>
      <c r="E848" s="56">
        <v>2020.08</v>
      </c>
      <c r="F848" s="16" t="s">
        <v>780</v>
      </c>
      <c r="G848" s="17">
        <v>1810</v>
      </c>
      <c r="H848" s="17">
        <v>2946</v>
      </c>
      <c r="I848" s="18" t="s">
        <v>41</v>
      </c>
      <c r="J848" s="52" t="s">
        <v>50</v>
      </c>
      <c r="K848" s="10"/>
      <c r="L848" s="3"/>
    </row>
    <row r="849" spans="1:12" s="60" customFormat="1" ht="28.5" customHeight="1" x14ac:dyDescent="0.2">
      <c r="A849" s="59">
        <f t="shared" si="16"/>
        <v>841</v>
      </c>
      <c r="B849" s="11" t="s">
        <v>1844</v>
      </c>
      <c r="C849" s="11" t="s">
        <v>2101</v>
      </c>
      <c r="D849" s="11" t="s">
        <v>26</v>
      </c>
      <c r="E849" s="55">
        <v>2020.09</v>
      </c>
      <c r="F849" s="12" t="s">
        <v>795</v>
      </c>
      <c r="G849" s="13">
        <v>1646</v>
      </c>
      <c r="H849" s="13">
        <v>3144</v>
      </c>
      <c r="I849" s="14" t="s">
        <v>41</v>
      </c>
      <c r="J849" s="46" t="s">
        <v>50</v>
      </c>
      <c r="K849" s="8" t="s">
        <v>783</v>
      </c>
      <c r="L849" s="3"/>
    </row>
    <row r="850" spans="1:12" s="60" customFormat="1" ht="28.5" customHeight="1" x14ac:dyDescent="0.2">
      <c r="A850" s="59">
        <f t="shared" si="16"/>
        <v>842</v>
      </c>
      <c r="B850" s="11" t="s">
        <v>1845</v>
      </c>
      <c r="C850" s="11" t="s">
        <v>2101</v>
      </c>
      <c r="D850" s="11" t="s">
        <v>26</v>
      </c>
      <c r="E850" s="55" t="s">
        <v>803</v>
      </c>
      <c r="F850" s="12" t="s">
        <v>334</v>
      </c>
      <c r="G850" s="13">
        <v>1406</v>
      </c>
      <c r="H850" s="13">
        <v>2559</v>
      </c>
      <c r="I850" s="14" t="s">
        <v>41</v>
      </c>
      <c r="J850" s="46" t="s">
        <v>50</v>
      </c>
      <c r="K850" s="8"/>
      <c r="L850" s="3"/>
    </row>
    <row r="851" spans="1:12" s="60" customFormat="1" ht="28.5" customHeight="1" x14ac:dyDescent="0.2">
      <c r="A851" s="59">
        <f t="shared" si="16"/>
        <v>843</v>
      </c>
      <c r="B851" s="11" t="s">
        <v>1846</v>
      </c>
      <c r="C851" s="11" t="s">
        <v>2101</v>
      </c>
      <c r="D851" s="11" t="s">
        <v>26</v>
      </c>
      <c r="E851" s="55" t="s">
        <v>803</v>
      </c>
      <c r="F851" s="12" t="s">
        <v>621</v>
      </c>
      <c r="G851" s="13">
        <v>1465</v>
      </c>
      <c r="H851" s="13">
        <v>2283</v>
      </c>
      <c r="I851" s="14" t="s">
        <v>41</v>
      </c>
      <c r="J851" s="46" t="s">
        <v>50</v>
      </c>
      <c r="K851" s="8"/>
      <c r="L851" s="3"/>
    </row>
    <row r="852" spans="1:12" s="60" customFormat="1" ht="28.5" customHeight="1" x14ac:dyDescent="0.2">
      <c r="A852" s="59">
        <f t="shared" si="16"/>
        <v>844</v>
      </c>
      <c r="B852" s="11" t="s">
        <v>1847</v>
      </c>
      <c r="C852" s="11" t="s">
        <v>2101</v>
      </c>
      <c r="D852" s="11" t="s">
        <v>26</v>
      </c>
      <c r="E852" s="55">
        <v>2020.11</v>
      </c>
      <c r="F852" s="12" t="s">
        <v>580</v>
      </c>
      <c r="G852" s="13">
        <v>1008</v>
      </c>
      <c r="H852" s="13">
        <v>1997</v>
      </c>
      <c r="I852" s="14" t="s">
        <v>41</v>
      </c>
      <c r="J852" s="46" t="s">
        <v>50</v>
      </c>
      <c r="K852" s="8" t="s">
        <v>784</v>
      </c>
      <c r="L852" s="3"/>
    </row>
    <row r="853" spans="1:12" s="60" customFormat="1" ht="28.5" customHeight="1" x14ac:dyDescent="0.2">
      <c r="A853" s="59">
        <f t="shared" si="16"/>
        <v>845</v>
      </c>
      <c r="B853" s="11" t="s">
        <v>2688</v>
      </c>
      <c r="C853" s="11" t="s">
        <v>2101</v>
      </c>
      <c r="D853" s="11" t="s">
        <v>26</v>
      </c>
      <c r="E853" s="11" t="s">
        <v>2689</v>
      </c>
      <c r="F853" s="12" t="s">
        <v>334</v>
      </c>
      <c r="G853" s="13">
        <v>1350</v>
      </c>
      <c r="H853" s="13">
        <v>1775</v>
      </c>
      <c r="I853" s="14" t="s">
        <v>41</v>
      </c>
      <c r="J853" s="46" t="s">
        <v>50</v>
      </c>
      <c r="K853" s="8" t="s">
        <v>784</v>
      </c>
      <c r="L853" s="3"/>
    </row>
    <row r="854" spans="1:12" s="60" customFormat="1" ht="28.5" customHeight="1" x14ac:dyDescent="0.2">
      <c r="A854" s="59">
        <f t="shared" si="16"/>
        <v>846</v>
      </c>
      <c r="B854" s="11" t="s">
        <v>2691</v>
      </c>
      <c r="C854" s="11" t="s">
        <v>2101</v>
      </c>
      <c r="D854" s="11" t="s">
        <v>26</v>
      </c>
      <c r="E854" s="11" t="s">
        <v>2689</v>
      </c>
      <c r="F854" s="12" t="s">
        <v>2692</v>
      </c>
      <c r="G854" s="13">
        <v>1830</v>
      </c>
      <c r="H854" s="13">
        <v>3690</v>
      </c>
      <c r="I854" s="14" t="s">
        <v>41</v>
      </c>
      <c r="J854" s="46" t="s">
        <v>50</v>
      </c>
      <c r="K854" s="8"/>
      <c r="L854" s="3"/>
    </row>
    <row r="855" spans="1:12" x14ac:dyDescent="0.2">
      <c r="A855" s="59">
        <f t="shared" si="16"/>
        <v>847</v>
      </c>
      <c r="B855" s="11" t="s">
        <v>2729</v>
      </c>
      <c r="C855" s="11" t="s">
        <v>2101</v>
      </c>
      <c r="D855" s="11" t="s">
        <v>26</v>
      </c>
      <c r="E855" s="11" t="s">
        <v>2721</v>
      </c>
      <c r="F855" s="12" t="s">
        <v>408</v>
      </c>
      <c r="G855" s="13">
        <v>1207</v>
      </c>
      <c r="H855" s="13">
        <v>2380</v>
      </c>
      <c r="I855" s="14" t="s">
        <v>41</v>
      </c>
      <c r="J855" s="46" t="s">
        <v>50</v>
      </c>
    </row>
    <row r="856" spans="1:12" x14ac:dyDescent="0.2">
      <c r="A856" s="59">
        <f t="shared" si="16"/>
        <v>848</v>
      </c>
      <c r="B856" s="11" t="s">
        <v>2730</v>
      </c>
      <c r="C856" s="11" t="s">
        <v>2101</v>
      </c>
      <c r="D856" s="11" t="s">
        <v>26</v>
      </c>
      <c r="E856" s="11" t="s">
        <v>2721</v>
      </c>
      <c r="F856" s="12" t="s">
        <v>2731</v>
      </c>
      <c r="G856" s="13">
        <v>1879</v>
      </c>
      <c r="H856" s="13">
        <v>3683</v>
      </c>
      <c r="I856" s="14" t="s">
        <v>41</v>
      </c>
      <c r="J856" s="46" t="s">
        <v>50</v>
      </c>
    </row>
    <row r="857" spans="1:12" s="60" customFormat="1" ht="28.5" customHeight="1" x14ac:dyDescent="0.2">
      <c r="A857" s="122">
        <f t="shared" si="16"/>
        <v>849</v>
      </c>
      <c r="B857" s="40" t="s">
        <v>858</v>
      </c>
      <c r="C857" s="40" t="s">
        <v>2101</v>
      </c>
      <c r="D857" s="41" t="s">
        <v>2108</v>
      </c>
      <c r="E857" s="67">
        <v>2008.01</v>
      </c>
      <c r="F857" s="102" t="s">
        <v>342</v>
      </c>
      <c r="G857" s="103">
        <v>249</v>
      </c>
      <c r="H857" s="103">
        <v>484</v>
      </c>
      <c r="I857" s="104" t="s">
        <v>2</v>
      </c>
      <c r="J857" s="106" t="s">
        <v>50</v>
      </c>
      <c r="K857" s="107"/>
      <c r="L857" s="3"/>
    </row>
    <row r="858" spans="1:12" s="60" customFormat="1" ht="28.5" customHeight="1" x14ac:dyDescent="0.2">
      <c r="A858" s="59">
        <f t="shared" si="16"/>
        <v>850</v>
      </c>
      <c r="B858" s="11" t="s">
        <v>859</v>
      </c>
      <c r="C858" s="11" t="s">
        <v>2101</v>
      </c>
      <c r="D858" s="15" t="s">
        <v>2108</v>
      </c>
      <c r="E858" s="56">
        <v>2008.01</v>
      </c>
      <c r="F858" s="16" t="s">
        <v>342</v>
      </c>
      <c r="G858" s="17">
        <v>452</v>
      </c>
      <c r="H858" s="17">
        <v>827</v>
      </c>
      <c r="I858" s="18" t="s">
        <v>2</v>
      </c>
      <c r="J858" s="52" t="s">
        <v>50</v>
      </c>
      <c r="K858" s="10"/>
      <c r="L858" s="3"/>
    </row>
    <row r="859" spans="1:12" s="60" customFormat="1" ht="28.5" customHeight="1" x14ac:dyDescent="0.2">
      <c r="A859" s="59">
        <f t="shared" si="16"/>
        <v>851</v>
      </c>
      <c r="B859" s="11" t="s">
        <v>1026</v>
      </c>
      <c r="C859" s="11" t="s">
        <v>2101</v>
      </c>
      <c r="D859" s="15" t="s">
        <v>2151</v>
      </c>
      <c r="E859" s="56" t="s">
        <v>2150</v>
      </c>
      <c r="F859" s="12" t="s">
        <v>434</v>
      </c>
      <c r="G859" s="13">
        <v>323</v>
      </c>
      <c r="H859" s="13">
        <v>525</v>
      </c>
      <c r="I859" s="14" t="s">
        <v>2</v>
      </c>
      <c r="J859" s="46" t="s">
        <v>50</v>
      </c>
      <c r="K859" s="39"/>
      <c r="L859" s="3"/>
    </row>
    <row r="860" spans="1:12" s="60" customFormat="1" ht="28.5" customHeight="1" x14ac:dyDescent="0.2">
      <c r="A860" s="59">
        <f t="shared" si="16"/>
        <v>852</v>
      </c>
      <c r="B860" s="11" t="s">
        <v>860</v>
      </c>
      <c r="C860" s="11" t="s">
        <v>2101</v>
      </c>
      <c r="D860" s="15" t="s">
        <v>2108</v>
      </c>
      <c r="E860" s="56">
        <v>2011.07</v>
      </c>
      <c r="F860" s="12" t="s">
        <v>376</v>
      </c>
      <c r="G860" s="13">
        <v>617</v>
      </c>
      <c r="H860" s="13">
        <v>1136</v>
      </c>
      <c r="I860" s="14" t="s">
        <v>2</v>
      </c>
      <c r="J860" s="46" t="s">
        <v>50</v>
      </c>
      <c r="K860" s="8"/>
      <c r="L860" s="3"/>
    </row>
    <row r="861" spans="1:12" s="60" customFormat="1" ht="28.5" customHeight="1" x14ac:dyDescent="0.2">
      <c r="A861" s="59">
        <f t="shared" si="16"/>
        <v>853</v>
      </c>
      <c r="B861" s="11" t="s">
        <v>861</v>
      </c>
      <c r="C861" s="11" t="s">
        <v>2101</v>
      </c>
      <c r="D861" s="15" t="s">
        <v>2108</v>
      </c>
      <c r="E861" s="56">
        <v>2011.07</v>
      </c>
      <c r="F861" s="12" t="s">
        <v>376</v>
      </c>
      <c r="G861" s="13">
        <v>172</v>
      </c>
      <c r="H861" s="13">
        <v>405</v>
      </c>
      <c r="I861" s="14" t="s">
        <v>2</v>
      </c>
      <c r="J861" s="46" t="s">
        <v>50</v>
      </c>
      <c r="K861" s="8"/>
      <c r="L861" s="3"/>
    </row>
    <row r="862" spans="1:12" s="60" customFormat="1" ht="28.5" customHeight="1" x14ac:dyDescent="0.2">
      <c r="A862" s="59">
        <f t="shared" si="16"/>
        <v>854</v>
      </c>
      <c r="B862" s="11" t="s">
        <v>862</v>
      </c>
      <c r="C862" s="11" t="s">
        <v>2101</v>
      </c>
      <c r="D862" s="15" t="s">
        <v>2108</v>
      </c>
      <c r="E862" s="56">
        <v>2012.04</v>
      </c>
      <c r="F862" s="12" t="s">
        <v>408</v>
      </c>
      <c r="G862" s="13">
        <v>900</v>
      </c>
      <c r="H862" s="13">
        <v>1529</v>
      </c>
      <c r="I862" s="14" t="s">
        <v>863</v>
      </c>
      <c r="J862" s="46" t="s">
        <v>50</v>
      </c>
      <c r="K862" s="8"/>
      <c r="L862" s="3"/>
    </row>
    <row r="863" spans="1:12" s="60" customFormat="1" ht="28.5" customHeight="1" x14ac:dyDescent="0.2">
      <c r="A863" s="59">
        <f t="shared" si="16"/>
        <v>855</v>
      </c>
      <c r="B863" s="11" t="s">
        <v>864</v>
      </c>
      <c r="C863" s="11" t="s">
        <v>2101</v>
      </c>
      <c r="D863" s="15" t="s">
        <v>2108</v>
      </c>
      <c r="E863" s="55">
        <v>2012.08</v>
      </c>
      <c r="F863" s="12" t="s">
        <v>223</v>
      </c>
      <c r="G863" s="13">
        <v>745</v>
      </c>
      <c r="H863" s="13">
        <v>1411</v>
      </c>
      <c r="I863" s="14" t="s">
        <v>2193</v>
      </c>
      <c r="J863" s="46" t="s">
        <v>50</v>
      </c>
      <c r="K863" s="8"/>
      <c r="L863" s="3"/>
    </row>
    <row r="864" spans="1:12" s="60" customFormat="1" ht="28.5" customHeight="1" x14ac:dyDescent="0.2">
      <c r="A864" s="59">
        <f t="shared" si="16"/>
        <v>856</v>
      </c>
      <c r="B864" s="11" t="s">
        <v>865</v>
      </c>
      <c r="C864" s="15" t="s">
        <v>2101</v>
      </c>
      <c r="D864" s="15" t="s">
        <v>2108</v>
      </c>
      <c r="E864" s="55">
        <v>2013.11</v>
      </c>
      <c r="F864" s="12" t="s">
        <v>127</v>
      </c>
      <c r="G864" s="13">
        <v>579</v>
      </c>
      <c r="H864" s="13">
        <v>592</v>
      </c>
      <c r="I864" s="14" t="s">
        <v>2174</v>
      </c>
      <c r="J864" s="46" t="s">
        <v>50</v>
      </c>
      <c r="K864" s="8"/>
      <c r="L864" s="3"/>
    </row>
    <row r="865" spans="1:12" s="60" customFormat="1" ht="28.5" customHeight="1" x14ac:dyDescent="0.2">
      <c r="A865" s="59">
        <f t="shared" si="16"/>
        <v>857</v>
      </c>
      <c r="B865" s="11" t="s">
        <v>866</v>
      </c>
      <c r="C865" s="11" t="s">
        <v>2101</v>
      </c>
      <c r="D865" s="15" t="s">
        <v>2237</v>
      </c>
      <c r="E865" s="55">
        <v>2013.12</v>
      </c>
      <c r="F865" s="12" t="s">
        <v>120</v>
      </c>
      <c r="G865" s="13">
        <v>1260</v>
      </c>
      <c r="H865" s="13">
        <v>2734</v>
      </c>
      <c r="I865" s="14" t="s">
        <v>2238</v>
      </c>
      <c r="J865" s="46" t="s">
        <v>50</v>
      </c>
      <c r="K865" s="8"/>
      <c r="L865" s="3"/>
    </row>
    <row r="866" spans="1:12" s="60" customFormat="1" ht="28.5" customHeight="1" x14ac:dyDescent="0.2">
      <c r="A866" s="59">
        <f t="shared" si="16"/>
        <v>858</v>
      </c>
      <c r="B866" s="11" t="s">
        <v>867</v>
      </c>
      <c r="C866" s="11" t="s">
        <v>2101</v>
      </c>
      <c r="D866" s="15" t="s">
        <v>2108</v>
      </c>
      <c r="E866" s="56">
        <v>2013.12</v>
      </c>
      <c r="F866" s="42" t="s">
        <v>492</v>
      </c>
      <c r="G866" s="43">
        <v>1108</v>
      </c>
      <c r="H866" s="13">
        <v>2537</v>
      </c>
      <c r="I866" s="14" t="s">
        <v>2205</v>
      </c>
      <c r="J866" s="46" t="s">
        <v>50</v>
      </c>
      <c r="K866" s="9"/>
      <c r="L866" s="3"/>
    </row>
    <row r="867" spans="1:12" s="60" customFormat="1" ht="28.5" customHeight="1" x14ac:dyDescent="0.2">
      <c r="A867" s="59">
        <f t="shared" si="16"/>
        <v>859</v>
      </c>
      <c r="B867" s="15" t="s">
        <v>868</v>
      </c>
      <c r="C867" s="11" t="s">
        <v>2101</v>
      </c>
      <c r="D867" s="15" t="s">
        <v>2108</v>
      </c>
      <c r="E867" s="56">
        <v>2014.02</v>
      </c>
      <c r="F867" s="42" t="s">
        <v>314</v>
      </c>
      <c r="G867" s="43">
        <v>1940</v>
      </c>
      <c r="H867" s="13">
        <v>3727</v>
      </c>
      <c r="I867" s="14" t="s">
        <v>2218</v>
      </c>
      <c r="J867" s="46" t="s">
        <v>50</v>
      </c>
      <c r="K867" s="9"/>
      <c r="L867" s="3"/>
    </row>
    <row r="868" spans="1:12" s="60" customFormat="1" ht="28.5" customHeight="1" x14ac:dyDescent="0.2">
      <c r="A868" s="59">
        <f t="shared" si="16"/>
        <v>860</v>
      </c>
      <c r="B868" s="15" t="s">
        <v>869</v>
      </c>
      <c r="C868" s="11" t="s">
        <v>2101</v>
      </c>
      <c r="D868" s="15" t="s">
        <v>2108</v>
      </c>
      <c r="E868" s="56">
        <v>2014.02</v>
      </c>
      <c r="F868" s="42" t="s">
        <v>315</v>
      </c>
      <c r="G868" s="43">
        <v>1733</v>
      </c>
      <c r="H868" s="13">
        <v>3455</v>
      </c>
      <c r="I868" s="14" t="s">
        <v>2205</v>
      </c>
      <c r="J868" s="46" t="s">
        <v>50</v>
      </c>
      <c r="K868" s="9"/>
      <c r="L868" s="3"/>
    </row>
    <row r="869" spans="1:12" s="60" customFormat="1" ht="28.5" customHeight="1" x14ac:dyDescent="0.2">
      <c r="A869" s="59">
        <f t="shared" si="16"/>
        <v>861</v>
      </c>
      <c r="B869" s="15" t="s">
        <v>870</v>
      </c>
      <c r="C869" s="11" t="s">
        <v>2101</v>
      </c>
      <c r="D869" s="15" t="s">
        <v>2237</v>
      </c>
      <c r="E869" s="56">
        <v>2014.03</v>
      </c>
      <c r="F869" s="42" t="s">
        <v>145</v>
      </c>
      <c r="G869" s="43">
        <v>260</v>
      </c>
      <c r="H869" s="13">
        <v>636</v>
      </c>
      <c r="I869" s="14" t="s">
        <v>2185</v>
      </c>
      <c r="J869" s="46" t="s">
        <v>50</v>
      </c>
      <c r="K869" s="8" t="s">
        <v>2216</v>
      </c>
      <c r="L869" s="3"/>
    </row>
    <row r="870" spans="1:12" s="60" customFormat="1" ht="28.5" customHeight="1" x14ac:dyDescent="0.2">
      <c r="A870" s="59">
        <f t="shared" si="16"/>
        <v>862</v>
      </c>
      <c r="B870" s="15" t="s">
        <v>1039</v>
      </c>
      <c r="C870" s="11" t="s">
        <v>2101</v>
      </c>
      <c r="D870" s="15" t="s">
        <v>2258</v>
      </c>
      <c r="E870" s="56">
        <v>2014.03</v>
      </c>
      <c r="F870" s="42" t="s">
        <v>127</v>
      </c>
      <c r="G870" s="43">
        <v>2087</v>
      </c>
      <c r="H870" s="13">
        <v>3970</v>
      </c>
      <c r="I870" s="14" t="s">
        <v>2137</v>
      </c>
      <c r="J870" s="46" t="s">
        <v>50</v>
      </c>
      <c r="K870" s="9"/>
      <c r="L870" s="3"/>
    </row>
    <row r="871" spans="1:12" s="60" customFormat="1" ht="28.5" customHeight="1" x14ac:dyDescent="0.2">
      <c r="A871" s="59">
        <f t="shared" si="16"/>
        <v>863</v>
      </c>
      <c r="B871" s="15" t="s">
        <v>871</v>
      </c>
      <c r="C871" s="15" t="s">
        <v>2101</v>
      </c>
      <c r="D871" s="15" t="s">
        <v>2108</v>
      </c>
      <c r="E871" s="56">
        <v>2014.06</v>
      </c>
      <c r="F871" s="42" t="s">
        <v>129</v>
      </c>
      <c r="G871" s="43">
        <v>1459</v>
      </c>
      <c r="H871" s="13">
        <v>2738</v>
      </c>
      <c r="I871" s="14" t="s">
        <v>2181</v>
      </c>
      <c r="J871" s="46" t="s">
        <v>50</v>
      </c>
      <c r="K871" s="9"/>
      <c r="L871" s="3"/>
    </row>
    <row r="872" spans="1:12" s="60" customFormat="1" ht="28.5" customHeight="1" x14ac:dyDescent="0.2">
      <c r="A872" s="59">
        <f t="shared" si="16"/>
        <v>864</v>
      </c>
      <c r="B872" s="15" t="s">
        <v>872</v>
      </c>
      <c r="C872" s="15" t="s">
        <v>2101</v>
      </c>
      <c r="D872" s="15" t="s">
        <v>2266</v>
      </c>
      <c r="E872" s="56">
        <v>2014.06</v>
      </c>
      <c r="F872" s="42" t="s">
        <v>129</v>
      </c>
      <c r="G872" s="43">
        <v>1809</v>
      </c>
      <c r="H872" s="13">
        <v>3617</v>
      </c>
      <c r="I872" s="14" t="s">
        <v>2135</v>
      </c>
      <c r="J872" s="46" t="s">
        <v>50</v>
      </c>
      <c r="K872" s="9"/>
      <c r="L872" s="3"/>
    </row>
    <row r="873" spans="1:12" s="60" customFormat="1" ht="28.5" customHeight="1" x14ac:dyDescent="0.2">
      <c r="A873" s="59">
        <f t="shared" si="16"/>
        <v>865</v>
      </c>
      <c r="B873" s="15" t="s">
        <v>873</v>
      </c>
      <c r="C873" s="15" t="s">
        <v>2101</v>
      </c>
      <c r="D873" s="15" t="s">
        <v>2108</v>
      </c>
      <c r="E873" s="56">
        <v>2014.07</v>
      </c>
      <c r="F873" s="42" t="s">
        <v>127</v>
      </c>
      <c r="G873" s="43">
        <v>2406</v>
      </c>
      <c r="H873" s="13">
        <v>4962</v>
      </c>
      <c r="I873" s="14" t="s">
        <v>2135</v>
      </c>
      <c r="J873" s="46" t="s">
        <v>50</v>
      </c>
      <c r="K873" s="9"/>
    </row>
    <row r="874" spans="1:12" s="60" customFormat="1" ht="28.5" customHeight="1" x14ac:dyDescent="0.2">
      <c r="A874" s="59">
        <f t="shared" si="16"/>
        <v>866</v>
      </c>
      <c r="B874" s="11" t="s">
        <v>874</v>
      </c>
      <c r="C874" s="11" t="s">
        <v>2101</v>
      </c>
      <c r="D874" s="11" t="s">
        <v>2108</v>
      </c>
      <c r="E874" s="56">
        <v>2014.09</v>
      </c>
      <c r="F874" s="12" t="s">
        <v>174</v>
      </c>
      <c r="G874" s="13">
        <v>1144</v>
      </c>
      <c r="H874" s="13">
        <v>2060</v>
      </c>
      <c r="I874" s="14" t="s">
        <v>2135</v>
      </c>
      <c r="J874" s="46" t="s">
        <v>50</v>
      </c>
      <c r="K874" s="8"/>
      <c r="L874" s="3"/>
    </row>
    <row r="875" spans="1:12" s="60" customFormat="1" ht="28.5" customHeight="1" x14ac:dyDescent="0.2">
      <c r="A875" s="59">
        <f t="shared" si="16"/>
        <v>867</v>
      </c>
      <c r="B875" s="11" t="s">
        <v>875</v>
      </c>
      <c r="C875" s="11" t="s">
        <v>2101</v>
      </c>
      <c r="D875" s="11" t="s">
        <v>2108</v>
      </c>
      <c r="E875" s="56">
        <v>2014.09</v>
      </c>
      <c r="F875" s="12" t="s">
        <v>284</v>
      </c>
      <c r="G875" s="13">
        <v>1543</v>
      </c>
      <c r="H875" s="13">
        <v>3077</v>
      </c>
      <c r="I875" s="14" t="s">
        <v>2135</v>
      </c>
      <c r="J875" s="46" t="s">
        <v>50</v>
      </c>
      <c r="K875" s="8"/>
      <c r="L875" s="3"/>
    </row>
    <row r="876" spans="1:12" s="60" customFormat="1" ht="28.5" customHeight="1" x14ac:dyDescent="0.2">
      <c r="A876" s="59">
        <f t="shared" si="16"/>
        <v>868</v>
      </c>
      <c r="B876" s="11" t="s">
        <v>876</v>
      </c>
      <c r="C876" s="11" t="s">
        <v>2101</v>
      </c>
      <c r="D876" s="11" t="s">
        <v>2108</v>
      </c>
      <c r="E876" s="56">
        <v>2014.11</v>
      </c>
      <c r="F876" s="12" t="s">
        <v>301</v>
      </c>
      <c r="G876" s="13">
        <v>1161</v>
      </c>
      <c r="H876" s="13">
        <v>1932</v>
      </c>
      <c r="I876" s="14" t="s">
        <v>2170</v>
      </c>
      <c r="J876" s="46" t="s">
        <v>50</v>
      </c>
      <c r="K876" s="8"/>
      <c r="L876" s="3"/>
    </row>
    <row r="877" spans="1:12" s="60" customFormat="1" ht="28.5" customHeight="1" x14ac:dyDescent="0.2">
      <c r="A877" s="59">
        <f t="shared" si="16"/>
        <v>869</v>
      </c>
      <c r="B877" s="11" t="s">
        <v>877</v>
      </c>
      <c r="C877" s="11" t="s">
        <v>2101</v>
      </c>
      <c r="D877" s="11" t="s">
        <v>2286</v>
      </c>
      <c r="E877" s="56">
        <v>2014.12</v>
      </c>
      <c r="F877" s="12" t="s">
        <v>227</v>
      </c>
      <c r="G877" s="13">
        <v>1411</v>
      </c>
      <c r="H877" s="13">
        <v>2291</v>
      </c>
      <c r="I877" s="14" t="s">
        <v>2287</v>
      </c>
      <c r="J877" s="46" t="s">
        <v>50</v>
      </c>
      <c r="K877" s="8"/>
      <c r="L877" s="3"/>
    </row>
    <row r="878" spans="1:12" s="60" customFormat="1" ht="28.5" customHeight="1" x14ac:dyDescent="0.2">
      <c r="A878" s="59">
        <f t="shared" si="16"/>
        <v>870</v>
      </c>
      <c r="B878" s="11" t="s">
        <v>878</v>
      </c>
      <c r="C878" s="11" t="s">
        <v>2101</v>
      </c>
      <c r="D878" s="11" t="s">
        <v>2288</v>
      </c>
      <c r="E878" s="56">
        <v>2014.12</v>
      </c>
      <c r="F878" s="12" t="s">
        <v>302</v>
      </c>
      <c r="G878" s="13">
        <v>1036</v>
      </c>
      <c r="H878" s="13">
        <v>2503</v>
      </c>
      <c r="I878" s="14" t="s">
        <v>2174</v>
      </c>
      <c r="J878" s="46" t="s">
        <v>50</v>
      </c>
      <c r="K878" s="8"/>
      <c r="L878" s="3"/>
    </row>
    <row r="879" spans="1:12" s="60" customFormat="1" ht="28.5" customHeight="1" x14ac:dyDescent="0.2">
      <c r="A879" s="59">
        <f t="shared" si="16"/>
        <v>871</v>
      </c>
      <c r="B879" s="11" t="s">
        <v>879</v>
      </c>
      <c r="C879" s="11" t="s">
        <v>2101</v>
      </c>
      <c r="D879" s="11" t="s">
        <v>2108</v>
      </c>
      <c r="E879" s="56">
        <v>2014.12</v>
      </c>
      <c r="F879" s="12" t="s">
        <v>127</v>
      </c>
      <c r="G879" s="13">
        <v>1931</v>
      </c>
      <c r="H879" s="13">
        <v>3481</v>
      </c>
      <c r="I879" s="14" t="s">
        <v>2174</v>
      </c>
      <c r="J879" s="46" t="s">
        <v>50</v>
      </c>
      <c r="K879" s="8"/>
      <c r="L879" s="3"/>
    </row>
    <row r="880" spans="1:12" s="60" customFormat="1" ht="28.5" customHeight="1" x14ac:dyDescent="0.2">
      <c r="A880" s="59">
        <f t="shared" si="16"/>
        <v>872</v>
      </c>
      <c r="B880" s="15" t="s">
        <v>880</v>
      </c>
      <c r="C880" s="11" t="s">
        <v>2101</v>
      </c>
      <c r="D880" s="15" t="s">
        <v>2108</v>
      </c>
      <c r="E880" s="56">
        <v>2015.03</v>
      </c>
      <c r="F880" s="16" t="s">
        <v>175</v>
      </c>
      <c r="G880" s="17">
        <v>1244</v>
      </c>
      <c r="H880" s="17">
        <v>2394</v>
      </c>
      <c r="I880" s="18" t="s">
        <v>2293</v>
      </c>
      <c r="J880" s="52" t="s">
        <v>50</v>
      </c>
      <c r="K880" s="10"/>
      <c r="L880" s="3"/>
    </row>
    <row r="881" spans="1:12" s="60" customFormat="1" ht="28.5" customHeight="1" x14ac:dyDescent="0.2">
      <c r="A881" s="59">
        <f t="shared" si="16"/>
        <v>873</v>
      </c>
      <c r="B881" s="15" t="s">
        <v>881</v>
      </c>
      <c r="C881" s="15" t="s">
        <v>2101</v>
      </c>
      <c r="D881" s="15" t="s">
        <v>2307</v>
      </c>
      <c r="E881" s="56">
        <v>2015.06</v>
      </c>
      <c r="F881" s="16" t="s">
        <v>174</v>
      </c>
      <c r="G881" s="17">
        <v>605</v>
      </c>
      <c r="H881" s="17">
        <v>1152</v>
      </c>
      <c r="I881" s="18" t="s">
        <v>2308</v>
      </c>
      <c r="J881" s="52" t="s">
        <v>50</v>
      </c>
      <c r="K881" s="10"/>
      <c r="L881" s="3"/>
    </row>
    <row r="882" spans="1:12" s="60" customFormat="1" ht="28.5" customHeight="1" x14ac:dyDescent="0.2">
      <c r="A882" s="59">
        <f t="shared" si="16"/>
        <v>874</v>
      </c>
      <c r="B882" s="15" t="s">
        <v>882</v>
      </c>
      <c r="C882" s="15" t="s">
        <v>2101</v>
      </c>
      <c r="D882" s="15" t="s">
        <v>2309</v>
      </c>
      <c r="E882" s="56">
        <v>2015.06</v>
      </c>
      <c r="F882" s="16" t="s">
        <v>174</v>
      </c>
      <c r="G882" s="17">
        <v>464</v>
      </c>
      <c r="H882" s="17">
        <v>1183</v>
      </c>
      <c r="I882" s="18" t="s">
        <v>2308</v>
      </c>
      <c r="J882" s="52" t="s">
        <v>50</v>
      </c>
      <c r="K882" s="10"/>
      <c r="L882" s="3"/>
    </row>
    <row r="883" spans="1:12" s="60" customFormat="1" ht="28.5" customHeight="1" x14ac:dyDescent="0.2">
      <c r="A883" s="59">
        <f t="shared" si="16"/>
        <v>875</v>
      </c>
      <c r="B883" s="15" t="s">
        <v>883</v>
      </c>
      <c r="C883" s="15" t="s">
        <v>2101</v>
      </c>
      <c r="D883" s="15" t="s">
        <v>2108</v>
      </c>
      <c r="E883" s="56">
        <v>2015.06</v>
      </c>
      <c r="F883" s="16" t="s">
        <v>269</v>
      </c>
      <c r="G883" s="17">
        <v>2076</v>
      </c>
      <c r="H883" s="17">
        <v>4012</v>
      </c>
      <c r="I883" s="18" t="s">
        <v>2135</v>
      </c>
      <c r="J883" s="52" t="s">
        <v>50</v>
      </c>
      <c r="K883" s="10"/>
      <c r="L883" s="3"/>
    </row>
    <row r="884" spans="1:12" s="60" customFormat="1" ht="28.5" customHeight="1" x14ac:dyDescent="0.2">
      <c r="A884" s="59">
        <f t="shared" si="16"/>
        <v>876</v>
      </c>
      <c r="B884" s="15" t="s">
        <v>1057</v>
      </c>
      <c r="C884" s="15" t="s">
        <v>2101</v>
      </c>
      <c r="D884" s="15" t="s">
        <v>2286</v>
      </c>
      <c r="E884" s="56">
        <v>2015.06</v>
      </c>
      <c r="F884" s="16" t="s">
        <v>147</v>
      </c>
      <c r="G884" s="17">
        <v>372</v>
      </c>
      <c r="H884" s="17">
        <v>830</v>
      </c>
      <c r="I884" s="18" t="s">
        <v>2194</v>
      </c>
      <c r="J884" s="52" t="s">
        <v>50</v>
      </c>
      <c r="K884" s="10"/>
      <c r="L884" s="3"/>
    </row>
    <row r="885" spans="1:12" s="60" customFormat="1" ht="28.5" customHeight="1" x14ac:dyDescent="0.2">
      <c r="A885" s="59">
        <f t="shared" si="16"/>
        <v>877</v>
      </c>
      <c r="B885" s="15" t="s">
        <v>884</v>
      </c>
      <c r="C885" s="15" t="s">
        <v>2101</v>
      </c>
      <c r="D885" s="15" t="s">
        <v>2108</v>
      </c>
      <c r="E885" s="56">
        <v>2015.07</v>
      </c>
      <c r="F885" s="16" t="s">
        <v>273</v>
      </c>
      <c r="G885" s="17">
        <v>1526</v>
      </c>
      <c r="H885" s="17">
        <v>3056</v>
      </c>
      <c r="I885" s="18" t="s">
        <v>2205</v>
      </c>
      <c r="J885" s="52" t="s">
        <v>50</v>
      </c>
      <c r="K885" s="10"/>
      <c r="L885" s="3"/>
    </row>
    <row r="886" spans="1:12" s="60" customFormat="1" ht="28.5" customHeight="1" x14ac:dyDescent="0.2">
      <c r="A886" s="59">
        <f t="shared" si="16"/>
        <v>878</v>
      </c>
      <c r="B886" s="15" t="s">
        <v>885</v>
      </c>
      <c r="C886" s="15" t="s">
        <v>2101</v>
      </c>
      <c r="D886" s="15" t="s">
        <v>2108</v>
      </c>
      <c r="E886" s="56">
        <v>2015.08</v>
      </c>
      <c r="F886" s="16" t="s">
        <v>145</v>
      </c>
      <c r="G886" s="17">
        <v>1519</v>
      </c>
      <c r="H886" s="17">
        <v>3546</v>
      </c>
      <c r="I886" s="18" t="s">
        <v>2205</v>
      </c>
      <c r="J886" s="52" t="s">
        <v>50</v>
      </c>
      <c r="K886" s="10"/>
      <c r="L886" s="3"/>
    </row>
    <row r="887" spans="1:12" s="60" customFormat="1" ht="28.5" customHeight="1" x14ac:dyDescent="0.2">
      <c r="A887" s="59">
        <f t="shared" si="16"/>
        <v>879</v>
      </c>
      <c r="B887" s="15" t="s">
        <v>886</v>
      </c>
      <c r="C887" s="15" t="s">
        <v>2101</v>
      </c>
      <c r="D887" s="15" t="s">
        <v>2108</v>
      </c>
      <c r="E887" s="56">
        <v>2015.09</v>
      </c>
      <c r="F887" s="16" t="s">
        <v>226</v>
      </c>
      <c r="G887" s="17">
        <v>245</v>
      </c>
      <c r="H887" s="17">
        <v>472</v>
      </c>
      <c r="I887" s="18" t="s">
        <v>2135</v>
      </c>
      <c r="J887" s="52" t="s">
        <v>50</v>
      </c>
      <c r="K887" s="10"/>
      <c r="L887" s="3"/>
    </row>
    <row r="888" spans="1:12" s="60" customFormat="1" ht="28.5" customHeight="1" x14ac:dyDescent="0.2">
      <c r="A888" s="59">
        <f t="shared" si="16"/>
        <v>880</v>
      </c>
      <c r="B888" s="15" t="s">
        <v>887</v>
      </c>
      <c r="C888" s="15" t="s">
        <v>2101</v>
      </c>
      <c r="D888" s="15" t="s">
        <v>2108</v>
      </c>
      <c r="E888" s="56">
        <v>2015.09</v>
      </c>
      <c r="F888" s="16" t="s">
        <v>78</v>
      </c>
      <c r="G888" s="17">
        <v>1724</v>
      </c>
      <c r="H888" s="17">
        <v>1468</v>
      </c>
      <c r="I888" s="18" t="s">
        <v>2135</v>
      </c>
      <c r="J888" s="52" t="s">
        <v>50</v>
      </c>
      <c r="K888" s="10"/>
      <c r="L888" s="3"/>
    </row>
    <row r="889" spans="1:12" s="60" customFormat="1" ht="28.5" customHeight="1" x14ac:dyDescent="0.2">
      <c r="A889" s="59">
        <f t="shared" si="16"/>
        <v>881</v>
      </c>
      <c r="B889" s="15" t="s">
        <v>888</v>
      </c>
      <c r="C889" s="15" t="s">
        <v>2101</v>
      </c>
      <c r="D889" s="15" t="s">
        <v>2108</v>
      </c>
      <c r="E889" s="56">
        <v>2015.11</v>
      </c>
      <c r="F889" s="16" t="s">
        <v>174</v>
      </c>
      <c r="G889" s="17">
        <v>437</v>
      </c>
      <c r="H889" s="17">
        <v>753</v>
      </c>
      <c r="I889" s="18" t="s">
        <v>2293</v>
      </c>
      <c r="J889" s="52" t="s">
        <v>50</v>
      </c>
      <c r="K889" s="10"/>
      <c r="L889" s="3"/>
    </row>
    <row r="890" spans="1:12" s="60" customFormat="1" ht="28.5" customHeight="1" x14ac:dyDescent="0.2">
      <c r="A890" s="59">
        <f t="shared" si="16"/>
        <v>882</v>
      </c>
      <c r="B890" s="15" t="s">
        <v>889</v>
      </c>
      <c r="C890" s="15" t="s">
        <v>2101</v>
      </c>
      <c r="D890" s="15" t="s">
        <v>2108</v>
      </c>
      <c r="E890" s="56">
        <v>2015.12</v>
      </c>
      <c r="F890" s="16" t="s">
        <v>144</v>
      </c>
      <c r="G890" s="17">
        <v>1437</v>
      </c>
      <c r="H890" s="17">
        <v>2395</v>
      </c>
      <c r="I890" s="18" t="s">
        <v>2218</v>
      </c>
      <c r="J890" s="52" t="s">
        <v>50</v>
      </c>
      <c r="K890" s="10"/>
      <c r="L890" s="3"/>
    </row>
    <row r="891" spans="1:12" s="60" customFormat="1" ht="28.5" customHeight="1" x14ac:dyDescent="0.2">
      <c r="A891" s="59">
        <f t="shared" si="16"/>
        <v>883</v>
      </c>
      <c r="B891" s="15" t="s">
        <v>890</v>
      </c>
      <c r="C891" s="15" t="s">
        <v>2101</v>
      </c>
      <c r="D891" s="15" t="s">
        <v>2108</v>
      </c>
      <c r="E891" s="56">
        <v>2015.12</v>
      </c>
      <c r="F891" s="16" t="s">
        <v>186</v>
      </c>
      <c r="G891" s="17">
        <v>1932</v>
      </c>
      <c r="H891" s="17">
        <v>3200</v>
      </c>
      <c r="I891" s="18" t="s">
        <v>2205</v>
      </c>
      <c r="J891" s="52" t="s">
        <v>50</v>
      </c>
      <c r="K891" s="10"/>
      <c r="L891" s="3"/>
    </row>
    <row r="892" spans="1:12" s="60" customFormat="1" ht="28.5" customHeight="1" x14ac:dyDescent="0.2">
      <c r="A892" s="59">
        <f t="shared" si="16"/>
        <v>884</v>
      </c>
      <c r="B892" s="15" t="s">
        <v>1065</v>
      </c>
      <c r="C892" s="15" t="s">
        <v>2101</v>
      </c>
      <c r="D892" s="15" t="s">
        <v>2108</v>
      </c>
      <c r="E892" s="56">
        <v>2015.12</v>
      </c>
      <c r="F892" s="16" t="s">
        <v>117</v>
      </c>
      <c r="G892" s="17">
        <v>883</v>
      </c>
      <c r="H892" s="17">
        <v>1767</v>
      </c>
      <c r="I892" s="18" t="s">
        <v>2227</v>
      </c>
      <c r="J892" s="52" t="s">
        <v>50</v>
      </c>
      <c r="K892" s="10"/>
      <c r="L892" s="3"/>
    </row>
    <row r="893" spans="1:12" s="60" customFormat="1" ht="28.5" customHeight="1" x14ac:dyDescent="0.2">
      <c r="A893" s="59">
        <f t="shared" si="16"/>
        <v>885</v>
      </c>
      <c r="B893" s="15" t="s">
        <v>1066</v>
      </c>
      <c r="C893" s="15" t="s">
        <v>2101</v>
      </c>
      <c r="D893" s="15" t="s">
        <v>2108</v>
      </c>
      <c r="E893" s="56">
        <v>2016.02</v>
      </c>
      <c r="F893" s="16" t="s">
        <v>117</v>
      </c>
      <c r="G893" s="17">
        <v>18</v>
      </c>
      <c r="H893" s="17">
        <v>18</v>
      </c>
      <c r="I893" s="18" t="s">
        <v>2205</v>
      </c>
      <c r="J893" s="52" t="s">
        <v>50</v>
      </c>
      <c r="K893" s="10"/>
      <c r="L893" s="3"/>
    </row>
    <row r="894" spans="1:12" s="60" customFormat="1" ht="28.5" customHeight="1" x14ac:dyDescent="0.2">
      <c r="A894" s="59">
        <f t="shared" si="16"/>
        <v>886</v>
      </c>
      <c r="B894" s="15" t="s">
        <v>891</v>
      </c>
      <c r="C894" s="15" t="s">
        <v>2101</v>
      </c>
      <c r="D894" s="15" t="s">
        <v>2108</v>
      </c>
      <c r="E894" s="56">
        <v>2016.03</v>
      </c>
      <c r="F894" s="16" t="s">
        <v>248</v>
      </c>
      <c r="G894" s="17">
        <v>824</v>
      </c>
      <c r="H894" s="17">
        <v>1524</v>
      </c>
      <c r="I894" s="18" t="s">
        <v>2135</v>
      </c>
      <c r="J894" s="52" t="s">
        <v>50</v>
      </c>
      <c r="K894" s="10"/>
      <c r="L894" s="3"/>
    </row>
    <row r="895" spans="1:12" s="60" customFormat="1" ht="28.5" customHeight="1" x14ac:dyDescent="0.2">
      <c r="A895" s="59">
        <f t="shared" si="16"/>
        <v>887</v>
      </c>
      <c r="B895" s="15" t="s">
        <v>2351</v>
      </c>
      <c r="C895" s="15" t="s">
        <v>2101</v>
      </c>
      <c r="D895" s="15" t="s">
        <v>2108</v>
      </c>
      <c r="E895" s="56">
        <v>2016.04</v>
      </c>
      <c r="F895" s="16" t="s">
        <v>131</v>
      </c>
      <c r="G895" s="17">
        <v>350</v>
      </c>
      <c r="H895" s="17">
        <v>843</v>
      </c>
      <c r="I895" s="18" t="s">
        <v>2135</v>
      </c>
      <c r="J895" s="52" t="s">
        <v>50</v>
      </c>
      <c r="K895" s="10"/>
    </row>
    <row r="896" spans="1:12" s="60" customFormat="1" ht="28.5" customHeight="1" x14ac:dyDescent="0.2">
      <c r="A896" s="59">
        <f t="shared" ref="A896:A959" si="17">ROW()-8</f>
        <v>888</v>
      </c>
      <c r="B896" s="15" t="s">
        <v>892</v>
      </c>
      <c r="C896" s="15" t="s">
        <v>2101</v>
      </c>
      <c r="D896" s="15" t="s">
        <v>2108</v>
      </c>
      <c r="E896" s="56">
        <v>2016.05</v>
      </c>
      <c r="F896" s="16" t="s">
        <v>174</v>
      </c>
      <c r="G896" s="17">
        <v>611</v>
      </c>
      <c r="H896" s="17">
        <v>1007</v>
      </c>
      <c r="I896" s="18" t="s">
        <v>2293</v>
      </c>
      <c r="J896" s="52" t="s">
        <v>50</v>
      </c>
      <c r="K896" s="10"/>
      <c r="L896" s="71"/>
    </row>
    <row r="897" spans="1:12" s="60" customFormat="1" ht="28.5" customHeight="1" x14ac:dyDescent="0.2">
      <c r="A897" s="59">
        <f t="shared" si="17"/>
        <v>889</v>
      </c>
      <c r="B897" s="15" t="s">
        <v>893</v>
      </c>
      <c r="C897" s="15" t="s">
        <v>2101</v>
      </c>
      <c r="D897" s="15" t="s">
        <v>2354</v>
      </c>
      <c r="E897" s="56">
        <v>2016.05</v>
      </c>
      <c r="F897" s="16" t="s">
        <v>120</v>
      </c>
      <c r="G897" s="17">
        <v>1347</v>
      </c>
      <c r="H897" s="17">
        <v>2156</v>
      </c>
      <c r="I897" s="18" t="s">
        <v>2293</v>
      </c>
      <c r="J897" s="52" t="s">
        <v>50</v>
      </c>
      <c r="K897" s="10"/>
      <c r="L897" s="71"/>
    </row>
    <row r="898" spans="1:12" s="60" customFormat="1" ht="28.5" customHeight="1" x14ac:dyDescent="0.2">
      <c r="A898" s="59">
        <f t="shared" si="17"/>
        <v>890</v>
      </c>
      <c r="B898" s="15" t="s">
        <v>894</v>
      </c>
      <c r="C898" s="15" t="s">
        <v>2101</v>
      </c>
      <c r="D898" s="15" t="s">
        <v>2108</v>
      </c>
      <c r="E898" s="56">
        <v>2016.08</v>
      </c>
      <c r="F898" s="16" t="s">
        <v>215</v>
      </c>
      <c r="G898" s="17">
        <v>347</v>
      </c>
      <c r="H898" s="17">
        <v>645</v>
      </c>
      <c r="I898" s="18" t="s">
        <v>2197</v>
      </c>
      <c r="J898" s="52" t="s">
        <v>50</v>
      </c>
      <c r="K898" s="9"/>
    </row>
    <row r="899" spans="1:12" s="60" customFormat="1" ht="28.5" customHeight="1" x14ac:dyDescent="0.2">
      <c r="A899" s="59">
        <f t="shared" si="17"/>
        <v>891</v>
      </c>
      <c r="B899" s="15" t="s">
        <v>895</v>
      </c>
      <c r="C899" s="15" t="s">
        <v>2101</v>
      </c>
      <c r="D899" s="15" t="s">
        <v>2363</v>
      </c>
      <c r="E899" s="56">
        <v>2016.08</v>
      </c>
      <c r="F899" s="16" t="s">
        <v>210</v>
      </c>
      <c r="G899" s="17">
        <v>1609</v>
      </c>
      <c r="H899" s="17">
        <v>2212</v>
      </c>
      <c r="I899" s="18" t="s">
        <v>2242</v>
      </c>
      <c r="J899" s="52" t="s">
        <v>50</v>
      </c>
      <c r="K899" s="9"/>
    </row>
    <row r="900" spans="1:12" s="60" customFormat="1" ht="28.5" customHeight="1" x14ac:dyDescent="0.2">
      <c r="A900" s="59">
        <f t="shared" si="17"/>
        <v>892</v>
      </c>
      <c r="B900" s="15" t="s">
        <v>896</v>
      </c>
      <c r="C900" s="15" t="s">
        <v>2101</v>
      </c>
      <c r="D900" s="15" t="s">
        <v>2108</v>
      </c>
      <c r="E900" s="56">
        <v>2016.08</v>
      </c>
      <c r="F900" s="16" t="s">
        <v>216</v>
      </c>
      <c r="G900" s="17">
        <v>658</v>
      </c>
      <c r="H900" s="17">
        <v>1082</v>
      </c>
      <c r="I900" s="18" t="s">
        <v>2135</v>
      </c>
      <c r="J900" s="52" t="s">
        <v>50</v>
      </c>
      <c r="K900" s="9"/>
    </row>
    <row r="901" spans="1:12" s="60" customFormat="1" ht="28.5" customHeight="1" x14ac:dyDescent="0.2">
      <c r="A901" s="59">
        <f t="shared" si="17"/>
        <v>893</v>
      </c>
      <c r="B901" s="15" t="s">
        <v>897</v>
      </c>
      <c r="C901" s="15" t="s">
        <v>2101</v>
      </c>
      <c r="D901" s="15" t="s">
        <v>2108</v>
      </c>
      <c r="E901" s="56">
        <v>2016.08</v>
      </c>
      <c r="F901" s="16" t="s">
        <v>127</v>
      </c>
      <c r="G901" s="17">
        <v>280</v>
      </c>
      <c r="H901" s="17">
        <v>298</v>
      </c>
      <c r="I901" s="18" t="s">
        <v>4</v>
      </c>
      <c r="J901" s="52" t="s">
        <v>50</v>
      </c>
      <c r="K901" s="10"/>
    </row>
    <row r="902" spans="1:12" s="60" customFormat="1" ht="28.5" customHeight="1" x14ac:dyDescent="0.2">
      <c r="A902" s="59">
        <f t="shared" si="17"/>
        <v>894</v>
      </c>
      <c r="B902" s="15" t="s">
        <v>898</v>
      </c>
      <c r="C902" s="15" t="s">
        <v>2101</v>
      </c>
      <c r="D902" s="15" t="s">
        <v>2108</v>
      </c>
      <c r="E902" s="56">
        <v>2016.08</v>
      </c>
      <c r="F902" s="16" t="s">
        <v>210</v>
      </c>
      <c r="G902" s="17">
        <v>1229</v>
      </c>
      <c r="H902" s="17">
        <v>2595</v>
      </c>
      <c r="I902" s="18" t="s">
        <v>40</v>
      </c>
      <c r="J902" s="52" t="s">
        <v>50</v>
      </c>
      <c r="K902" s="10"/>
    </row>
    <row r="903" spans="1:12" s="60" customFormat="1" ht="28.5" customHeight="1" x14ac:dyDescent="0.2">
      <c r="A903" s="59">
        <f t="shared" si="17"/>
        <v>895</v>
      </c>
      <c r="B903" s="15" t="s">
        <v>899</v>
      </c>
      <c r="C903" s="15" t="s">
        <v>2101</v>
      </c>
      <c r="D903" s="15" t="s">
        <v>2108</v>
      </c>
      <c r="E903" s="56" t="s">
        <v>900</v>
      </c>
      <c r="F903" s="16" t="s">
        <v>144</v>
      </c>
      <c r="G903" s="17">
        <v>1308</v>
      </c>
      <c r="H903" s="17">
        <v>2772</v>
      </c>
      <c r="I903" s="18" t="s">
        <v>40</v>
      </c>
      <c r="J903" s="52" t="s">
        <v>50</v>
      </c>
      <c r="K903" s="10"/>
    </row>
    <row r="904" spans="1:12" s="60" customFormat="1" ht="28.5" customHeight="1" x14ac:dyDescent="0.2">
      <c r="A904" s="59">
        <f t="shared" si="17"/>
        <v>896</v>
      </c>
      <c r="B904" s="15" t="s">
        <v>901</v>
      </c>
      <c r="C904" s="15" t="s">
        <v>2101</v>
      </c>
      <c r="D904" s="15" t="s">
        <v>2108</v>
      </c>
      <c r="E904" s="56" t="s">
        <v>900</v>
      </c>
      <c r="F904" s="16" t="s">
        <v>144</v>
      </c>
      <c r="G904" s="17">
        <v>214</v>
      </c>
      <c r="H904" s="17">
        <v>326</v>
      </c>
      <c r="I904" s="18" t="s">
        <v>40</v>
      </c>
      <c r="J904" s="52" t="s">
        <v>50</v>
      </c>
      <c r="K904" s="10"/>
    </row>
    <row r="905" spans="1:12" s="60" customFormat="1" ht="28.5" customHeight="1" x14ac:dyDescent="0.2">
      <c r="A905" s="59">
        <f t="shared" si="17"/>
        <v>897</v>
      </c>
      <c r="B905" s="15" t="s">
        <v>2386</v>
      </c>
      <c r="C905" s="15" t="s">
        <v>2101</v>
      </c>
      <c r="D905" s="16" t="s">
        <v>2108</v>
      </c>
      <c r="E905" s="56">
        <v>2016.11</v>
      </c>
      <c r="F905" s="16" t="s">
        <v>193</v>
      </c>
      <c r="G905" s="20">
        <v>16519</v>
      </c>
      <c r="H905" s="21">
        <v>34374</v>
      </c>
      <c r="I905" s="18" t="s">
        <v>4</v>
      </c>
      <c r="J905" s="22" t="s">
        <v>50</v>
      </c>
      <c r="K905" s="10"/>
      <c r="L905" s="3"/>
    </row>
    <row r="906" spans="1:12" s="60" customFormat="1" ht="28.5" customHeight="1" x14ac:dyDescent="0.2">
      <c r="A906" s="59">
        <f t="shared" si="17"/>
        <v>898</v>
      </c>
      <c r="B906" s="15" t="s">
        <v>902</v>
      </c>
      <c r="C906" s="15" t="s">
        <v>2101</v>
      </c>
      <c r="D906" s="15" t="s">
        <v>2108</v>
      </c>
      <c r="E906" s="56">
        <v>2016.12</v>
      </c>
      <c r="F906" s="16" t="s">
        <v>135</v>
      </c>
      <c r="G906" s="17">
        <v>201</v>
      </c>
      <c r="H906" s="17">
        <v>340</v>
      </c>
      <c r="I906" s="18" t="s">
        <v>40</v>
      </c>
      <c r="J906" s="22" t="s">
        <v>50</v>
      </c>
      <c r="K906" s="10"/>
    </row>
    <row r="907" spans="1:12" s="60" customFormat="1" ht="28.5" customHeight="1" x14ac:dyDescent="0.2">
      <c r="A907" s="59">
        <f t="shared" si="17"/>
        <v>899</v>
      </c>
      <c r="B907" s="15" t="s">
        <v>903</v>
      </c>
      <c r="C907" s="15" t="s">
        <v>2101</v>
      </c>
      <c r="D907" s="15" t="s">
        <v>2108</v>
      </c>
      <c r="E907" s="56">
        <v>2017.02</v>
      </c>
      <c r="F907" s="16" t="s">
        <v>138</v>
      </c>
      <c r="G907" s="20">
        <v>1116</v>
      </c>
      <c r="H907" s="17">
        <v>2605</v>
      </c>
      <c r="I907" s="22" t="s">
        <v>2271</v>
      </c>
      <c r="J907" s="22" t="s">
        <v>50</v>
      </c>
      <c r="K907" s="10"/>
    </row>
    <row r="908" spans="1:12" s="60" customFormat="1" ht="28.5" customHeight="1" x14ac:dyDescent="0.2">
      <c r="A908" s="59">
        <f t="shared" si="17"/>
        <v>900</v>
      </c>
      <c r="B908" s="15" t="s">
        <v>904</v>
      </c>
      <c r="C908" s="15" t="s">
        <v>2101</v>
      </c>
      <c r="D908" s="15" t="s">
        <v>2409</v>
      </c>
      <c r="E908" s="56">
        <v>2017.02</v>
      </c>
      <c r="F908" s="16" t="s">
        <v>138</v>
      </c>
      <c r="G908" s="20">
        <v>1113</v>
      </c>
      <c r="H908" s="17">
        <v>2450</v>
      </c>
      <c r="I908" s="18" t="s">
        <v>4</v>
      </c>
      <c r="J908" s="22" t="s">
        <v>50</v>
      </c>
      <c r="K908" s="10"/>
      <c r="L908" s="3"/>
    </row>
    <row r="909" spans="1:12" s="60" customFormat="1" ht="28.5" customHeight="1" x14ac:dyDescent="0.2">
      <c r="A909" s="59">
        <f t="shared" si="17"/>
        <v>901</v>
      </c>
      <c r="B909" s="15" t="s">
        <v>905</v>
      </c>
      <c r="C909" s="15" t="s">
        <v>2101</v>
      </c>
      <c r="D909" s="15" t="s">
        <v>2108</v>
      </c>
      <c r="E909" s="56">
        <v>2017.02</v>
      </c>
      <c r="F909" s="16" t="s">
        <v>138</v>
      </c>
      <c r="G909" s="20">
        <v>155</v>
      </c>
      <c r="H909" s="17">
        <v>340</v>
      </c>
      <c r="I909" s="22" t="s">
        <v>2135</v>
      </c>
      <c r="J909" s="22" t="s">
        <v>50</v>
      </c>
      <c r="K909" s="10"/>
      <c r="L909" s="3"/>
    </row>
    <row r="910" spans="1:12" s="60" customFormat="1" ht="28.5" customHeight="1" x14ac:dyDescent="0.2">
      <c r="A910" s="59">
        <f t="shared" si="17"/>
        <v>902</v>
      </c>
      <c r="B910" s="15" t="s">
        <v>906</v>
      </c>
      <c r="C910" s="15" t="s">
        <v>2101</v>
      </c>
      <c r="D910" s="15" t="s">
        <v>2108</v>
      </c>
      <c r="E910" s="56">
        <v>2017.03</v>
      </c>
      <c r="F910" s="16" t="s">
        <v>123</v>
      </c>
      <c r="G910" s="17">
        <v>405</v>
      </c>
      <c r="H910" s="17">
        <v>1022</v>
      </c>
      <c r="I910" s="22" t="s">
        <v>2135</v>
      </c>
      <c r="J910" s="22" t="s">
        <v>50</v>
      </c>
      <c r="K910" s="10"/>
      <c r="L910" s="3"/>
    </row>
    <row r="911" spans="1:12" s="60" customFormat="1" ht="28.5" customHeight="1" x14ac:dyDescent="0.2">
      <c r="A911" s="59">
        <f t="shared" si="17"/>
        <v>903</v>
      </c>
      <c r="B911" s="15" t="s">
        <v>907</v>
      </c>
      <c r="C911" s="15" t="s">
        <v>2101</v>
      </c>
      <c r="D911" s="15" t="s">
        <v>2108</v>
      </c>
      <c r="E911" s="56">
        <v>2017.03</v>
      </c>
      <c r="F911" s="16" t="s">
        <v>123</v>
      </c>
      <c r="G911" s="17">
        <v>1464</v>
      </c>
      <c r="H911" s="17">
        <v>5155</v>
      </c>
      <c r="I911" s="22" t="s">
        <v>2206</v>
      </c>
      <c r="J911" s="22" t="s">
        <v>50</v>
      </c>
      <c r="K911" s="10"/>
      <c r="L911" s="3"/>
    </row>
    <row r="912" spans="1:12" s="60" customFormat="1" ht="28.5" customHeight="1" x14ac:dyDescent="0.2">
      <c r="A912" s="59">
        <f t="shared" si="17"/>
        <v>904</v>
      </c>
      <c r="B912" s="15" t="s">
        <v>908</v>
      </c>
      <c r="C912" s="15" t="s">
        <v>2101</v>
      </c>
      <c r="D912" s="15" t="s">
        <v>2108</v>
      </c>
      <c r="E912" s="56">
        <v>2017.03</v>
      </c>
      <c r="F912" s="16" t="s">
        <v>154</v>
      </c>
      <c r="G912" s="17">
        <v>429</v>
      </c>
      <c r="H912" s="17">
        <v>849</v>
      </c>
      <c r="I912" s="22" t="s">
        <v>2135</v>
      </c>
      <c r="J912" s="22" t="s">
        <v>50</v>
      </c>
      <c r="K912" s="10"/>
      <c r="L912" s="3"/>
    </row>
    <row r="913" spans="1:12" s="60" customFormat="1" ht="28.5" customHeight="1" x14ac:dyDescent="0.2">
      <c r="A913" s="59">
        <f t="shared" si="17"/>
        <v>905</v>
      </c>
      <c r="B913" s="15" t="s">
        <v>2437</v>
      </c>
      <c r="C913" s="25" t="s">
        <v>2101</v>
      </c>
      <c r="D913" s="15" t="s">
        <v>2108</v>
      </c>
      <c r="E913" s="56">
        <v>2017.05</v>
      </c>
      <c r="F913" s="16" t="s">
        <v>126</v>
      </c>
      <c r="G913" s="17">
        <v>545</v>
      </c>
      <c r="H913" s="17">
        <v>1079</v>
      </c>
      <c r="I913" s="18" t="s">
        <v>4</v>
      </c>
      <c r="J913" s="22" t="s">
        <v>50</v>
      </c>
      <c r="K913" s="10"/>
      <c r="L913" s="3"/>
    </row>
    <row r="914" spans="1:12" s="60" customFormat="1" ht="28.5" customHeight="1" x14ac:dyDescent="0.2">
      <c r="A914" s="59">
        <f t="shared" si="17"/>
        <v>906</v>
      </c>
      <c r="B914" s="25" t="s">
        <v>909</v>
      </c>
      <c r="C914" s="25" t="s">
        <v>2101</v>
      </c>
      <c r="D914" s="15" t="s">
        <v>2108</v>
      </c>
      <c r="E914" s="56">
        <v>2017.07</v>
      </c>
      <c r="F914" s="16" t="s">
        <v>96</v>
      </c>
      <c r="G914" s="17">
        <v>841</v>
      </c>
      <c r="H914" s="17">
        <v>1898</v>
      </c>
      <c r="I914" s="18" t="s">
        <v>4</v>
      </c>
      <c r="J914" s="52" t="s">
        <v>50</v>
      </c>
      <c r="K914" s="10"/>
      <c r="L914" s="71"/>
    </row>
    <row r="915" spans="1:12" s="60" customFormat="1" ht="28.5" customHeight="1" x14ac:dyDescent="0.2">
      <c r="A915" s="59">
        <f t="shared" si="17"/>
        <v>907</v>
      </c>
      <c r="B915" s="25" t="s">
        <v>910</v>
      </c>
      <c r="C915" s="25" t="s">
        <v>2101</v>
      </c>
      <c r="D915" s="15" t="s">
        <v>2108</v>
      </c>
      <c r="E915" s="56">
        <v>2017.07</v>
      </c>
      <c r="F915" s="16" t="s">
        <v>86</v>
      </c>
      <c r="G915" s="17">
        <v>1731</v>
      </c>
      <c r="H915" s="17">
        <v>4849</v>
      </c>
      <c r="I915" s="18" t="s">
        <v>4</v>
      </c>
      <c r="J915" s="52" t="s">
        <v>50</v>
      </c>
      <c r="K915" s="10"/>
      <c r="L915" s="71"/>
    </row>
    <row r="916" spans="1:12" s="60" customFormat="1" ht="28.5" customHeight="1" x14ac:dyDescent="0.2">
      <c r="A916" s="59">
        <f t="shared" si="17"/>
        <v>908</v>
      </c>
      <c r="B916" s="25" t="s">
        <v>1107</v>
      </c>
      <c r="C916" s="15" t="s">
        <v>2101</v>
      </c>
      <c r="D916" s="15" t="s">
        <v>2286</v>
      </c>
      <c r="E916" s="56">
        <v>2017.07</v>
      </c>
      <c r="F916" s="16" t="s">
        <v>100</v>
      </c>
      <c r="G916" s="17">
        <v>1410</v>
      </c>
      <c r="H916" s="17">
        <v>2764</v>
      </c>
      <c r="I916" s="18" t="s">
        <v>4</v>
      </c>
      <c r="J916" s="52" t="s">
        <v>50</v>
      </c>
      <c r="K916" s="10"/>
      <c r="L916" s="71"/>
    </row>
    <row r="917" spans="1:12" s="60" customFormat="1" ht="28.5" customHeight="1" x14ac:dyDescent="0.2">
      <c r="A917" s="59">
        <f t="shared" si="17"/>
        <v>909</v>
      </c>
      <c r="B917" s="25" t="s">
        <v>911</v>
      </c>
      <c r="C917" s="25" t="s">
        <v>2101</v>
      </c>
      <c r="D917" s="15" t="s">
        <v>2108</v>
      </c>
      <c r="E917" s="56">
        <v>2017.08</v>
      </c>
      <c r="F917" s="16" t="s">
        <v>78</v>
      </c>
      <c r="G917" s="17">
        <v>381</v>
      </c>
      <c r="H917" s="17">
        <v>341</v>
      </c>
      <c r="I917" s="18" t="s">
        <v>2</v>
      </c>
      <c r="J917" s="52" t="s">
        <v>50</v>
      </c>
      <c r="K917" s="10"/>
      <c r="L917" s="71"/>
    </row>
    <row r="918" spans="1:12" s="60" customFormat="1" ht="28.5" customHeight="1" x14ac:dyDescent="0.2">
      <c r="A918" s="59">
        <f t="shared" si="17"/>
        <v>910</v>
      </c>
      <c r="B918" s="25" t="s">
        <v>912</v>
      </c>
      <c r="C918" s="25" t="s">
        <v>2101</v>
      </c>
      <c r="D918" s="15" t="s">
        <v>2108</v>
      </c>
      <c r="E918" s="56">
        <v>2017.09</v>
      </c>
      <c r="F918" s="16" t="s">
        <v>2450</v>
      </c>
      <c r="G918" s="17">
        <v>2149</v>
      </c>
      <c r="H918" s="17">
        <v>4142</v>
      </c>
      <c r="I918" s="18" t="s">
        <v>2</v>
      </c>
      <c r="J918" s="52" t="s">
        <v>50</v>
      </c>
      <c r="K918" s="10"/>
    </row>
    <row r="919" spans="1:12" ht="27.75" customHeight="1" x14ac:dyDescent="0.2">
      <c r="A919" s="59">
        <f t="shared" si="17"/>
        <v>911</v>
      </c>
      <c r="B919" s="25" t="s">
        <v>911</v>
      </c>
      <c r="C919" s="15" t="s">
        <v>2101</v>
      </c>
      <c r="D919" s="15" t="s">
        <v>2108</v>
      </c>
      <c r="E919" s="56" t="s">
        <v>2467</v>
      </c>
      <c r="F919" s="16" t="s">
        <v>78</v>
      </c>
      <c r="G919" s="17">
        <v>180</v>
      </c>
      <c r="H919" s="17">
        <v>1971</v>
      </c>
      <c r="I919" s="18" t="s">
        <v>2</v>
      </c>
      <c r="J919" s="52" t="s">
        <v>50</v>
      </c>
      <c r="K919" s="10"/>
      <c r="L919" s="60"/>
    </row>
    <row r="920" spans="1:12" ht="27.75" customHeight="1" x14ac:dyDescent="0.2">
      <c r="A920" s="59">
        <f t="shared" si="17"/>
        <v>912</v>
      </c>
      <c r="B920" s="25" t="s">
        <v>913</v>
      </c>
      <c r="C920" s="15" t="s">
        <v>2101</v>
      </c>
      <c r="D920" s="15" t="s">
        <v>2151</v>
      </c>
      <c r="E920" s="56">
        <v>2017.11</v>
      </c>
      <c r="F920" s="16" t="s">
        <v>399</v>
      </c>
      <c r="G920" s="17">
        <v>2049</v>
      </c>
      <c r="H920" s="17">
        <v>4815</v>
      </c>
      <c r="I920" s="18" t="s">
        <v>40</v>
      </c>
      <c r="J920" s="52" t="s">
        <v>50</v>
      </c>
      <c r="K920" s="10"/>
      <c r="L920" s="60"/>
    </row>
    <row r="921" spans="1:12" ht="27.75" customHeight="1" x14ac:dyDescent="0.2">
      <c r="A921" s="59">
        <f t="shared" si="17"/>
        <v>913</v>
      </c>
      <c r="B921" s="25" t="s">
        <v>914</v>
      </c>
      <c r="C921" s="25" t="s">
        <v>2101</v>
      </c>
      <c r="D921" s="15" t="s">
        <v>2108</v>
      </c>
      <c r="E921" s="56">
        <v>2017.12</v>
      </c>
      <c r="F921" s="26" t="s">
        <v>2469</v>
      </c>
      <c r="G921" s="17">
        <v>542</v>
      </c>
      <c r="H921" s="17">
        <v>1482</v>
      </c>
      <c r="I921" s="18" t="s">
        <v>4</v>
      </c>
      <c r="J921" s="52" t="s">
        <v>50</v>
      </c>
      <c r="K921" s="10"/>
      <c r="L921" s="60"/>
    </row>
    <row r="922" spans="1:12" ht="27.75" customHeight="1" x14ac:dyDescent="0.2">
      <c r="A922" s="59">
        <f t="shared" si="17"/>
        <v>914</v>
      </c>
      <c r="B922" s="25" t="s">
        <v>915</v>
      </c>
      <c r="C922" s="25" t="s">
        <v>2101</v>
      </c>
      <c r="D922" s="15" t="s">
        <v>2470</v>
      </c>
      <c r="E922" s="56">
        <v>2017.12</v>
      </c>
      <c r="F922" s="26" t="s">
        <v>2471</v>
      </c>
      <c r="G922" s="17">
        <v>1384</v>
      </c>
      <c r="H922" s="17">
        <v>3239</v>
      </c>
      <c r="I922" s="18" t="s">
        <v>2135</v>
      </c>
      <c r="J922" s="52" t="s">
        <v>50</v>
      </c>
      <c r="K922" s="10"/>
      <c r="L922" s="60"/>
    </row>
    <row r="923" spans="1:12" ht="27.75" customHeight="1" x14ac:dyDescent="0.2">
      <c r="A923" s="59">
        <f t="shared" si="17"/>
        <v>915</v>
      </c>
      <c r="B923" s="25" t="s">
        <v>916</v>
      </c>
      <c r="C923" s="25" t="s">
        <v>2101</v>
      </c>
      <c r="D923" s="15" t="s">
        <v>2108</v>
      </c>
      <c r="E923" s="56">
        <v>2017.12</v>
      </c>
      <c r="F923" s="26" t="s">
        <v>2472</v>
      </c>
      <c r="G923" s="17">
        <v>739</v>
      </c>
      <c r="H923" s="17">
        <v>1159</v>
      </c>
      <c r="I923" s="18" t="s">
        <v>2135</v>
      </c>
      <c r="J923" s="52" t="s">
        <v>50</v>
      </c>
      <c r="K923" s="10"/>
      <c r="L923" s="60"/>
    </row>
    <row r="924" spans="1:12" ht="27.75" customHeight="1" x14ac:dyDescent="0.2">
      <c r="A924" s="59">
        <f t="shared" si="17"/>
        <v>916</v>
      </c>
      <c r="B924" s="25" t="s">
        <v>1617</v>
      </c>
      <c r="C924" s="11" t="s">
        <v>2101</v>
      </c>
      <c r="D924" s="16" t="s">
        <v>2108</v>
      </c>
      <c r="E924" s="56">
        <v>2017.12</v>
      </c>
      <c r="F924" s="26" t="s">
        <v>2480</v>
      </c>
      <c r="G924" s="17">
        <v>1441</v>
      </c>
      <c r="H924" s="17">
        <v>3159</v>
      </c>
      <c r="I924" s="18" t="s">
        <v>4</v>
      </c>
      <c r="J924" s="52" t="s">
        <v>50</v>
      </c>
      <c r="K924" s="10" t="s">
        <v>2245</v>
      </c>
      <c r="L924" s="60"/>
    </row>
    <row r="925" spans="1:12" ht="27.75" customHeight="1" x14ac:dyDescent="0.2">
      <c r="A925" s="59">
        <f t="shared" si="17"/>
        <v>917</v>
      </c>
      <c r="B925" s="25" t="s">
        <v>919</v>
      </c>
      <c r="C925" s="25" t="s">
        <v>2101</v>
      </c>
      <c r="D925" s="15" t="s">
        <v>2108</v>
      </c>
      <c r="E925" s="56">
        <v>2018.02</v>
      </c>
      <c r="F925" s="16" t="s">
        <v>399</v>
      </c>
      <c r="G925" s="17">
        <v>865</v>
      </c>
      <c r="H925" s="17">
        <v>1920</v>
      </c>
      <c r="I925" s="18" t="s">
        <v>2</v>
      </c>
      <c r="J925" s="52" t="s">
        <v>2103</v>
      </c>
      <c r="K925" s="10"/>
      <c r="L925" s="60"/>
    </row>
    <row r="926" spans="1:12" ht="27.75" customHeight="1" x14ac:dyDescent="0.2">
      <c r="A926" s="59">
        <f t="shared" si="17"/>
        <v>918</v>
      </c>
      <c r="B926" s="15" t="s">
        <v>917</v>
      </c>
      <c r="C926" s="15" t="s">
        <v>2101</v>
      </c>
      <c r="D926" s="15" t="s">
        <v>2108</v>
      </c>
      <c r="E926" s="56">
        <v>2018.04</v>
      </c>
      <c r="F926" s="32" t="s">
        <v>536</v>
      </c>
      <c r="G926" s="17">
        <v>5878</v>
      </c>
      <c r="H926" s="17">
        <v>12043</v>
      </c>
      <c r="I926" s="18" t="s">
        <v>2304</v>
      </c>
      <c r="J926" s="52" t="s">
        <v>2503</v>
      </c>
      <c r="K926" s="10"/>
      <c r="L926" s="60"/>
    </row>
    <row r="927" spans="1:12" ht="27.75" customHeight="1" x14ac:dyDescent="0.2">
      <c r="A927" s="59">
        <f t="shared" si="17"/>
        <v>919</v>
      </c>
      <c r="B927" s="25" t="s">
        <v>918</v>
      </c>
      <c r="C927" s="15" t="s">
        <v>2101</v>
      </c>
      <c r="D927" s="15" t="s">
        <v>2108</v>
      </c>
      <c r="E927" s="56">
        <v>2018.05</v>
      </c>
      <c r="F927" s="16" t="s">
        <v>542</v>
      </c>
      <c r="G927" s="17">
        <v>2469</v>
      </c>
      <c r="H927" s="17">
        <v>4999</v>
      </c>
      <c r="I927" s="18" t="s">
        <v>2</v>
      </c>
      <c r="J927" s="52" t="s">
        <v>2103</v>
      </c>
      <c r="K927" s="10"/>
      <c r="L927" s="60"/>
    </row>
    <row r="928" spans="1:12" ht="27.75" customHeight="1" x14ac:dyDescent="0.2">
      <c r="A928" s="59">
        <f t="shared" si="17"/>
        <v>920</v>
      </c>
      <c r="B928" s="25" t="s">
        <v>919</v>
      </c>
      <c r="C928" s="15" t="s">
        <v>2101</v>
      </c>
      <c r="D928" s="15" t="s">
        <v>2108</v>
      </c>
      <c r="E928" s="56">
        <v>2018.05</v>
      </c>
      <c r="F928" s="16" t="s">
        <v>2514</v>
      </c>
      <c r="G928" s="17">
        <v>525</v>
      </c>
      <c r="H928" s="17">
        <v>940</v>
      </c>
      <c r="I928" s="18" t="s">
        <v>2</v>
      </c>
      <c r="J928" s="52" t="s">
        <v>2103</v>
      </c>
      <c r="K928" s="10"/>
      <c r="L928" s="60"/>
    </row>
    <row r="929" spans="1:12" ht="27.75" customHeight="1" x14ac:dyDescent="0.2">
      <c r="A929" s="59">
        <f t="shared" si="17"/>
        <v>921</v>
      </c>
      <c r="B929" s="25" t="s">
        <v>920</v>
      </c>
      <c r="C929" s="15" t="s">
        <v>2101</v>
      </c>
      <c r="D929" s="15" t="s">
        <v>2108</v>
      </c>
      <c r="E929" s="56">
        <v>2018.06</v>
      </c>
      <c r="F929" s="16" t="s">
        <v>395</v>
      </c>
      <c r="G929" s="17">
        <v>1788</v>
      </c>
      <c r="H929" s="17">
        <v>3954</v>
      </c>
      <c r="I929" s="18" t="s">
        <v>40</v>
      </c>
      <c r="J929" s="52" t="s">
        <v>2103</v>
      </c>
      <c r="K929" s="10"/>
      <c r="L929" s="60"/>
    </row>
    <row r="930" spans="1:12" ht="27.75" customHeight="1" x14ac:dyDescent="0.2">
      <c r="A930" s="59">
        <f t="shared" si="17"/>
        <v>922</v>
      </c>
      <c r="B930" s="15" t="s">
        <v>921</v>
      </c>
      <c r="C930" s="15" t="s">
        <v>2101</v>
      </c>
      <c r="D930" s="15" t="s">
        <v>2523</v>
      </c>
      <c r="E930" s="56">
        <v>2018.06</v>
      </c>
      <c r="F930" s="16" t="s">
        <v>547</v>
      </c>
      <c r="G930" s="17">
        <v>1393</v>
      </c>
      <c r="H930" s="17">
        <v>1666</v>
      </c>
      <c r="I930" s="18" t="s">
        <v>4</v>
      </c>
      <c r="J930" s="52" t="s">
        <v>2103</v>
      </c>
      <c r="K930" s="10"/>
      <c r="L930" s="60"/>
    </row>
    <row r="931" spans="1:12" ht="27.75" customHeight="1" x14ac:dyDescent="0.2">
      <c r="A931" s="59">
        <f t="shared" si="17"/>
        <v>923</v>
      </c>
      <c r="B931" s="15" t="s">
        <v>922</v>
      </c>
      <c r="C931" s="28" t="s">
        <v>2101</v>
      </c>
      <c r="D931" s="15" t="s">
        <v>2108</v>
      </c>
      <c r="E931" s="56">
        <v>2018.08</v>
      </c>
      <c r="F931" s="26" t="s">
        <v>2551</v>
      </c>
      <c r="G931" s="17">
        <v>1605</v>
      </c>
      <c r="H931" s="17">
        <v>3108</v>
      </c>
      <c r="I931" s="31" t="s">
        <v>4</v>
      </c>
      <c r="J931" s="52" t="s">
        <v>2103</v>
      </c>
      <c r="K931" s="10"/>
      <c r="L931" s="60"/>
    </row>
    <row r="932" spans="1:12" ht="27.75" customHeight="1" x14ac:dyDescent="0.2">
      <c r="A932" s="59">
        <f t="shared" si="17"/>
        <v>924</v>
      </c>
      <c r="B932" s="25" t="s">
        <v>923</v>
      </c>
      <c r="C932" s="15" t="s">
        <v>2101</v>
      </c>
      <c r="D932" s="34" t="s">
        <v>2108</v>
      </c>
      <c r="E932" s="56" t="s">
        <v>555</v>
      </c>
      <c r="F932" s="16" t="s">
        <v>2567</v>
      </c>
      <c r="G932" s="33">
        <v>1187</v>
      </c>
      <c r="H932" s="33">
        <v>2157</v>
      </c>
      <c r="I932" s="37" t="s">
        <v>41</v>
      </c>
      <c r="J932" s="37" t="s">
        <v>50</v>
      </c>
      <c r="K932" s="10"/>
      <c r="L932" s="60"/>
    </row>
    <row r="933" spans="1:12" ht="27.75" customHeight="1" x14ac:dyDescent="0.2">
      <c r="A933" s="59">
        <f t="shared" si="17"/>
        <v>925</v>
      </c>
      <c r="B933" s="25" t="s">
        <v>924</v>
      </c>
      <c r="C933" s="15" t="s">
        <v>2101</v>
      </c>
      <c r="D933" s="34" t="s">
        <v>2108</v>
      </c>
      <c r="E933" s="56" t="s">
        <v>555</v>
      </c>
      <c r="F933" s="16" t="s">
        <v>2567</v>
      </c>
      <c r="G933" s="33">
        <v>763</v>
      </c>
      <c r="H933" s="33">
        <v>1720</v>
      </c>
      <c r="I933" s="37" t="s">
        <v>41</v>
      </c>
      <c r="J933" s="37" t="s">
        <v>50</v>
      </c>
      <c r="K933" s="10"/>
      <c r="L933" s="60"/>
    </row>
    <row r="934" spans="1:12" ht="27.75" customHeight="1" x14ac:dyDescent="0.2">
      <c r="A934" s="59">
        <f t="shared" si="17"/>
        <v>926</v>
      </c>
      <c r="B934" s="15" t="s">
        <v>1144</v>
      </c>
      <c r="C934" s="15" t="s">
        <v>2101</v>
      </c>
      <c r="D934" s="34" t="s">
        <v>2108</v>
      </c>
      <c r="E934" s="56" t="s">
        <v>555</v>
      </c>
      <c r="F934" s="32" t="s">
        <v>2571</v>
      </c>
      <c r="G934" s="17">
        <v>1508</v>
      </c>
      <c r="H934" s="17">
        <v>3174</v>
      </c>
      <c r="I934" s="18" t="s">
        <v>2135</v>
      </c>
      <c r="J934" s="52" t="s">
        <v>2103</v>
      </c>
      <c r="K934" s="10" t="s">
        <v>2444</v>
      </c>
      <c r="L934" s="60"/>
    </row>
    <row r="935" spans="1:12" ht="27.75" customHeight="1" x14ac:dyDescent="0.2">
      <c r="A935" s="59">
        <f t="shared" si="17"/>
        <v>927</v>
      </c>
      <c r="B935" s="15" t="s">
        <v>1145</v>
      </c>
      <c r="C935" s="15" t="s">
        <v>2101</v>
      </c>
      <c r="D935" s="34" t="s">
        <v>2286</v>
      </c>
      <c r="E935" s="56" t="s">
        <v>555</v>
      </c>
      <c r="F935" s="26" t="s">
        <v>2571</v>
      </c>
      <c r="G935" s="17">
        <v>1646</v>
      </c>
      <c r="H935" s="17">
        <v>3043</v>
      </c>
      <c r="I935" s="18" t="s">
        <v>2135</v>
      </c>
      <c r="J935" s="52" t="s">
        <v>2500</v>
      </c>
      <c r="K935" s="10" t="s">
        <v>2482</v>
      </c>
      <c r="L935" s="60"/>
    </row>
    <row r="936" spans="1:12" ht="27.75" customHeight="1" x14ac:dyDescent="0.2">
      <c r="A936" s="59">
        <f t="shared" si="17"/>
        <v>928</v>
      </c>
      <c r="B936" s="15" t="s">
        <v>1146</v>
      </c>
      <c r="C936" s="15" t="s">
        <v>2101</v>
      </c>
      <c r="D936" s="34" t="s">
        <v>2108</v>
      </c>
      <c r="E936" s="56" t="s">
        <v>555</v>
      </c>
      <c r="F936" s="32" t="s">
        <v>2572</v>
      </c>
      <c r="G936" s="17">
        <v>652</v>
      </c>
      <c r="H936" s="17">
        <v>1288</v>
      </c>
      <c r="I936" s="18" t="s">
        <v>2135</v>
      </c>
      <c r="J936" s="52" t="s">
        <v>2103</v>
      </c>
      <c r="K936" s="10" t="s">
        <v>2482</v>
      </c>
      <c r="L936" s="60"/>
    </row>
    <row r="937" spans="1:12" ht="27.75" customHeight="1" x14ac:dyDescent="0.2">
      <c r="A937" s="59">
        <f t="shared" si="17"/>
        <v>929</v>
      </c>
      <c r="B937" s="85" t="s">
        <v>925</v>
      </c>
      <c r="C937" s="34" t="s">
        <v>2101</v>
      </c>
      <c r="D937" s="19" t="s">
        <v>2108</v>
      </c>
      <c r="E937" s="56">
        <v>2018.11</v>
      </c>
      <c r="F937" s="16" t="s">
        <v>2589</v>
      </c>
      <c r="G937" s="33">
        <v>490</v>
      </c>
      <c r="H937" s="33">
        <v>1156</v>
      </c>
      <c r="I937" s="18" t="s">
        <v>2135</v>
      </c>
      <c r="J937" s="37" t="s">
        <v>2540</v>
      </c>
      <c r="K937" s="10"/>
      <c r="L937" s="60"/>
    </row>
    <row r="938" spans="1:12" s="73" customFormat="1" ht="27.75" customHeight="1" x14ac:dyDescent="0.2">
      <c r="A938" s="59">
        <f t="shared" si="17"/>
        <v>930</v>
      </c>
      <c r="B938" s="15" t="s">
        <v>926</v>
      </c>
      <c r="C938" s="34" t="s">
        <v>2101</v>
      </c>
      <c r="D938" s="19" t="s">
        <v>2108</v>
      </c>
      <c r="E938" s="56">
        <v>2018.11</v>
      </c>
      <c r="F938" s="16" t="s">
        <v>2450</v>
      </c>
      <c r="G938" s="33">
        <v>512</v>
      </c>
      <c r="H938" s="33">
        <v>1170</v>
      </c>
      <c r="I938" s="37" t="s">
        <v>2135</v>
      </c>
      <c r="J938" s="37" t="s">
        <v>2103</v>
      </c>
      <c r="K938" s="10"/>
      <c r="L938" s="60"/>
    </row>
    <row r="939" spans="1:12" s="73" customFormat="1" ht="27.75" customHeight="1" x14ac:dyDescent="0.2">
      <c r="A939" s="59">
        <f t="shared" si="17"/>
        <v>931</v>
      </c>
      <c r="B939" s="28" t="s">
        <v>571</v>
      </c>
      <c r="C939" s="15" t="s">
        <v>2101</v>
      </c>
      <c r="D939" s="86" t="s">
        <v>2108</v>
      </c>
      <c r="E939" s="69">
        <v>2018.12</v>
      </c>
      <c r="F939" s="87" t="s">
        <v>2603</v>
      </c>
      <c r="G939" s="88">
        <v>2756</v>
      </c>
      <c r="H939" s="88">
        <v>5993</v>
      </c>
      <c r="I939" s="89" t="s">
        <v>2135</v>
      </c>
      <c r="J939" s="89" t="s">
        <v>33</v>
      </c>
      <c r="K939" s="24"/>
      <c r="L939" s="60"/>
    </row>
    <row r="940" spans="1:12" s="73" customFormat="1" ht="27.75" customHeight="1" x14ac:dyDescent="0.2">
      <c r="A940" s="59">
        <f t="shared" si="17"/>
        <v>932</v>
      </c>
      <c r="B940" s="15" t="s">
        <v>927</v>
      </c>
      <c r="C940" s="15" t="s">
        <v>2101</v>
      </c>
      <c r="D940" s="15" t="s">
        <v>2108</v>
      </c>
      <c r="E940" s="56">
        <v>2019.04</v>
      </c>
      <c r="F940" s="35" t="s">
        <v>618</v>
      </c>
      <c r="G940" s="17">
        <v>325</v>
      </c>
      <c r="H940" s="17">
        <v>833</v>
      </c>
      <c r="I940" s="50" t="s">
        <v>2205</v>
      </c>
      <c r="J940" s="37" t="s">
        <v>50</v>
      </c>
      <c r="K940" s="8"/>
      <c r="L940" s="60"/>
    </row>
    <row r="941" spans="1:12" s="73" customFormat="1" ht="27.75" customHeight="1" x14ac:dyDescent="0.2">
      <c r="A941" s="59">
        <f t="shared" si="17"/>
        <v>933</v>
      </c>
      <c r="B941" s="15" t="s">
        <v>928</v>
      </c>
      <c r="C941" s="15" t="s">
        <v>2101</v>
      </c>
      <c r="D941" s="34" t="s">
        <v>2108</v>
      </c>
      <c r="E941" s="56">
        <v>2019.04</v>
      </c>
      <c r="F941" s="35" t="s">
        <v>615</v>
      </c>
      <c r="G941" s="17">
        <v>1735</v>
      </c>
      <c r="H941" s="17">
        <v>3739</v>
      </c>
      <c r="I941" s="50" t="s">
        <v>2205</v>
      </c>
      <c r="J941" s="37" t="s">
        <v>50</v>
      </c>
      <c r="K941" s="8"/>
      <c r="L941" s="60"/>
    </row>
    <row r="942" spans="1:12" s="73" customFormat="1" ht="27.75" customHeight="1" x14ac:dyDescent="0.2">
      <c r="A942" s="59">
        <f t="shared" si="17"/>
        <v>934</v>
      </c>
      <c r="B942" s="15" t="s">
        <v>628</v>
      </c>
      <c r="C942" s="15" t="s">
        <v>2101</v>
      </c>
      <c r="D942" s="34" t="s">
        <v>2108</v>
      </c>
      <c r="E942" s="56">
        <v>2019.05</v>
      </c>
      <c r="F942" s="35" t="s">
        <v>515</v>
      </c>
      <c r="G942" s="17">
        <v>1746</v>
      </c>
      <c r="H942" s="17">
        <v>3515</v>
      </c>
      <c r="I942" s="37" t="s">
        <v>41</v>
      </c>
      <c r="J942" s="37" t="s">
        <v>50</v>
      </c>
      <c r="K942" s="8"/>
      <c r="L942" s="60"/>
    </row>
    <row r="943" spans="1:12" s="73" customFormat="1" ht="27.75" customHeight="1" x14ac:dyDescent="0.2">
      <c r="A943" s="59">
        <f t="shared" si="17"/>
        <v>935</v>
      </c>
      <c r="B943" s="15" t="s">
        <v>929</v>
      </c>
      <c r="C943" s="15" t="s">
        <v>2101</v>
      </c>
      <c r="D943" s="34" t="s">
        <v>2108</v>
      </c>
      <c r="E943" s="56">
        <v>2019.06</v>
      </c>
      <c r="F943" s="35" t="s">
        <v>636</v>
      </c>
      <c r="G943" s="17">
        <v>2138</v>
      </c>
      <c r="H943" s="17">
        <v>4539</v>
      </c>
      <c r="I943" s="50" t="s">
        <v>2205</v>
      </c>
      <c r="J943" s="37" t="s">
        <v>33</v>
      </c>
      <c r="K943" s="8"/>
      <c r="L943" s="60"/>
    </row>
    <row r="944" spans="1:12" s="73" customFormat="1" ht="27.75" customHeight="1" x14ac:dyDescent="0.2">
      <c r="A944" s="59">
        <f t="shared" si="17"/>
        <v>936</v>
      </c>
      <c r="B944" s="15" t="s">
        <v>930</v>
      </c>
      <c r="C944" s="15" t="s">
        <v>2101</v>
      </c>
      <c r="D944" s="34" t="s">
        <v>2636</v>
      </c>
      <c r="E944" s="56">
        <v>2019.06</v>
      </c>
      <c r="F944" s="35" t="s">
        <v>640</v>
      </c>
      <c r="G944" s="17">
        <v>3189</v>
      </c>
      <c r="H944" s="17">
        <v>6160</v>
      </c>
      <c r="I944" s="50" t="s">
        <v>2205</v>
      </c>
      <c r="J944" s="37" t="s">
        <v>33</v>
      </c>
      <c r="K944" s="8"/>
      <c r="L944" s="60"/>
    </row>
    <row r="945" spans="1:12" s="73" customFormat="1" ht="27.75" customHeight="1" x14ac:dyDescent="0.2">
      <c r="A945" s="59">
        <f t="shared" si="17"/>
        <v>937</v>
      </c>
      <c r="B945" s="15" t="s">
        <v>931</v>
      </c>
      <c r="C945" s="15" t="s">
        <v>2101</v>
      </c>
      <c r="D945" s="34" t="s">
        <v>2108</v>
      </c>
      <c r="E945" s="56">
        <v>2019.06</v>
      </c>
      <c r="F945" s="35" t="s">
        <v>642</v>
      </c>
      <c r="G945" s="17">
        <v>1355</v>
      </c>
      <c r="H945" s="17">
        <v>2847</v>
      </c>
      <c r="I945" s="37" t="s">
        <v>612</v>
      </c>
      <c r="J945" s="37" t="s">
        <v>33</v>
      </c>
      <c r="K945" s="8"/>
      <c r="L945" s="60"/>
    </row>
    <row r="946" spans="1:12" s="73" customFormat="1" ht="27.75" customHeight="1" x14ac:dyDescent="0.2">
      <c r="A946" s="59">
        <f t="shared" si="17"/>
        <v>938</v>
      </c>
      <c r="B946" s="15" t="s">
        <v>932</v>
      </c>
      <c r="C946" s="15" t="s">
        <v>2101</v>
      </c>
      <c r="D946" s="34" t="s">
        <v>2108</v>
      </c>
      <c r="E946" s="56">
        <v>2019.07</v>
      </c>
      <c r="F946" s="35" t="s">
        <v>648</v>
      </c>
      <c r="G946" s="17">
        <v>1393</v>
      </c>
      <c r="H946" s="17">
        <v>2961</v>
      </c>
      <c r="I946" s="50" t="s">
        <v>2205</v>
      </c>
      <c r="J946" s="37" t="s">
        <v>33</v>
      </c>
      <c r="K946" s="8"/>
      <c r="L946" s="60"/>
    </row>
    <row r="947" spans="1:12" s="73" customFormat="1" ht="27.75" customHeight="1" x14ac:dyDescent="0.2">
      <c r="A947" s="59">
        <f t="shared" si="17"/>
        <v>939</v>
      </c>
      <c r="B947" s="15" t="s">
        <v>933</v>
      </c>
      <c r="C947" s="11" t="s">
        <v>2101</v>
      </c>
      <c r="D947" s="34" t="s">
        <v>2108</v>
      </c>
      <c r="E947" s="56">
        <v>2019.09</v>
      </c>
      <c r="F947" s="35" t="s">
        <v>673</v>
      </c>
      <c r="G947" s="17">
        <v>429</v>
      </c>
      <c r="H947" s="17">
        <v>603</v>
      </c>
      <c r="I947" s="37" t="s">
        <v>41</v>
      </c>
      <c r="J947" s="37" t="s">
        <v>50</v>
      </c>
      <c r="K947" s="8"/>
      <c r="L947" s="60"/>
    </row>
    <row r="948" spans="1:12" s="73" customFormat="1" ht="27.75" customHeight="1" x14ac:dyDescent="0.2">
      <c r="A948" s="59">
        <f t="shared" si="17"/>
        <v>940</v>
      </c>
      <c r="B948" s="15" t="s">
        <v>927</v>
      </c>
      <c r="C948" s="11" t="s">
        <v>2101</v>
      </c>
      <c r="D948" s="34" t="s">
        <v>2108</v>
      </c>
      <c r="E948" s="56">
        <v>2019.09</v>
      </c>
      <c r="F948" s="35" t="s">
        <v>618</v>
      </c>
      <c r="G948" s="17">
        <v>324</v>
      </c>
      <c r="H948" s="17">
        <v>832</v>
      </c>
      <c r="I948" s="50" t="s">
        <v>2205</v>
      </c>
      <c r="J948" s="37" t="s">
        <v>50</v>
      </c>
      <c r="K948" s="8"/>
      <c r="L948" s="60"/>
    </row>
    <row r="949" spans="1:12" s="73" customFormat="1" ht="27.75" customHeight="1" x14ac:dyDescent="0.2">
      <c r="A949" s="59">
        <f t="shared" si="17"/>
        <v>941</v>
      </c>
      <c r="B949" s="15" t="s">
        <v>934</v>
      </c>
      <c r="C949" s="11" t="s">
        <v>2101</v>
      </c>
      <c r="D949" s="34" t="s">
        <v>2108</v>
      </c>
      <c r="E949" s="56">
        <v>2019.09</v>
      </c>
      <c r="F949" s="35" t="s">
        <v>682</v>
      </c>
      <c r="G949" s="17">
        <v>775</v>
      </c>
      <c r="H949" s="17">
        <v>2013</v>
      </c>
      <c r="I949" s="50" t="s">
        <v>2294</v>
      </c>
      <c r="J949" s="37" t="s">
        <v>50</v>
      </c>
      <c r="K949" s="8"/>
      <c r="L949" s="60"/>
    </row>
    <row r="950" spans="1:12" s="73" customFormat="1" ht="27.75" customHeight="1" x14ac:dyDescent="0.2">
      <c r="A950" s="59">
        <f t="shared" si="17"/>
        <v>942</v>
      </c>
      <c r="B950" s="15" t="s">
        <v>935</v>
      </c>
      <c r="C950" s="15" t="s">
        <v>2101</v>
      </c>
      <c r="D950" s="34" t="s">
        <v>2108</v>
      </c>
      <c r="E950" s="56" t="s">
        <v>936</v>
      </c>
      <c r="F950" s="35" t="s">
        <v>621</v>
      </c>
      <c r="G950" s="17">
        <v>1327</v>
      </c>
      <c r="H950" s="17">
        <v>3119</v>
      </c>
      <c r="I950" s="37" t="s">
        <v>41</v>
      </c>
      <c r="J950" s="37" t="s">
        <v>50</v>
      </c>
      <c r="K950" s="8" t="s">
        <v>2216</v>
      </c>
      <c r="L950" s="60"/>
    </row>
    <row r="951" spans="1:12" s="60" customFormat="1" ht="27.75" customHeight="1" x14ac:dyDescent="0.2">
      <c r="A951" s="59">
        <f t="shared" si="17"/>
        <v>943</v>
      </c>
      <c r="B951" s="15" t="s">
        <v>937</v>
      </c>
      <c r="C951" s="15" t="s">
        <v>2101</v>
      </c>
      <c r="D951" s="34" t="s">
        <v>2108</v>
      </c>
      <c r="E951" s="56" t="s">
        <v>936</v>
      </c>
      <c r="F951" s="35" t="s">
        <v>313</v>
      </c>
      <c r="G951" s="17">
        <v>2027</v>
      </c>
      <c r="H951" s="17">
        <v>4715</v>
      </c>
      <c r="I951" s="50" t="s">
        <v>2205</v>
      </c>
      <c r="J951" s="37" t="s">
        <v>50</v>
      </c>
      <c r="K951" s="8"/>
    </row>
    <row r="952" spans="1:12" s="60" customFormat="1" ht="27.75" customHeight="1" x14ac:dyDescent="0.2">
      <c r="A952" s="59">
        <f t="shared" si="17"/>
        <v>944</v>
      </c>
      <c r="B952" s="15" t="s">
        <v>938</v>
      </c>
      <c r="C952" s="34" t="s">
        <v>2101</v>
      </c>
      <c r="D952" s="34" t="s">
        <v>2108</v>
      </c>
      <c r="E952" s="56">
        <v>2019.11</v>
      </c>
      <c r="F952" s="35" t="s">
        <v>689</v>
      </c>
      <c r="G952" s="17">
        <v>2322</v>
      </c>
      <c r="H952" s="17">
        <v>4801</v>
      </c>
      <c r="I952" s="37" t="s">
        <v>41</v>
      </c>
      <c r="J952" s="37" t="s">
        <v>50</v>
      </c>
      <c r="K952" s="8"/>
    </row>
    <row r="953" spans="1:12" s="60" customFormat="1" ht="27.75" customHeight="1" x14ac:dyDescent="0.2">
      <c r="A953" s="59">
        <f t="shared" si="17"/>
        <v>945</v>
      </c>
      <c r="B953" s="15" t="s">
        <v>744</v>
      </c>
      <c r="C953" s="15" t="s">
        <v>2101</v>
      </c>
      <c r="D953" s="34" t="s">
        <v>745</v>
      </c>
      <c r="E953" s="56">
        <v>2020.04</v>
      </c>
      <c r="F953" s="35" t="s">
        <v>746</v>
      </c>
      <c r="G953" s="17">
        <v>2622</v>
      </c>
      <c r="H953" s="17">
        <v>6304</v>
      </c>
      <c r="I953" s="37" t="s">
        <v>41</v>
      </c>
      <c r="J953" s="37" t="s">
        <v>50</v>
      </c>
      <c r="K953" s="8" t="s">
        <v>2482</v>
      </c>
      <c r="L953" s="3"/>
    </row>
    <row r="954" spans="1:12" s="60" customFormat="1" ht="27.75" customHeight="1" x14ac:dyDescent="0.2">
      <c r="A954" s="59">
        <f t="shared" si="17"/>
        <v>946</v>
      </c>
      <c r="B954" s="11" t="s">
        <v>939</v>
      </c>
      <c r="C954" s="11" t="s">
        <v>2101</v>
      </c>
      <c r="D954" s="11" t="s">
        <v>745</v>
      </c>
      <c r="E954" s="55">
        <v>2020.07</v>
      </c>
      <c r="F954" s="12" t="s">
        <v>651</v>
      </c>
      <c r="G954" s="13">
        <v>1572</v>
      </c>
      <c r="H954" s="13">
        <v>3332</v>
      </c>
      <c r="I954" s="14" t="s">
        <v>41</v>
      </c>
      <c r="J954" s="46" t="s">
        <v>50</v>
      </c>
      <c r="K954" s="8" t="s">
        <v>2482</v>
      </c>
      <c r="L954" s="3"/>
    </row>
    <row r="955" spans="1:12" s="60" customFormat="1" ht="27.75" customHeight="1" x14ac:dyDescent="0.2">
      <c r="A955" s="59">
        <f t="shared" si="17"/>
        <v>947</v>
      </c>
      <c r="B955" s="11" t="s">
        <v>940</v>
      </c>
      <c r="C955" s="11" t="s">
        <v>2101</v>
      </c>
      <c r="D955" s="11" t="s">
        <v>745</v>
      </c>
      <c r="E955" s="55">
        <v>2020.07</v>
      </c>
      <c r="F955" s="12" t="s">
        <v>775</v>
      </c>
      <c r="G955" s="13">
        <v>1256</v>
      </c>
      <c r="H955" s="13">
        <v>2336</v>
      </c>
      <c r="I955" s="37" t="s">
        <v>2205</v>
      </c>
      <c r="J955" s="46" t="s">
        <v>50</v>
      </c>
      <c r="K955" s="8" t="s">
        <v>2482</v>
      </c>
      <c r="L955" s="3"/>
    </row>
    <row r="956" spans="1:12" s="60" customFormat="1" ht="27.75" customHeight="1" x14ac:dyDescent="0.2">
      <c r="A956" s="59">
        <f t="shared" si="17"/>
        <v>948</v>
      </c>
      <c r="B956" s="11" t="s">
        <v>941</v>
      </c>
      <c r="C956" s="11" t="s">
        <v>2101</v>
      </c>
      <c r="D956" s="11" t="s">
        <v>745</v>
      </c>
      <c r="E956" s="55">
        <v>2020.07</v>
      </c>
      <c r="F956" s="12" t="s">
        <v>764</v>
      </c>
      <c r="G956" s="13">
        <v>481</v>
      </c>
      <c r="H956" s="13">
        <v>934</v>
      </c>
      <c r="I956" s="37" t="s">
        <v>2205</v>
      </c>
      <c r="J956" s="46" t="s">
        <v>50</v>
      </c>
      <c r="K956" s="8" t="s">
        <v>2634</v>
      </c>
      <c r="L956" s="73"/>
    </row>
    <row r="957" spans="1:12" s="60" customFormat="1" ht="27.75" customHeight="1" x14ac:dyDescent="0.2">
      <c r="A957" s="59">
        <f t="shared" si="17"/>
        <v>949</v>
      </c>
      <c r="B957" s="11" t="s">
        <v>942</v>
      </c>
      <c r="C957" s="11" t="s">
        <v>2101</v>
      </c>
      <c r="D957" s="11" t="s">
        <v>745</v>
      </c>
      <c r="E957" s="55">
        <v>2020.07</v>
      </c>
      <c r="F957" s="12" t="s">
        <v>618</v>
      </c>
      <c r="G957" s="13">
        <v>1501</v>
      </c>
      <c r="H957" s="13">
        <v>3561</v>
      </c>
      <c r="I957" s="37" t="s">
        <v>2205</v>
      </c>
      <c r="J957" s="46" t="s">
        <v>50</v>
      </c>
      <c r="K957" s="8" t="s">
        <v>2634</v>
      </c>
    </row>
    <row r="958" spans="1:12" s="60" customFormat="1" ht="27.75" customHeight="1" x14ac:dyDescent="0.2">
      <c r="A958" s="59">
        <f t="shared" si="17"/>
        <v>950</v>
      </c>
      <c r="B958" s="11" t="s">
        <v>796</v>
      </c>
      <c r="C958" s="11" t="s">
        <v>2101</v>
      </c>
      <c r="D958" s="11" t="s">
        <v>745</v>
      </c>
      <c r="E958" s="55">
        <v>2020.09</v>
      </c>
      <c r="F958" s="12" t="s">
        <v>660</v>
      </c>
      <c r="G958" s="13">
        <v>2313</v>
      </c>
      <c r="H958" s="13">
        <v>5547</v>
      </c>
      <c r="I958" s="14" t="s">
        <v>41</v>
      </c>
      <c r="J958" s="46" t="s">
        <v>50</v>
      </c>
      <c r="K958" s="8" t="s">
        <v>784</v>
      </c>
    </row>
    <row r="959" spans="1:12" s="60" customFormat="1" ht="27.75" customHeight="1" x14ac:dyDescent="0.2">
      <c r="A959" s="59">
        <f t="shared" si="17"/>
        <v>951</v>
      </c>
      <c r="B959" s="11" t="s">
        <v>797</v>
      </c>
      <c r="C959" s="11" t="s">
        <v>2101</v>
      </c>
      <c r="D959" s="11" t="s">
        <v>745</v>
      </c>
      <c r="E959" s="55">
        <v>2020.09</v>
      </c>
      <c r="F959" s="12" t="s">
        <v>798</v>
      </c>
      <c r="G959" s="13">
        <v>3648</v>
      </c>
      <c r="H959" s="13">
        <v>7341</v>
      </c>
      <c r="I959" s="37" t="s">
        <v>711</v>
      </c>
      <c r="J959" s="46" t="s">
        <v>50</v>
      </c>
      <c r="K959" s="8" t="s">
        <v>784</v>
      </c>
    </row>
    <row r="960" spans="1:12" s="60" customFormat="1" ht="27.75" customHeight="1" x14ac:dyDescent="0.2">
      <c r="A960" s="59">
        <f t="shared" ref="A960:A1027" si="18">ROW()-8</f>
        <v>952</v>
      </c>
      <c r="B960" s="11" t="s">
        <v>943</v>
      </c>
      <c r="C960" s="11" t="s">
        <v>2101</v>
      </c>
      <c r="D960" s="11" t="s">
        <v>745</v>
      </c>
      <c r="E960" s="55" t="s">
        <v>803</v>
      </c>
      <c r="F960" s="12" t="s">
        <v>804</v>
      </c>
      <c r="G960" s="13">
        <v>3013</v>
      </c>
      <c r="H960" s="13">
        <v>6477</v>
      </c>
      <c r="I960" s="37" t="s">
        <v>51</v>
      </c>
      <c r="J960" s="46" t="s">
        <v>50</v>
      </c>
      <c r="K960" s="8" t="s">
        <v>784</v>
      </c>
    </row>
    <row r="961" spans="1:12" s="60" customFormat="1" ht="27.75" customHeight="1" x14ac:dyDescent="0.2">
      <c r="A961" s="59">
        <f t="shared" si="18"/>
        <v>953</v>
      </c>
      <c r="B961" s="11" t="s">
        <v>944</v>
      </c>
      <c r="C961" s="11" t="s">
        <v>2101</v>
      </c>
      <c r="D961" s="11" t="s">
        <v>745</v>
      </c>
      <c r="E961" s="55">
        <v>2020.11</v>
      </c>
      <c r="F961" s="12" t="s">
        <v>945</v>
      </c>
      <c r="G961" s="13">
        <v>1318</v>
      </c>
      <c r="H961" s="13">
        <v>2534</v>
      </c>
      <c r="I961" s="14" t="s">
        <v>711</v>
      </c>
      <c r="J961" s="46" t="s">
        <v>50</v>
      </c>
      <c r="K961" s="8"/>
    </row>
    <row r="962" spans="1:12" s="60" customFormat="1" ht="27.75" customHeight="1" x14ac:dyDescent="0.2">
      <c r="A962" s="59">
        <f t="shared" si="18"/>
        <v>954</v>
      </c>
      <c r="B962" s="11" t="s">
        <v>946</v>
      </c>
      <c r="C962" s="11" t="s">
        <v>2101</v>
      </c>
      <c r="D962" s="11" t="s">
        <v>745</v>
      </c>
      <c r="E962" s="55">
        <v>2020.11</v>
      </c>
      <c r="F962" s="12" t="s">
        <v>753</v>
      </c>
      <c r="G962" s="13">
        <v>1776</v>
      </c>
      <c r="H962" s="13">
        <v>4120</v>
      </c>
      <c r="I962" s="14" t="s">
        <v>54</v>
      </c>
      <c r="J962" s="46" t="s">
        <v>50</v>
      </c>
      <c r="K962" s="8" t="s">
        <v>784</v>
      </c>
    </row>
    <row r="963" spans="1:12" s="60" customFormat="1" ht="27.75" customHeight="1" x14ac:dyDescent="0.2">
      <c r="A963" s="59">
        <f t="shared" si="18"/>
        <v>955</v>
      </c>
      <c r="B963" s="11" t="s">
        <v>947</v>
      </c>
      <c r="C963" s="11" t="s">
        <v>2101</v>
      </c>
      <c r="D963" s="11" t="s">
        <v>745</v>
      </c>
      <c r="E963" s="55">
        <v>2020.11</v>
      </c>
      <c r="F963" s="12" t="s">
        <v>660</v>
      </c>
      <c r="G963" s="13">
        <v>16</v>
      </c>
      <c r="H963" s="13">
        <v>27</v>
      </c>
      <c r="I963" s="14" t="s">
        <v>572</v>
      </c>
      <c r="J963" s="46" t="s">
        <v>50</v>
      </c>
      <c r="K963" s="8"/>
      <c r="L963" s="3"/>
    </row>
    <row r="964" spans="1:12" s="60" customFormat="1" ht="27.75" customHeight="1" x14ac:dyDescent="0.2">
      <c r="A964" s="59">
        <f t="shared" si="18"/>
        <v>956</v>
      </c>
      <c r="B964" s="11" t="s">
        <v>2056</v>
      </c>
      <c r="C964" s="11" t="s">
        <v>2101</v>
      </c>
      <c r="D964" s="11" t="s">
        <v>745</v>
      </c>
      <c r="E964" s="55">
        <v>2020.12</v>
      </c>
      <c r="F964" s="12" t="s">
        <v>2057</v>
      </c>
      <c r="G964" s="13">
        <v>789</v>
      </c>
      <c r="H964" s="13">
        <v>2015</v>
      </c>
      <c r="I964" s="14" t="s">
        <v>51</v>
      </c>
      <c r="J964" s="46" t="s">
        <v>50</v>
      </c>
      <c r="K964" s="8" t="s">
        <v>784</v>
      </c>
      <c r="L964" s="3"/>
    </row>
    <row r="965" spans="1:12" s="60" customFormat="1" ht="27.75" customHeight="1" x14ac:dyDescent="0.2">
      <c r="A965" s="59">
        <f t="shared" si="18"/>
        <v>957</v>
      </c>
      <c r="B965" s="11" t="s">
        <v>2675</v>
      </c>
      <c r="C965" s="11" t="s">
        <v>2101</v>
      </c>
      <c r="D965" s="11" t="s">
        <v>745</v>
      </c>
      <c r="E965" s="11" t="s">
        <v>2069</v>
      </c>
      <c r="F965" s="12" t="s">
        <v>154</v>
      </c>
      <c r="G965" s="13">
        <v>2394</v>
      </c>
      <c r="H965" s="13">
        <v>5255</v>
      </c>
      <c r="I965" s="14" t="s">
        <v>711</v>
      </c>
      <c r="J965" s="46" t="s">
        <v>50</v>
      </c>
      <c r="K965" s="8" t="s">
        <v>784</v>
      </c>
      <c r="L965" s="3"/>
    </row>
    <row r="966" spans="1:12" s="60" customFormat="1" ht="27.75" customHeight="1" x14ac:dyDescent="0.2">
      <c r="A966" s="59">
        <f t="shared" si="18"/>
        <v>958</v>
      </c>
      <c r="B966" s="11" t="s">
        <v>2070</v>
      </c>
      <c r="C966" s="11" t="s">
        <v>2101</v>
      </c>
      <c r="D966" s="11" t="s">
        <v>745</v>
      </c>
      <c r="E966" s="11" t="s">
        <v>2069</v>
      </c>
      <c r="F966" s="12" t="s">
        <v>399</v>
      </c>
      <c r="G966" s="13">
        <v>1173</v>
      </c>
      <c r="H966" s="13">
        <v>2543</v>
      </c>
      <c r="I966" s="14" t="s">
        <v>41</v>
      </c>
      <c r="J966" s="46" t="s">
        <v>50</v>
      </c>
      <c r="K966" s="8" t="s">
        <v>784</v>
      </c>
    </row>
    <row r="967" spans="1:12" s="60" customFormat="1" ht="27.75" customHeight="1" x14ac:dyDescent="0.2">
      <c r="A967" s="59">
        <f t="shared" si="18"/>
        <v>959</v>
      </c>
      <c r="B967" s="11" t="s">
        <v>2071</v>
      </c>
      <c r="C967" s="11" t="s">
        <v>2101</v>
      </c>
      <c r="D967" s="11" t="s">
        <v>745</v>
      </c>
      <c r="E967" s="11" t="s">
        <v>2069</v>
      </c>
      <c r="F967" s="12" t="s">
        <v>2072</v>
      </c>
      <c r="G967" s="13">
        <v>916</v>
      </c>
      <c r="H967" s="13">
        <v>1796</v>
      </c>
      <c r="I967" s="14" t="s">
        <v>41</v>
      </c>
      <c r="J967" s="46" t="s">
        <v>50</v>
      </c>
      <c r="K967" s="8" t="s">
        <v>784</v>
      </c>
    </row>
    <row r="968" spans="1:12" s="60" customFormat="1" ht="27.75" customHeight="1" x14ac:dyDescent="0.2">
      <c r="A968" s="59">
        <f t="shared" si="18"/>
        <v>960</v>
      </c>
      <c r="B968" s="11" t="s">
        <v>2084</v>
      </c>
      <c r="C968" s="11" t="s">
        <v>2101</v>
      </c>
      <c r="D968" s="11" t="s">
        <v>745</v>
      </c>
      <c r="E968" s="11" t="s">
        <v>2080</v>
      </c>
      <c r="F968" s="12" t="s">
        <v>746</v>
      </c>
      <c r="G968" s="13">
        <v>2702</v>
      </c>
      <c r="H968" s="13">
        <v>4995</v>
      </c>
      <c r="I968" s="14" t="s">
        <v>2</v>
      </c>
      <c r="J968" s="46" t="s">
        <v>50</v>
      </c>
      <c r="K968" s="8" t="s">
        <v>784</v>
      </c>
      <c r="L968" s="3"/>
    </row>
    <row r="969" spans="1:12" s="60" customFormat="1" ht="27.75" customHeight="1" x14ac:dyDescent="0.2">
      <c r="A969" s="59">
        <f t="shared" si="18"/>
        <v>961</v>
      </c>
      <c r="B969" s="11" t="s">
        <v>2676</v>
      </c>
      <c r="C969" s="11" t="s">
        <v>2101</v>
      </c>
      <c r="D969" s="11" t="s">
        <v>745</v>
      </c>
      <c r="E969" s="11" t="s">
        <v>2080</v>
      </c>
      <c r="F969" s="12" t="s">
        <v>300</v>
      </c>
      <c r="G969" s="13">
        <v>940</v>
      </c>
      <c r="H969" s="13">
        <v>1338</v>
      </c>
      <c r="I969" s="14" t="s">
        <v>41</v>
      </c>
      <c r="J969" s="46" t="s">
        <v>50</v>
      </c>
      <c r="K969" s="8" t="s">
        <v>785</v>
      </c>
      <c r="L969" s="3"/>
    </row>
    <row r="970" spans="1:12" s="60" customFormat="1" ht="27.75" customHeight="1" x14ac:dyDescent="0.2">
      <c r="A970" s="59">
        <f t="shared" si="18"/>
        <v>962</v>
      </c>
      <c r="B970" s="11" t="s">
        <v>2677</v>
      </c>
      <c r="C970" s="11" t="s">
        <v>2101</v>
      </c>
      <c r="D970" s="11" t="s">
        <v>745</v>
      </c>
      <c r="E970" s="11" t="s">
        <v>2080</v>
      </c>
      <c r="F970" s="12" t="s">
        <v>2085</v>
      </c>
      <c r="G970" s="13">
        <v>483</v>
      </c>
      <c r="H970" s="13">
        <v>1091</v>
      </c>
      <c r="I970" s="14" t="s">
        <v>41</v>
      </c>
      <c r="J970" s="46" t="s">
        <v>50</v>
      </c>
      <c r="K970" s="8"/>
      <c r="L970" s="3"/>
    </row>
    <row r="971" spans="1:12" s="60" customFormat="1" ht="27.75" customHeight="1" x14ac:dyDescent="0.2">
      <c r="A971" s="59">
        <f t="shared" si="18"/>
        <v>963</v>
      </c>
      <c r="B971" s="11" t="s">
        <v>2679</v>
      </c>
      <c r="C971" s="11" t="s">
        <v>2101</v>
      </c>
      <c r="D971" s="11" t="s">
        <v>745</v>
      </c>
      <c r="E971" s="11" t="s">
        <v>2092</v>
      </c>
      <c r="F971" s="12" t="s">
        <v>710</v>
      </c>
      <c r="G971" s="13">
        <v>1445</v>
      </c>
      <c r="H971" s="13">
        <v>4492</v>
      </c>
      <c r="I971" s="14" t="s">
        <v>51</v>
      </c>
      <c r="J971" s="46" t="s">
        <v>50</v>
      </c>
      <c r="K971" s="8" t="s">
        <v>784</v>
      </c>
    </row>
    <row r="972" spans="1:12" s="60" customFormat="1" ht="27.75" customHeight="1" x14ac:dyDescent="0.2">
      <c r="A972" s="59">
        <f t="shared" si="18"/>
        <v>964</v>
      </c>
      <c r="B972" s="11" t="s">
        <v>2680</v>
      </c>
      <c r="C972" s="11" t="s">
        <v>2101</v>
      </c>
      <c r="D972" s="11" t="s">
        <v>745</v>
      </c>
      <c r="E972" s="11" t="s">
        <v>2092</v>
      </c>
      <c r="F972" s="12" t="s">
        <v>91</v>
      </c>
      <c r="G972" s="13">
        <v>598</v>
      </c>
      <c r="H972" s="13">
        <v>1494</v>
      </c>
      <c r="I972" s="14" t="s">
        <v>41</v>
      </c>
      <c r="J972" s="46" t="s">
        <v>50</v>
      </c>
      <c r="K972" s="8"/>
    </row>
    <row r="973" spans="1:12" x14ac:dyDescent="0.2">
      <c r="A973" s="59">
        <f t="shared" si="18"/>
        <v>965</v>
      </c>
      <c r="B973" s="11" t="s">
        <v>2733</v>
      </c>
      <c r="C973" s="11" t="s">
        <v>2101</v>
      </c>
      <c r="D973" s="11" t="s">
        <v>745</v>
      </c>
      <c r="E973" s="11" t="s">
        <v>2721</v>
      </c>
      <c r="F973" s="12" t="s">
        <v>414</v>
      </c>
      <c r="G973" s="13">
        <v>449</v>
      </c>
      <c r="H973" s="13">
        <v>875</v>
      </c>
      <c r="I973" s="14" t="s">
        <v>41</v>
      </c>
      <c r="J973" s="46" t="s">
        <v>50</v>
      </c>
    </row>
    <row r="974" spans="1:12" x14ac:dyDescent="0.2">
      <c r="A974" s="59">
        <f t="shared" si="18"/>
        <v>966</v>
      </c>
      <c r="B974" s="11" t="s">
        <v>2751</v>
      </c>
      <c r="C974" s="11" t="s">
        <v>2101</v>
      </c>
      <c r="D974" s="11" t="s">
        <v>745</v>
      </c>
      <c r="E974" s="11" t="s">
        <v>2735</v>
      </c>
      <c r="F974" s="12" t="s">
        <v>2752</v>
      </c>
      <c r="G974" s="13">
        <v>1972</v>
      </c>
      <c r="H974" s="13">
        <v>3981</v>
      </c>
      <c r="I974" s="14" t="s">
        <v>711</v>
      </c>
      <c r="J974" s="46" t="s">
        <v>50</v>
      </c>
      <c r="K974" s="8" t="s">
        <v>784</v>
      </c>
    </row>
    <row r="975" spans="1:12" x14ac:dyDescent="0.2">
      <c r="A975" s="59">
        <f t="shared" si="18"/>
        <v>967</v>
      </c>
      <c r="B975" s="11" t="s">
        <v>2753</v>
      </c>
      <c r="C975" s="11" t="s">
        <v>2101</v>
      </c>
      <c r="D975" s="11" t="s">
        <v>745</v>
      </c>
      <c r="E975" s="11" t="s">
        <v>2735</v>
      </c>
      <c r="F975" s="12" t="s">
        <v>788</v>
      </c>
      <c r="G975" s="13">
        <v>1310</v>
      </c>
      <c r="H975" s="13">
        <v>3190</v>
      </c>
      <c r="I975" s="14" t="s">
        <v>54</v>
      </c>
      <c r="J975" s="46" t="s">
        <v>50</v>
      </c>
    </row>
    <row r="976" spans="1:12" s="60" customFormat="1" ht="27.75" customHeight="1" x14ac:dyDescent="0.2">
      <c r="A976" s="122">
        <f t="shared" si="18"/>
        <v>968</v>
      </c>
      <c r="B976" s="41" t="s">
        <v>1978</v>
      </c>
      <c r="C976" s="40" t="s">
        <v>2101</v>
      </c>
      <c r="D976" s="41" t="s">
        <v>2124</v>
      </c>
      <c r="E976" s="67">
        <v>2007.04</v>
      </c>
      <c r="F976" s="102" t="s">
        <v>392</v>
      </c>
      <c r="G976" s="103">
        <v>1062</v>
      </c>
      <c r="H976" s="103">
        <v>1380</v>
      </c>
      <c r="I976" s="106" t="s">
        <v>2</v>
      </c>
      <c r="J976" s="125" t="s">
        <v>50</v>
      </c>
      <c r="K976" s="107"/>
      <c r="L976" s="3"/>
    </row>
    <row r="977" spans="1:12" s="60" customFormat="1" ht="27.75" customHeight="1" x14ac:dyDescent="0.2">
      <c r="A977" s="59">
        <f t="shared" si="18"/>
        <v>969</v>
      </c>
      <c r="B977" s="11" t="s">
        <v>1979</v>
      </c>
      <c r="C977" s="11" t="s">
        <v>2101</v>
      </c>
      <c r="D977" s="15" t="s">
        <v>2140</v>
      </c>
      <c r="E977" s="56">
        <v>2009.04</v>
      </c>
      <c r="F977" s="12" t="s">
        <v>460</v>
      </c>
      <c r="G977" s="13">
        <v>1918</v>
      </c>
      <c r="H977" s="13">
        <v>3655</v>
      </c>
      <c r="I977" s="46" t="s">
        <v>2</v>
      </c>
      <c r="J977" s="46" t="s">
        <v>50</v>
      </c>
      <c r="K977" s="8"/>
      <c r="L977" s="3"/>
    </row>
    <row r="978" spans="1:12" s="60" customFormat="1" ht="27.75" customHeight="1" x14ac:dyDescent="0.2">
      <c r="A978" s="59">
        <f t="shared" si="18"/>
        <v>970</v>
      </c>
      <c r="B978" s="11" t="s">
        <v>1980</v>
      </c>
      <c r="C978" s="11" t="s">
        <v>2101</v>
      </c>
      <c r="D978" s="15" t="s">
        <v>1981</v>
      </c>
      <c r="E978" s="56">
        <v>2010.09</v>
      </c>
      <c r="F978" s="12" t="s">
        <v>334</v>
      </c>
      <c r="G978" s="13">
        <v>1600</v>
      </c>
      <c r="H978" s="13">
        <v>2923</v>
      </c>
      <c r="I978" s="46" t="s">
        <v>4</v>
      </c>
      <c r="J978" s="46" t="s">
        <v>50</v>
      </c>
      <c r="K978" s="8"/>
      <c r="L978" s="3"/>
    </row>
    <row r="979" spans="1:12" s="60" customFormat="1" ht="27.75" customHeight="1" x14ac:dyDescent="0.2">
      <c r="A979" s="59">
        <f t="shared" si="18"/>
        <v>971</v>
      </c>
      <c r="B979" s="11" t="s">
        <v>65</v>
      </c>
      <c r="C979" s="11" t="s">
        <v>2101</v>
      </c>
      <c r="D979" s="15" t="s">
        <v>1981</v>
      </c>
      <c r="E979" s="56" t="s">
        <v>2152</v>
      </c>
      <c r="F979" s="12" t="s">
        <v>433</v>
      </c>
      <c r="G979" s="13">
        <v>192</v>
      </c>
      <c r="H979" s="13">
        <v>336</v>
      </c>
      <c r="I979" s="14" t="s">
        <v>2</v>
      </c>
      <c r="J979" s="46" t="s">
        <v>50</v>
      </c>
      <c r="K979" s="39"/>
      <c r="L979" s="3"/>
    </row>
    <row r="980" spans="1:12" s="60" customFormat="1" ht="27.75" customHeight="1" x14ac:dyDescent="0.2">
      <c r="A980" s="59">
        <f t="shared" si="18"/>
        <v>972</v>
      </c>
      <c r="B980" s="11" t="s">
        <v>1982</v>
      </c>
      <c r="C980" s="11" t="s">
        <v>2101</v>
      </c>
      <c r="D980" s="15" t="s">
        <v>1981</v>
      </c>
      <c r="E980" s="56">
        <v>2010.12</v>
      </c>
      <c r="F980" s="12" t="s">
        <v>438</v>
      </c>
      <c r="G980" s="13">
        <v>359</v>
      </c>
      <c r="H980" s="13">
        <v>432</v>
      </c>
      <c r="I980" s="58" t="s">
        <v>2135</v>
      </c>
      <c r="J980" s="58" t="s">
        <v>50</v>
      </c>
      <c r="K980" s="39"/>
      <c r="L980" s="3"/>
    </row>
    <row r="981" spans="1:12" s="60" customFormat="1" ht="27.75" customHeight="1" x14ac:dyDescent="0.2">
      <c r="A981" s="59">
        <f t="shared" si="18"/>
        <v>973</v>
      </c>
      <c r="B981" s="11" t="s">
        <v>1983</v>
      </c>
      <c r="C981" s="11" t="s">
        <v>2101</v>
      </c>
      <c r="D981" s="15" t="s">
        <v>1981</v>
      </c>
      <c r="E981" s="56">
        <v>2011.03</v>
      </c>
      <c r="F981" s="12" t="s">
        <v>433</v>
      </c>
      <c r="G981" s="13">
        <v>945</v>
      </c>
      <c r="H981" s="13">
        <v>1376</v>
      </c>
      <c r="I981" s="14" t="s">
        <v>2</v>
      </c>
      <c r="J981" s="46" t="s">
        <v>50</v>
      </c>
      <c r="K981" s="8"/>
      <c r="L981" s="3"/>
    </row>
    <row r="982" spans="1:12" s="60" customFormat="1" ht="27.75" customHeight="1" x14ac:dyDescent="0.2">
      <c r="A982" s="59">
        <f t="shared" si="18"/>
        <v>974</v>
      </c>
      <c r="B982" s="11" t="s">
        <v>1984</v>
      </c>
      <c r="C982" s="11" t="s">
        <v>2101</v>
      </c>
      <c r="D982" s="15" t="s">
        <v>1981</v>
      </c>
      <c r="E982" s="56">
        <v>2011.07</v>
      </c>
      <c r="F982" s="12" t="s">
        <v>378</v>
      </c>
      <c r="G982" s="13">
        <v>418</v>
      </c>
      <c r="H982" s="13">
        <v>649</v>
      </c>
      <c r="I982" s="14" t="s">
        <v>2135</v>
      </c>
      <c r="J982" s="46" t="s">
        <v>50</v>
      </c>
      <c r="K982" s="8"/>
      <c r="L982" s="3"/>
    </row>
    <row r="983" spans="1:12" s="60" customFormat="1" ht="27.75" customHeight="1" x14ac:dyDescent="0.2">
      <c r="A983" s="59">
        <f t="shared" si="18"/>
        <v>975</v>
      </c>
      <c r="B983" s="11" t="s">
        <v>2167</v>
      </c>
      <c r="C983" s="11" t="s">
        <v>2101</v>
      </c>
      <c r="D983" s="15" t="s">
        <v>1981</v>
      </c>
      <c r="E983" s="56">
        <v>2011.09</v>
      </c>
      <c r="F983" s="12" t="s">
        <v>383</v>
      </c>
      <c r="G983" s="13">
        <v>1194</v>
      </c>
      <c r="H983" s="13">
        <v>1937</v>
      </c>
      <c r="I983" s="14" t="s">
        <v>2135</v>
      </c>
      <c r="J983" s="46" t="s">
        <v>50</v>
      </c>
      <c r="K983" s="8"/>
      <c r="L983" s="3"/>
    </row>
    <row r="984" spans="1:12" s="60" customFormat="1" ht="27.75" customHeight="1" x14ac:dyDescent="0.2">
      <c r="A984" s="59">
        <f t="shared" si="18"/>
        <v>976</v>
      </c>
      <c r="B984" s="11" t="s">
        <v>44</v>
      </c>
      <c r="C984" s="11" t="s">
        <v>2101</v>
      </c>
      <c r="D984" s="15" t="s">
        <v>1981</v>
      </c>
      <c r="E984" s="56">
        <v>2011.12</v>
      </c>
      <c r="F984" s="12" t="s">
        <v>129</v>
      </c>
      <c r="G984" s="13">
        <v>384</v>
      </c>
      <c r="H984" s="13">
        <v>842</v>
      </c>
      <c r="I984" s="46" t="s">
        <v>4</v>
      </c>
      <c r="J984" s="46" t="s">
        <v>50</v>
      </c>
      <c r="K984" s="8"/>
      <c r="L984" s="3"/>
    </row>
    <row r="985" spans="1:12" s="60" customFormat="1" ht="27.75" customHeight="1" x14ac:dyDescent="0.2">
      <c r="A985" s="59">
        <f t="shared" si="18"/>
        <v>977</v>
      </c>
      <c r="B985" s="11" t="s">
        <v>1985</v>
      </c>
      <c r="C985" s="11" t="s">
        <v>2101</v>
      </c>
      <c r="D985" s="15" t="s">
        <v>1981</v>
      </c>
      <c r="E985" s="55">
        <v>2012.06</v>
      </c>
      <c r="F985" s="12" t="s">
        <v>138</v>
      </c>
      <c r="G985" s="13">
        <v>775</v>
      </c>
      <c r="H985" s="13">
        <v>1647</v>
      </c>
      <c r="I985" s="14" t="s">
        <v>863</v>
      </c>
      <c r="J985" s="46" t="s">
        <v>50</v>
      </c>
      <c r="K985" s="8"/>
      <c r="L985" s="3"/>
    </row>
    <row r="986" spans="1:12" s="60" customFormat="1" ht="27.75" customHeight="1" x14ac:dyDescent="0.2">
      <c r="A986" s="59">
        <f t="shared" si="18"/>
        <v>978</v>
      </c>
      <c r="B986" s="11" t="s">
        <v>1986</v>
      </c>
      <c r="C986" s="11" t="s">
        <v>2101</v>
      </c>
      <c r="D986" s="15" t="s">
        <v>1981</v>
      </c>
      <c r="E986" s="55">
        <v>2012.08</v>
      </c>
      <c r="F986" s="12" t="s">
        <v>352</v>
      </c>
      <c r="G986" s="13">
        <v>2828</v>
      </c>
      <c r="H986" s="13">
        <v>6965</v>
      </c>
      <c r="I986" s="14" t="s">
        <v>863</v>
      </c>
      <c r="J986" s="46" t="s">
        <v>50</v>
      </c>
      <c r="K986" s="8"/>
      <c r="L986" s="3"/>
    </row>
    <row r="987" spans="1:12" s="60" customFormat="1" ht="27.75" customHeight="1" x14ac:dyDescent="0.2">
      <c r="A987" s="59">
        <f t="shared" si="18"/>
        <v>979</v>
      </c>
      <c r="B987" s="15" t="s">
        <v>1987</v>
      </c>
      <c r="C987" s="11" t="s">
        <v>2101</v>
      </c>
      <c r="D987" s="15" t="s">
        <v>1981</v>
      </c>
      <c r="E987" s="55">
        <v>2013.02</v>
      </c>
      <c r="F987" s="12" t="s">
        <v>370</v>
      </c>
      <c r="G987" s="13">
        <v>1197</v>
      </c>
      <c r="H987" s="13">
        <v>2423</v>
      </c>
      <c r="I987" s="14" t="s">
        <v>2137</v>
      </c>
      <c r="J987" s="46" t="s">
        <v>50</v>
      </c>
      <c r="K987" s="8"/>
      <c r="L987" s="3"/>
    </row>
    <row r="988" spans="1:12" s="60" customFormat="1" ht="27.75" customHeight="1" x14ac:dyDescent="0.2">
      <c r="A988" s="59">
        <f t="shared" si="18"/>
        <v>980</v>
      </c>
      <c r="B988" s="15" t="s">
        <v>1988</v>
      </c>
      <c r="C988" s="15" t="s">
        <v>2101</v>
      </c>
      <c r="D988" s="15" t="s">
        <v>1981</v>
      </c>
      <c r="E988" s="55">
        <v>2013.09</v>
      </c>
      <c r="F988" s="12" t="s">
        <v>345</v>
      </c>
      <c r="G988" s="13">
        <v>431</v>
      </c>
      <c r="H988" s="13">
        <v>978</v>
      </c>
      <c r="I988" s="14" t="s">
        <v>2212</v>
      </c>
      <c r="J988" s="46" t="s">
        <v>50</v>
      </c>
      <c r="K988" s="8"/>
      <c r="L988" s="3"/>
    </row>
    <row r="989" spans="1:12" s="60" customFormat="1" ht="27.75" customHeight="1" x14ac:dyDescent="0.2">
      <c r="A989" s="59">
        <f t="shared" si="18"/>
        <v>981</v>
      </c>
      <c r="B989" s="15" t="s">
        <v>1989</v>
      </c>
      <c r="C989" s="15" t="s">
        <v>2101</v>
      </c>
      <c r="D989" s="15" t="s">
        <v>1981</v>
      </c>
      <c r="E989" s="55">
        <v>2013.09</v>
      </c>
      <c r="F989" s="12" t="s">
        <v>245</v>
      </c>
      <c r="G989" s="13">
        <v>795</v>
      </c>
      <c r="H989" s="13">
        <v>1798</v>
      </c>
      <c r="I989" s="14" t="s">
        <v>2230</v>
      </c>
      <c r="J989" s="46" t="s">
        <v>50</v>
      </c>
      <c r="K989" s="8"/>
      <c r="L989" s="3"/>
    </row>
    <row r="990" spans="1:12" s="60" customFormat="1" ht="27.75" customHeight="1" x14ac:dyDescent="0.2">
      <c r="A990" s="59">
        <f t="shared" si="18"/>
        <v>982</v>
      </c>
      <c r="B990" s="15" t="s">
        <v>1991</v>
      </c>
      <c r="C990" s="15" t="s">
        <v>2101</v>
      </c>
      <c r="D990" s="15" t="s">
        <v>1981</v>
      </c>
      <c r="E990" s="55">
        <v>2013.09</v>
      </c>
      <c r="F990" s="12" t="s">
        <v>346</v>
      </c>
      <c r="G990" s="13">
        <v>3874</v>
      </c>
      <c r="H990" s="13">
        <v>6835</v>
      </c>
      <c r="I990" s="14" t="s">
        <v>2205</v>
      </c>
      <c r="J990" s="46" t="s">
        <v>50</v>
      </c>
      <c r="K990" s="8"/>
      <c r="L990" s="3"/>
    </row>
    <row r="991" spans="1:12" s="60" customFormat="1" ht="27.75" customHeight="1" x14ac:dyDescent="0.2">
      <c r="A991" s="59">
        <f t="shared" si="18"/>
        <v>983</v>
      </c>
      <c r="B991" s="15" t="s">
        <v>1992</v>
      </c>
      <c r="C991" s="11" t="s">
        <v>2101</v>
      </c>
      <c r="D991" s="15" t="s">
        <v>1981</v>
      </c>
      <c r="E991" s="56">
        <v>2014.03</v>
      </c>
      <c r="F991" s="42" t="s">
        <v>499</v>
      </c>
      <c r="G991" s="43">
        <v>743</v>
      </c>
      <c r="H991" s="13">
        <v>1550</v>
      </c>
      <c r="I991" s="14" t="s">
        <v>2135</v>
      </c>
      <c r="J991" s="46" t="s">
        <v>50</v>
      </c>
      <c r="K991" s="9"/>
      <c r="L991" s="3"/>
    </row>
    <row r="992" spans="1:12" s="60" customFormat="1" ht="27.75" customHeight="1" x14ac:dyDescent="0.2">
      <c r="A992" s="59">
        <f t="shared" si="18"/>
        <v>984</v>
      </c>
      <c r="B992" s="15" t="s">
        <v>1993</v>
      </c>
      <c r="C992" s="15" t="s">
        <v>2101</v>
      </c>
      <c r="D992" s="15" t="s">
        <v>1981</v>
      </c>
      <c r="E992" s="56">
        <v>2014.04</v>
      </c>
      <c r="F992" s="42" t="s">
        <v>231</v>
      </c>
      <c r="G992" s="43">
        <v>2043</v>
      </c>
      <c r="H992" s="13">
        <v>2043</v>
      </c>
      <c r="I992" s="14" t="s">
        <v>2</v>
      </c>
      <c r="J992" s="46" t="s">
        <v>50</v>
      </c>
      <c r="K992" s="9"/>
      <c r="L992" s="3"/>
    </row>
    <row r="993" spans="1:12" s="60" customFormat="1" ht="27.75" customHeight="1" x14ac:dyDescent="0.2">
      <c r="A993" s="59">
        <f t="shared" si="18"/>
        <v>985</v>
      </c>
      <c r="B993" s="11" t="s">
        <v>1995</v>
      </c>
      <c r="C993" s="11" t="s">
        <v>2101</v>
      </c>
      <c r="D993" s="15" t="s">
        <v>1981</v>
      </c>
      <c r="E993" s="56">
        <v>2014.07</v>
      </c>
      <c r="F993" s="12" t="s">
        <v>330</v>
      </c>
      <c r="G993" s="13">
        <v>333</v>
      </c>
      <c r="H993" s="13">
        <v>432</v>
      </c>
      <c r="I993" s="14" t="s">
        <v>2174</v>
      </c>
      <c r="J993" s="46" t="s">
        <v>50</v>
      </c>
      <c r="K993" s="8" t="s">
        <v>2188</v>
      </c>
      <c r="L993" s="3"/>
    </row>
    <row r="994" spans="1:12" s="60" customFormat="1" ht="29.25" customHeight="1" x14ac:dyDescent="0.2">
      <c r="A994" s="59">
        <f t="shared" si="18"/>
        <v>986</v>
      </c>
      <c r="B994" s="11" t="s">
        <v>1996</v>
      </c>
      <c r="C994" s="11" t="s">
        <v>2101</v>
      </c>
      <c r="D994" s="15" t="s">
        <v>1981</v>
      </c>
      <c r="E994" s="56">
        <v>2014.07</v>
      </c>
      <c r="F994" s="12" t="s">
        <v>331</v>
      </c>
      <c r="G994" s="13">
        <v>516</v>
      </c>
      <c r="H994" s="13">
        <v>1126</v>
      </c>
      <c r="I994" s="14" t="s">
        <v>2205</v>
      </c>
      <c r="J994" s="46" t="s">
        <v>50</v>
      </c>
      <c r="K994" s="8"/>
      <c r="L994" s="3"/>
    </row>
    <row r="995" spans="1:12" s="60" customFormat="1" ht="27.75" customHeight="1" x14ac:dyDescent="0.2">
      <c r="A995" s="59">
        <f t="shared" si="18"/>
        <v>987</v>
      </c>
      <c r="B995" s="11" t="s">
        <v>1997</v>
      </c>
      <c r="C995" s="11" t="s">
        <v>2101</v>
      </c>
      <c r="D995" s="15" t="s">
        <v>1981</v>
      </c>
      <c r="E995" s="56">
        <v>2014.09</v>
      </c>
      <c r="F995" s="12" t="s">
        <v>221</v>
      </c>
      <c r="G995" s="13">
        <v>360</v>
      </c>
      <c r="H995" s="13">
        <v>774</v>
      </c>
      <c r="I995" s="14" t="s">
        <v>2135</v>
      </c>
      <c r="J995" s="46" t="s">
        <v>50</v>
      </c>
      <c r="K995" s="8"/>
      <c r="L995" s="3"/>
    </row>
    <row r="996" spans="1:12" ht="27.75" customHeight="1" x14ac:dyDescent="0.2">
      <c r="A996" s="59">
        <f t="shared" si="18"/>
        <v>988</v>
      </c>
      <c r="B996" s="15" t="s">
        <v>1999</v>
      </c>
      <c r="C996" s="15" t="s">
        <v>2101</v>
      </c>
      <c r="D996" s="15" t="s">
        <v>1981</v>
      </c>
      <c r="E996" s="56">
        <v>2015.07</v>
      </c>
      <c r="F996" s="16" t="s">
        <v>270</v>
      </c>
      <c r="G996" s="17">
        <v>1168</v>
      </c>
      <c r="H996" s="17">
        <v>1228</v>
      </c>
      <c r="I996" s="18" t="s">
        <v>2135</v>
      </c>
      <c r="J996" s="52" t="s">
        <v>50</v>
      </c>
      <c r="K996" s="10"/>
    </row>
    <row r="997" spans="1:12" ht="27.75" customHeight="1" x14ac:dyDescent="0.2">
      <c r="A997" s="59">
        <f t="shared" si="18"/>
        <v>989</v>
      </c>
      <c r="B997" s="15" t="s">
        <v>2324</v>
      </c>
      <c r="C997" s="15" t="s">
        <v>2101</v>
      </c>
      <c r="D997" s="15" t="s">
        <v>1981</v>
      </c>
      <c r="E997" s="56">
        <v>2015.08</v>
      </c>
      <c r="F997" s="16" t="s">
        <v>285</v>
      </c>
      <c r="G997" s="17">
        <v>561</v>
      </c>
      <c r="H997" s="17">
        <v>841</v>
      </c>
      <c r="I997" s="18" t="s">
        <v>2185</v>
      </c>
      <c r="J997" s="52" t="s">
        <v>50</v>
      </c>
      <c r="K997" s="10"/>
    </row>
    <row r="998" spans="1:12" ht="27.75" customHeight="1" x14ac:dyDescent="0.2">
      <c r="A998" s="59">
        <f t="shared" si="18"/>
        <v>990</v>
      </c>
      <c r="B998" s="15" t="s">
        <v>2348</v>
      </c>
      <c r="C998" s="15" t="s">
        <v>2101</v>
      </c>
      <c r="D998" s="15" t="s">
        <v>1981</v>
      </c>
      <c r="E998" s="56">
        <v>2015.11</v>
      </c>
      <c r="F998" s="16" t="s">
        <v>147</v>
      </c>
      <c r="G998" s="17">
        <v>669</v>
      </c>
      <c r="H998" s="17">
        <v>1141</v>
      </c>
      <c r="I998" s="18" t="s">
        <v>2174</v>
      </c>
      <c r="J998" s="52" t="s">
        <v>50</v>
      </c>
      <c r="K998" s="10"/>
    </row>
    <row r="999" spans="1:12" ht="27.75" customHeight="1" x14ac:dyDescent="0.2">
      <c r="A999" s="59">
        <f t="shared" si="18"/>
        <v>991</v>
      </c>
      <c r="B999" s="15" t="s">
        <v>2001</v>
      </c>
      <c r="C999" s="15" t="s">
        <v>2101</v>
      </c>
      <c r="D999" s="15" t="s">
        <v>2124</v>
      </c>
      <c r="E999" s="56">
        <v>2016.03</v>
      </c>
      <c r="F999" s="16" t="s">
        <v>234</v>
      </c>
      <c r="G999" s="17">
        <v>4183</v>
      </c>
      <c r="H999" s="17">
        <v>10382</v>
      </c>
      <c r="I999" s="18" t="s">
        <v>2205</v>
      </c>
      <c r="J999" s="52" t="s">
        <v>50</v>
      </c>
      <c r="K999" s="10"/>
    </row>
    <row r="1000" spans="1:12" ht="27.75" customHeight="1" x14ac:dyDescent="0.2">
      <c r="A1000" s="59">
        <f t="shared" si="18"/>
        <v>992</v>
      </c>
      <c r="B1000" s="15" t="s">
        <v>2002</v>
      </c>
      <c r="C1000" s="15" t="s">
        <v>2101</v>
      </c>
      <c r="D1000" s="15" t="s">
        <v>1981</v>
      </c>
      <c r="E1000" s="56">
        <v>2016.05</v>
      </c>
      <c r="F1000" s="16" t="s">
        <v>147</v>
      </c>
      <c r="G1000" s="17">
        <v>1496</v>
      </c>
      <c r="H1000" s="17">
        <v>3711</v>
      </c>
      <c r="I1000" s="18" t="s">
        <v>4</v>
      </c>
      <c r="J1000" s="52" t="s">
        <v>50</v>
      </c>
      <c r="K1000" s="10"/>
    </row>
    <row r="1001" spans="1:12" ht="27.75" customHeight="1" x14ac:dyDescent="0.2">
      <c r="A1001" s="59">
        <f t="shared" si="18"/>
        <v>993</v>
      </c>
      <c r="B1001" s="15" t="s">
        <v>2004</v>
      </c>
      <c r="C1001" s="15" t="s">
        <v>2101</v>
      </c>
      <c r="D1001" s="15" t="s">
        <v>1981</v>
      </c>
      <c r="E1001" s="56">
        <v>2016.07</v>
      </c>
      <c r="F1001" s="16" t="s">
        <v>213</v>
      </c>
      <c r="G1001" s="17">
        <v>874</v>
      </c>
      <c r="H1001" s="17">
        <v>1681</v>
      </c>
      <c r="I1001" s="18" t="s">
        <v>2213</v>
      </c>
      <c r="J1001" s="52" t="s">
        <v>50</v>
      </c>
      <c r="K1001" s="10"/>
    </row>
    <row r="1002" spans="1:12" ht="27.75" customHeight="1" x14ac:dyDescent="0.2">
      <c r="A1002" s="59">
        <f t="shared" si="18"/>
        <v>994</v>
      </c>
      <c r="B1002" s="15" t="s">
        <v>2005</v>
      </c>
      <c r="C1002" s="15" t="s">
        <v>2101</v>
      </c>
      <c r="D1002" s="15" t="s">
        <v>1981</v>
      </c>
      <c r="E1002" s="56">
        <v>2016.08</v>
      </c>
      <c r="F1002" s="16" t="s">
        <v>160</v>
      </c>
      <c r="G1002" s="17">
        <v>1053</v>
      </c>
      <c r="H1002" s="17">
        <v>2091</v>
      </c>
      <c r="I1002" s="18" t="s">
        <v>2137</v>
      </c>
      <c r="J1002" s="52" t="s">
        <v>50</v>
      </c>
      <c r="K1002" s="9"/>
    </row>
    <row r="1003" spans="1:12" ht="27.75" customHeight="1" x14ac:dyDescent="0.2">
      <c r="A1003" s="59">
        <f t="shared" si="18"/>
        <v>995</v>
      </c>
      <c r="B1003" s="15" t="s">
        <v>2006</v>
      </c>
      <c r="C1003" s="15" t="s">
        <v>2101</v>
      </c>
      <c r="D1003" s="15" t="s">
        <v>1981</v>
      </c>
      <c r="E1003" s="56" t="s">
        <v>900</v>
      </c>
      <c r="F1003" s="16" t="s">
        <v>187</v>
      </c>
      <c r="G1003" s="17">
        <v>899</v>
      </c>
      <c r="H1003" s="17">
        <v>1724</v>
      </c>
      <c r="I1003" s="18" t="s">
        <v>40</v>
      </c>
      <c r="J1003" s="52" t="s">
        <v>50</v>
      </c>
      <c r="K1003" s="10"/>
    </row>
    <row r="1004" spans="1:12" ht="27.75" customHeight="1" x14ac:dyDescent="0.2">
      <c r="A1004" s="59">
        <f t="shared" si="18"/>
        <v>996</v>
      </c>
      <c r="B1004" s="15" t="s">
        <v>2007</v>
      </c>
      <c r="C1004" s="15" t="s">
        <v>2101</v>
      </c>
      <c r="D1004" s="15" t="s">
        <v>1981</v>
      </c>
      <c r="E1004" s="56">
        <v>2016.12</v>
      </c>
      <c r="F1004" s="16" t="s">
        <v>132</v>
      </c>
      <c r="G1004" s="17">
        <v>2105</v>
      </c>
      <c r="H1004" s="17">
        <v>5035</v>
      </c>
      <c r="I1004" s="18" t="s">
        <v>40</v>
      </c>
      <c r="J1004" s="22" t="s">
        <v>50</v>
      </c>
      <c r="K1004" s="10"/>
    </row>
    <row r="1005" spans="1:12" ht="27.75" customHeight="1" x14ac:dyDescent="0.2">
      <c r="A1005" s="59">
        <f t="shared" si="18"/>
        <v>997</v>
      </c>
      <c r="B1005" s="15" t="s">
        <v>1368</v>
      </c>
      <c r="C1005" s="15" t="s">
        <v>2101</v>
      </c>
      <c r="D1005" s="15" t="s">
        <v>2124</v>
      </c>
      <c r="E1005" s="56">
        <v>2017.02</v>
      </c>
      <c r="F1005" s="16" t="s">
        <v>140</v>
      </c>
      <c r="G1005" s="23">
        <v>2067</v>
      </c>
      <c r="H1005" s="17">
        <v>3497</v>
      </c>
      <c r="I1005" s="18" t="s">
        <v>4</v>
      </c>
      <c r="J1005" s="22" t="s">
        <v>2195</v>
      </c>
      <c r="K1005" s="10"/>
    </row>
    <row r="1006" spans="1:12" ht="27.75" customHeight="1" x14ac:dyDescent="0.2">
      <c r="A1006" s="59">
        <f t="shared" si="18"/>
        <v>998</v>
      </c>
      <c r="B1006" s="15" t="s">
        <v>2008</v>
      </c>
      <c r="C1006" s="15" t="s">
        <v>2101</v>
      </c>
      <c r="D1006" s="15" t="s">
        <v>1981</v>
      </c>
      <c r="E1006" s="56">
        <v>2017.02</v>
      </c>
      <c r="F1006" s="16" t="s">
        <v>127</v>
      </c>
      <c r="G1006" s="20">
        <v>1208</v>
      </c>
      <c r="H1006" s="17">
        <v>2910</v>
      </c>
      <c r="I1006" s="18" t="s">
        <v>40</v>
      </c>
      <c r="J1006" s="22" t="s">
        <v>50</v>
      </c>
      <c r="K1006" s="10"/>
    </row>
    <row r="1007" spans="1:12" ht="27.75" customHeight="1" x14ac:dyDescent="0.2">
      <c r="A1007" s="59">
        <f t="shared" si="18"/>
        <v>999</v>
      </c>
      <c r="B1007" s="25" t="s">
        <v>2436</v>
      </c>
      <c r="C1007" s="25" t="s">
        <v>2101</v>
      </c>
      <c r="D1007" s="15" t="s">
        <v>1981</v>
      </c>
      <c r="E1007" s="56">
        <v>2017.04</v>
      </c>
      <c r="F1007" s="16" t="s">
        <v>147</v>
      </c>
      <c r="G1007" s="17">
        <v>2307</v>
      </c>
      <c r="H1007" s="17">
        <v>4485</v>
      </c>
      <c r="I1007" s="18" t="s">
        <v>2194</v>
      </c>
      <c r="J1007" s="22" t="s">
        <v>50</v>
      </c>
      <c r="K1007" s="10"/>
    </row>
    <row r="1008" spans="1:12" ht="27.75" customHeight="1" x14ac:dyDescent="0.2">
      <c r="A1008" s="59">
        <f t="shared" si="18"/>
        <v>1000</v>
      </c>
      <c r="B1008" s="15" t="s">
        <v>2009</v>
      </c>
      <c r="C1008" s="25" t="s">
        <v>2101</v>
      </c>
      <c r="D1008" s="15" t="s">
        <v>1981</v>
      </c>
      <c r="E1008" s="56">
        <v>2017.05</v>
      </c>
      <c r="F1008" s="16" t="s">
        <v>106</v>
      </c>
      <c r="G1008" s="17">
        <v>2191</v>
      </c>
      <c r="H1008" s="17">
        <v>4156</v>
      </c>
      <c r="I1008" s="18" t="s">
        <v>2135</v>
      </c>
      <c r="J1008" s="22" t="s">
        <v>50</v>
      </c>
      <c r="K1008" s="10"/>
    </row>
    <row r="1009" spans="1:12" ht="27.75" customHeight="1" x14ac:dyDescent="0.2">
      <c r="A1009" s="59">
        <f t="shared" si="18"/>
        <v>1001</v>
      </c>
      <c r="B1009" s="25" t="s">
        <v>2010</v>
      </c>
      <c r="C1009" s="25" t="s">
        <v>2101</v>
      </c>
      <c r="D1009" s="15" t="s">
        <v>1981</v>
      </c>
      <c r="E1009" s="56">
        <v>2017.06</v>
      </c>
      <c r="F1009" s="16" t="s">
        <v>88</v>
      </c>
      <c r="G1009" s="17">
        <v>2680</v>
      </c>
      <c r="H1009" s="17">
        <v>5541</v>
      </c>
      <c r="I1009" s="18" t="s">
        <v>40</v>
      </c>
      <c r="J1009" s="52" t="s">
        <v>50</v>
      </c>
      <c r="K1009" s="10"/>
    </row>
    <row r="1010" spans="1:12" ht="27.75" customHeight="1" x14ac:dyDescent="0.2">
      <c r="A1010" s="59">
        <f t="shared" si="18"/>
        <v>1002</v>
      </c>
      <c r="B1010" s="25" t="s">
        <v>1370</v>
      </c>
      <c r="C1010" s="15" t="s">
        <v>2101</v>
      </c>
      <c r="D1010" s="15" t="s">
        <v>2090</v>
      </c>
      <c r="E1010" s="56">
        <v>2017.11</v>
      </c>
      <c r="F1010" s="16" t="s">
        <v>296</v>
      </c>
      <c r="G1010" s="17">
        <v>363</v>
      </c>
      <c r="H1010" s="17">
        <v>835</v>
      </c>
      <c r="I1010" s="18" t="s">
        <v>4</v>
      </c>
      <c r="J1010" s="52" t="s">
        <v>50</v>
      </c>
      <c r="K1010" s="10"/>
    </row>
    <row r="1011" spans="1:12" ht="27.75" customHeight="1" x14ac:dyDescent="0.2">
      <c r="A1011" s="59">
        <f t="shared" si="18"/>
        <v>1003</v>
      </c>
      <c r="B1011" s="25" t="s">
        <v>2013</v>
      </c>
      <c r="C1011" s="25" t="s">
        <v>2101</v>
      </c>
      <c r="D1011" s="15" t="s">
        <v>1981</v>
      </c>
      <c r="E1011" s="56">
        <v>2017.11</v>
      </c>
      <c r="F1011" s="16" t="s">
        <v>379</v>
      </c>
      <c r="G1011" s="17">
        <v>1953</v>
      </c>
      <c r="H1011" s="17">
        <v>2007</v>
      </c>
      <c r="I1011" s="18" t="s">
        <v>4</v>
      </c>
      <c r="J1011" s="52" t="s">
        <v>50</v>
      </c>
      <c r="K1011" s="10" t="s">
        <v>2188</v>
      </c>
    </row>
    <row r="1012" spans="1:12" ht="27.75" customHeight="1" x14ac:dyDescent="0.2">
      <c r="A1012" s="59">
        <f t="shared" si="18"/>
        <v>1004</v>
      </c>
      <c r="B1012" s="15" t="s">
        <v>2520</v>
      </c>
      <c r="C1012" s="15" t="s">
        <v>2101</v>
      </c>
      <c r="D1012" s="15" t="s">
        <v>2090</v>
      </c>
      <c r="E1012" s="56">
        <v>2018.05</v>
      </c>
      <c r="F1012" s="16" t="s">
        <v>2521</v>
      </c>
      <c r="G1012" s="17">
        <v>1356</v>
      </c>
      <c r="H1012" s="17">
        <v>2755</v>
      </c>
      <c r="I1012" s="18" t="s">
        <v>2</v>
      </c>
      <c r="J1012" s="52" t="s">
        <v>2103</v>
      </c>
      <c r="K1012" s="10"/>
    </row>
    <row r="1013" spans="1:12" ht="27.75" customHeight="1" x14ac:dyDescent="0.2">
      <c r="A1013" s="59">
        <f t="shared" si="18"/>
        <v>1005</v>
      </c>
      <c r="B1013" s="25" t="s">
        <v>2014</v>
      </c>
      <c r="C1013" s="15" t="s">
        <v>2101</v>
      </c>
      <c r="D1013" s="15" t="s">
        <v>1981</v>
      </c>
      <c r="E1013" s="56">
        <v>2018.05</v>
      </c>
      <c r="F1013" s="16" t="s">
        <v>79</v>
      </c>
      <c r="G1013" s="17">
        <v>1006</v>
      </c>
      <c r="H1013" s="17">
        <v>2349</v>
      </c>
      <c r="I1013" s="18" t="s">
        <v>4</v>
      </c>
      <c r="J1013" s="52" t="s">
        <v>2494</v>
      </c>
      <c r="K1013" s="10"/>
    </row>
    <row r="1014" spans="1:12" ht="27.75" customHeight="1" x14ac:dyDescent="0.2">
      <c r="A1014" s="59">
        <f t="shared" si="18"/>
        <v>1006</v>
      </c>
      <c r="B1014" s="15" t="s">
        <v>2016</v>
      </c>
      <c r="C1014" s="15" t="s">
        <v>2101</v>
      </c>
      <c r="D1014" s="15" t="s">
        <v>1981</v>
      </c>
      <c r="E1014" s="56">
        <v>2019.03</v>
      </c>
      <c r="F1014" s="35" t="s">
        <v>604</v>
      </c>
      <c r="G1014" s="17">
        <v>625</v>
      </c>
      <c r="H1014" s="17">
        <v>1269</v>
      </c>
      <c r="I1014" s="50" t="s">
        <v>2205</v>
      </c>
      <c r="J1014" s="37" t="s">
        <v>33</v>
      </c>
    </row>
    <row r="1015" spans="1:12" ht="27.75" customHeight="1" x14ac:dyDescent="0.2">
      <c r="A1015" s="59">
        <f t="shared" si="18"/>
        <v>1007</v>
      </c>
      <c r="B1015" s="15" t="s">
        <v>2017</v>
      </c>
      <c r="C1015" s="15" t="s">
        <v>2101</v>
      </c>
      <c r="D1015" s="15" t="s">
        <v>1981</v>
      </c>
      <c r="E1015" s="56">
        <v>2019.04</v>
      </c>
      <c r="F1015" s="35" t="s">
        <v>620</v>
      </c>
      <c r="G1015" s="17">
        <v>865</v>
      </c>
      <c r="H1015" s="17">
        <v>1787</v>
      </c>
      <c r="I1015" s="37" t="s">
        <v>41</v>
      </c>
      <c r="J1015" s="37" t="s">
        <v>50</v>
      </c>
      <c r="K1015" s="8" t="s">
        <v>2633</v>
      </c>
    </row>
    <row r="1016" spans="1:12" s="60" customFormat="1" ht="27.75" customHeight="1" x14ac:dyDescent="0.2">
      <c r="A1016" s="59">
        <f t="shared" si="18"/>
        <v>1008</v>
      </c>
      <c r="B1016" s="15" t="s">
        <v>2018</v>
      </c>
      <c r="C1016" s="15" t="s">
        <v>2101</v>
      </c>
      <c r="D1016" s="15" t="s">
        <v>1981</v>
      </c>
      <c r="E1016" s="56">
        <v>2019.04</v>
      </c>
      <c r="F1016" s="35" t="s">
        <v>620</v>
      </c>
      <c r="G1016" s="17">
        <v>2116</v>
      </c>
      <c r="H1016" s="17">
        <v>4120</v>
      </c>
      <c r="I1016" s="37" t="s">
        <v>41</v>
      </c>
      <c r="J1016" s="37" t="s">
        <v>50</v>
      </c>
      <c r="K1016" s="8" t="s">
        <v>2216</v>
      </c>
      <c r="L1016" s="3"/>
    </row>
    <row r="1017" spans="1:12" s="60" customFormat="1" ht="27.75" customHeight="1" x14ac:dyDescent="0.2">
      <c r="A1017" s="59">
        <f t="shared" si="18"/>
        <v>1009</v>
      </c>
      <c r="B1017" s="15" t="s">
        <v>643</v>
      </c>
      <c r="C1017" s="15" t="s">
        <v>2101</v>
      </c>
      <c r="D1017" s="15" t="s">
        <v>1981</v>
      </c>
      <c r="E1017" s="56">
        <v>2019.06</v>
      </c>
      <c r="F1017" s="35" t="s">
        <v>637</v>
      </c>
      <c r="G1017" s="17">
        <v>1763</v>
      </c>
      <c r="H1017" s="17">
        <v>2797</v>
      </c>
      <c r="I1017" s="50" t="s">
        <v>2205</v>
      </c>
      <c r="J1017" s="37" t="s">
        <v>33</v>
      </c>
      <c r="K1017" s="8"/>
      <c r="L1017" s="3"/>
    </row>
    <row r="1018" spans="1:12" ht="27.75" customHeight="1" x14ac:dyDescent="0.2">
      <c r="A1018" s="59">
        <f t="shared" si="18"/>
        <v>1010</v>
      </c>
      <c r="B1018" s="15" t="s">
        <v>2019</v>
      </c>
      <c r="C1018" s="15" t="s">
        <v>2101</v>
      </c>
      <c r="D1018" s="15" t="s">
        <v>1981</v>
      </c>
      <c r="E1018" s="56">
        <v>2019.11</v>
      </c>
      <c r="F1018" s="35" t="s">
        <v>627</v>
      </c>
      <c r="G1018" s="17">
        <v>1682</v>
      </c>
      <c r="H1018" s="17">
        <v>3579</v>
      </c>
      <c r="I1018" s="37" t="s">
        <v>41</v>
      </c>
      <c r="J1018" s="37" t="s">
        <v>50</v>
      </c>
    </row>
    <row r="1019" spans="1:12" ht="27.75" customHeight="1" x14ac:dyDescent="0.2">
      <c r="A1019" s="59">
        <f t="shared" si="18"/>
        <v>1011</v>
      </c>
      <c r="B1019" s="11" t="s">
        <v>760</v>
      </c>
      <c r="C1019" s="11" t="s">
        <v>2101</v>
      </c>
      <c r="D1019" s="11" t="s">
        <v>1981</v>
      </c>
      <c r="E1019" s="55">
        <v>2020.06</v>
      </c>
      <c r="F1019" s="12" t="s">
        <v>761</v>
      </c>
      <c r="G1019" s="13">
        <v>1696</v>
      </c>
      <c r="H1019" s="13">
        <v>3150</v>
      </c>
      <c r="I1019" s="14" t="s">
        <v>41</v>
      </c>
      <c r="J1019" s="46" t="s">
        <v>50</v>
      </c>
      <c r="K1019" s="8" t="s">
        <v>2482</v>
      </c>
    </row>
    <row r="1020" spans="1:12" ht="27.75" customHeight="1" x14ac:dyDescent="0.2">
      <c r="A1020" s="59">
        <f t="shared" si="18"/>
        <v>1012</v>
      </c>
      <c r="B1020" s="11" t="s">
        <v>2020</v>
      </c>
      <c r="C1020" s="11" t="s">
        <v>2101</v>
      </c>
      <c r="D1020" s="11" t="s">
        <v>1981</v>
      </c>
      <c r="E1020" s="55">
        <v>2020.07</v>
      </c>
      <c r="F1020" s="12" t="s">
        <v>770</v>
      </c>
      <c r="G1020" s="13">
        <v>1364</v>
      </c>
      <c r="H1020" s="13">
        <v>1968</v>
      </c>
      <c r="I1020" s="14" t="s">
        <v>41</v>
      </c>
      <c r="J1020" s="46" t="s">
        <v>50</v>
      </c>
    </row>
    <row r="1021" spans="1:12" s="60" customFormat="1" ht="27.75" customHeight="1" x14ac:dyDescent="0.2">
      <c r="A1021" s="59">
        <f t="shared" si="18"/>
        <v>1013</v>
      </c>
      <c r="B1021" s="11" t="s">
        <v>2021</v>
      </c>
      <c r="C1021" s="11" t="s">
        <v>2101</v>
      </c>
      <c r="D1021" s="11" t="s">
        <v>1981</v>
      </c>
      <c r="E1021" s="55">
        <v>2020.07</v>
      </c>
      <c r="F1021" s="12" t="s">
        <v>610</v>
      </c>
      <c r="G1021" s="13">
        <v>1249</v>
      </c>
      <c r="H1021" s="13">
        <v>2313</v>
      </c>
      <c r="I1021" s="14" t="s">
        <v>41</v>
      </c>
      <c r="J1021" s="46" t="s">
        <v>50</v>
      </c>
      <c r="K1021" s="8"/>
      <c r="L1021" s="3"/>
    </row>
    <row r="1022" spans="1:12" s="60" customFormat="1" ht="27.75" customHeight="1" x14ac:dyDescent="0.2">
      <c r="A1022" s="59">
        <f t="shared" si="18"/>
        <v>1014</v>
      </c>
      <c r="B1022" s="11" t="s">
        <v>2673</v>
      </c>
      <c r="C1022" s="11" t="s">
        <v>2101</v>
      </c>
      <c r="D1022" s="11" t="s">
        <v>1981</v>
      </c>
      <c r="E1022" s="55">
        <v>2020.11</v>
      </c>
      <c r="F1022" s="12" t="s">
        <v>739</v>
      </c>
      <c r="G1022" s="13">
        <v>1062</v>
      </c>
      <c r="H1022" s="13">
        <v>2057</v>
      </c>
      <c r="I1022" s="14" t="s">
        <v>41</v>
      </c>
      <c r="J1022" s="46" t="s">
        <v>50</v>
      </c>
      <c r="K1022" s="8" t="s">
        <v>784</v>
      </c>
      <c r="L1022" s="3"/>
    </row>
    <row r="1023" spans="1:12" s="60" customFormat="1" ht="27.75" customHeight="1" x14ac:dyDescent="0.2">
      <c r="A1023" s="59">
        <f t="shared" si="18"/>
        <v>1015</v>
      </c>
      <c r="B1023" s="11" t="s">
        <v>2089</v>
      </c>
      <c r="C1023" s="11" t="s">
        <v>2101</v>
      </c>
      <c r="D1023" s="11" t="s">
        <v>2090</v>
      </c>
      <c r="E1023" s="11" t="s">
        <v>2080</v>
      </c>
      <c r="F1023" s="12" t="s">
        <v>104</v>
      </c>
      <c r="G1023" s="13">
        <v>1769</v>
      </c>
      <c r="H1023" s="13">
        <v>3574</v>
      </c>
      <c r="I1023" s="14" t="s">
        <v>41</v>
      </c>
      <c r="J1023" s="46" t="s">
        <v>50</v>
      </c>
      <c r="K1023" s="8" t="s">
        <v>783</v>
      </c>
      <c r="L1023" s="3"/>
    </row>
    <row r="1024" spans="1:12" x14ac:dyDescent="0.2">
      <c r="A1024" s="59">
        <f t="shared" si="18"/>
        <v>1016</v>
      </c>
      <c r="B1024" s="11" t="s">
        <v>2754</v>
      </c>
      <c r="C1024" s="11" t="s">
        <v>2101</v>
      </c>
      <c r="D1024" s="11" t="s">
        <v>1981</v>
      </c>
      <c r="E1024" s="11" t="s">
        <v>2735</v>
      </c>
      <c r="F1024" s="12" t="s">
        <v>468</v>
      </c>
      <c r="G1024" s="13">
        <v>163</v>
      </c>
      <c r="H1024" s="13">
        <v>367</v>
      </c>
      <c r="I1024" s="14" t="s">
        <v>54</v>
      </c>
      <c r="J1024" s="46" t="s">
        <v>611</v>
      </c>
      <c r="K1024" s="8" t="s">
        <v>783</v>
      </c>
    </row>
    <row r="1025" spans="1:12" s="60" customFormat="1" ht="27.75" customHeight="1" x14ac:dyDescent="0.2">
      <c r="A1025" s="59">
        <f t="shared" si="18"/>
        <v>1017</v>
      </c>
      <c r="B1025" s="11" t="s">
        <v>1893</v>
      </c>
      <c r="C1025" s="11" t="s">
        <v>2101</v>
      </c>
      <c r="D1025" s="11" t="s">
        <v>21</v>
      </c>
      <c r="E1025" s="55">
        <v>2002.12</v>
      </c>
      <c r="F1025" s="12" t="s">
        <v>114</v>
      </c>
      <c r="G1025" s="13">
        <v>2997</v>
      </c>
      <c r="H1025" s="13">
        <v>4105</v>
      </c>
      <c r="I1025" s="46" t="s">
        <v>2</v>
      </c>
      <c r="J1025" s="46" t="s">
        <v>50</v>
      </c>
      <c r="K1025" s="8"/>
      <c r="L1025" s="3"/>
    </row>
    <row r="1026" spans="1:12" s="60" customFormat="1" ht="27.75" customHeight="1" x14ac:dyDescent="0.2">
      <c r="A1026" s="59">
        <f t="shared" si="18"/>
        <v>1018</v>
      </c>
      <c r="B1026" s="11" t="s">
        <v>1894</v>
      </c>
      <c r="C1026" s="11" t="s">
        <v>2101</v>
      </c>
      <c r="D1026" s="11" t="s">
        <v>21</v>
      </c>
      <c r="E1026" s="55">
        <v>2003.04</v>
      </c>
      <c r="F1026" s="12" t="s">
        <v>80</v>
      </c>
      <c r="G1026" s="13">
        <v>3375</v>
      </c>
      <c r="H1026" s="13">
        <v>3526</v>
      </c>
      <c r="I1026" s="46" t="s">
        <v>2</v>
      </c>
      <c r="J1026" s="46" t="s">
        <v>50</v>
      </c>
      <c r="K1026" s="8"/>
      <c r="L1026" s="3"/>
    </row>
    <row r="1027" spans="1:12" s="60" customFormat="1" ht="27.75" customHeight="1" x14ac:dyDescent="0.2">
      <c r="A1027" s="59">
        <f t="shared" si="18"/>
        <v>1019</v>
      </c>
      <c r="B1027" s="11" t="s">
        <v>1895</v>
      </c>
      <c r="C1027" s="11" t="s">
        <v>2101</v>
      </c>
      <c r="D1027" s="11" t="s">
        <v>21</v>
      </c>
      <c r="E1027" s="55">
        <v>2004.04</v>
      </c>
      <c r="F1027" s="12" t="s">
        <v>80</v>
      </c>
      <c r="G1027" s="13">
        <v>1219</v>
      </c>
      <c r="H1027" s="13">
        <v>447</v>
      </c>
      <c r="I1027" s="14" t="s">
        <v>2</v>
      </c>
      <c r="J1027" s="46" t="s">
        <v>50</v>
      </c>
      <c r="K1027" s="8"/>
      <c r="L1027" s="3"/>
    </row>
    <row r="1028" spans="1:12" s="60" customFormat="1" ht="27.75" customHeight="1" x14ac:dyDescent="0.2">
      <c r="A1028" s="59">
        <f t="shared" ref="A1028:A1091" si="19">ROW()-8</f>
        <v>1020</v>
      </c>
      <c r="B1028" s="11" t="s">
        <v>1896</v>
      </c>
      <c r="C1028" s="11" t="s">
        <v>2101</v>
      </c>
      <c r="D1028" s="11" t="s">
        <v>21</v>
      </c>
      <c r="E1028" s="55">
        <v>2005.03</v>
      </c>
      <c r="F1028" s="12" t="s">
        <v>481</v>
      </c>
      <c r="G1028" s="13">
        <v>2954</v>
      </c>
      <c r="H1028" s="13">
        <v>4100</v>
      </c>
      <c r="I1028" s="46" t="s">
        <v>2</v>
      </c>
      <c r="J1028" s="46" t="s">
        <v>50</v>
      </c>
      <c r="K1028" s="8"/>
      <c r="L1028" s="3"/>
    </row>
    <row r="1029" spans="1:12" s="60" customFormat="1" ht="27.75" customHeight="1" x14ac:dyDescent="0.2">
      <c r="A1029" s="59">
        <f t="shared" si="19"/>
        <v>1021</v>
      </c>
      <c r="B1029" s="11" t="s">
        <v>1897</v>
      </c>
      <c r="C1029" s="11" t="s">
        <v>2101</v>
      </c>
      <c r="D1029" s="11" t="s">
        <v>21</v>
      </c>
      <c r="E1029" s="55">
        <v>2005.09</v>
      </c>
      <c r="F1029" s="12" t="s">
        <v>80</v>
      </c>
      <c r="G1029" s="13">
        <v>6941</v>
      </c>
      <c r="H1029" s="13">
        <v>10070</v>
      </c>
      <c r="I1029" s="14" t="s">
        <v>2</v>
      </c>
      <c r="J1029" s="46" t="s">
        <v>50</v>
      </c>
      <c r="K1029" s="8"/>
      <c r="L1029" s="3"/>
    </row>
    <row r="1030" spans="1:12" s="60" customFormat="1" ht="27.75" customHeight="1" x14ac:dyDescent="0.2">
      <c r="A1030" s="59">
        <f t="shared" si="19"/>
        <v>1022</v>
      </c>
      <c r="B1030" s="11" t="s">
        <v>6</v>
      </c>
      <c r="C1030" s="11" t="s">
        <v>2101</v>
      </c>
      <c r="D1030" s="11" t="s">
        <v>21</v>
      </c>
      <c r="E1030" s="55">
        <v>2006.04</v>
      </c>
      <c r="F1030" s="12" t="s">
        <v>483</v>
      </c>
      <c r="G1030" s="13">
        <v>396</v>
      </c>
      <c r="H1030" s="13">
        <v>434</v>
      </c>
      <c r="I1030" s="14" t="s">
        <v>2</v>
      </c>
      <c r="J1030" s="46" t="s">
        <v>50</v>
      </c>
      <c r="K1030" s="8"/>
      <c r="L1030" s="3"/>
    </row>
    <row r="1031" spans="1:12" s="60" customFormat="1" ht="27.75" customHeight="1" x14ac:dyDescent="0.2">
      <c r="A1031" s="59">
        <f t="shared" si="19"/>
        <v>1023</v>
      </c>
      <c r="B1031" s="11" t="s">
        <v>8</v>
      </c>
      <c r="C1031" s="11" t="s">
        <v>2101</v>
      </c>
      <c r="D1031" s="11" t="s">
        <v>21</v>
      </c>
      <c r="E1031" s="55">
        <v>2006.04</v>
      </c>
      <c r="F1031" s="12" t="s">
        <v>129</v>
      </c>
      <c r="G1031" s="13">
        <v>1360</v>
      </c>
      <c r="H1031" s="13">
        <v>2601</v>
      </c>
      <c r="I1031" s="14" t="s">
        <v>2</v>
      </c>
      <c r="J1031" s="46" t="s">
        <v>50</v>
      </c>
      <c r="K1031" s="8"/>
      <c r="L1031" s="3"/>
    </row>
    <row r="1032" spans="1:12" s="60" customFormat="1" ht="27.75" customHeight="1" x14ac:dyDescent="0.2">
      <c r="A1032" s="59">
        <f t="shared" si="19"/>
        <v>1024</v>
      </c>
      <c r="B1032" s="11" t="s">
        <v>7</v>
      </c>
      <c r="C1032" s="11" t="s">
        <v>2101</v>
      </c>
      <c r="D1032" s="11" t="s">
        <v>21</v>
      </c>
      <c r="E1032" s="55">
        <v>2006.07</v>
      </c>
      <c r="F1032" s="12" t="s">
        <v>485</v>
      </c>
      <c r="G1032" s="13">
        <v>2660</v>
      </c>
      <c r="H1032" s="13">
        <v>3164</v>
      </c>
      <c r="I1032" s="14" t="s">
        <v>2</v>
      </c>
      <c r="J1032" s="46" t="s">
        <v>50</v>
      </c>
      <c r="K1032" s="8"/>
      <c r="L1032" s="3"/>
    </row>
    <row r="1033" spans="1:12" s="60" customFormat="1" ht="27.75" customHeight="1" x14ac:dyDescent="0.2">
      <c r="A1033" s="59">
        <f t="shared" si="19"/>
        <v>1025</v>
      </c>
      <c r="B1033" s="11" t="s">
        <v>1898</v>
      </c>
      <c r="C1033" s="11" t="s">
        <v>2101</v>
      </c>
      <c r="D1033" s="11" t="s">
        <v>21</v>
      </c>
      <c r="E1033" s="55">
        <v>2006.09</v>
      </c>
      <c r="F1033" s="12" t="s">
        <v>80</v>
      </c>
      <c r="G1033" s="13">
        <v>5766</v>
      </c>
      <c r="H1033" s="13">
        <v>12129</v>
      </c>
      <c r="I1033" s="14" t="s">
        <v>2</v>
      </c>
      <c r="J1033" s="46" t="s">
        <v>50</v>
      </c>
      <c r="K1033" s="8"/>
      <c r="L1033" s="3"/>
    </row>
    <row r="1034" spans="1:12" s="60" customFormat="1" ht="27.75" customHeight="1" x14ac:dyDescent="0.2">
      <c r="A1034" s="59">
        <f t="shared" si="19"/>
        <v>1026</v>
      </c>
      <c r="B1034" s="11" t="s">
        <v>1899</v>
      </c>
      <c r="C1034" s="11" t="s">
        <v>2101</v>
      </c>
      <c r="D1034" s="11" t="s">
        <v>21</v>
      </c>
      <c r="E1034" s="55">
        <v>2006.09</v>
      </c>
      <c r="F1034" s="12" t="s">
        <v>80</v>
      </c>
      <c r="G1034" s="13">
        <v>971</v>
      </c>
      <c r="H1034" s="13">
        <v>889</v>
      </c>
      <c r="I1034" s="14" t="s">
        <v>2</v>
      </c>
      <c r="J1034" s="46" t="s">
        <v>50</v>
      </c>
      <c r="K1034" s="8"/>
      <c r="L1034" s="3"/>
    </row>
    <row r="1035" spans="1:12" ht="27.75" customHeight="1" x14ac:dyDescent="0.2">
      <c r="A1035" s="59">
        <f t="shared" si="19"/>
        <v>1027</v>
      </c>
      <c r="B1035" s="15" t="s">
        <v>1900</v>
      </c>
      <c r="C1035" s="11" t="s">
        <v>2101</v>
      </c>
      <c r="D1035" s="15" t="s">
        <v>21</v>
      </c>
      <c r="E1035" s="56">
        <v>2007.06</v>
      </c>
      <c r="F1035" s="16" t="s">
        <v>483</v>
      </c>
      <c r="G1035" s="17">
        <v>3275</v>
      </c>
      <c r="H1035" s="17">
        <v>3872</v>
      </c>
      <c r="I1035" s="52" t="s">
        <v>2</v>
      </c>
      <c r="J1035" s="46" t="s">
        <v>50</v>
      </c>
      <c r="K1035" s="10"/>
    </row>
    <row r="1036" spans="1:12" ht="27.75" customHeight="1" x14ac:dyDescent="0.2">
      <c r="A1036" s="59">
        <f t="shared" si="19"/>
        <v>1028</v>
      </c>
      <c r="B1036" s="15" t="s">
        <v>9</v>
      </c>
      <c r="C1036" s="11" t="s">
        <v>2101</v>
      </c>
      <c r="D1036" s="15" t="s">
        <v>21</v>
      </c>
      <c r="E1036" s="56">
        <v>2007.07</v>
      </c>
      <c r="F1036" s="16" t="s">
        <v>342</v>
      </c>
      <c r="G1036" s="17">
        <v>3753</v>
      </c>
      <c r="H1036" s="17">
        <v>4225</v>
      </c>
      <c r="I1036" s="52" t="s">
        <v>2</v>
      </c>
      <c r="J1036" s="52" t="s">
        <v>50</v>
      </c>
      <c r="K1036" s="10"/>
      <c r="L1036" s="60"/>
    </row>
    <row r="1037" spans="1:12" ht="27.75" customHeight="1" x14ac:dyDescent="0.2">
      <c r="A1037" s="59">
        <f t="shared" si="19"/>
        <v>1029</v>
      </c>
      <c r="B1037" s="11" t="s">
        <v>1901</v>
      </c>
      <c r="C1037" s="11" t="s">
        <v>2101</v>
      </c>
      <c r="D1037" s="15" t="s">
        <v>21</v>
      </c>
      <c r="E1037" s="56">
        <v>2008.05</v>
      </c>
      <c r="F1037" s="16" t="s">
        <v>454</v>
      </c>
      <c r="G1037" s="17">
        <v>1626</v>
      </c>
      <c r="H1037" s="17">
        <v>2925</v>
      </c>
      <c r="I1037" s="52" t="s">
        <v>2</v>
      </c>
      <c r="J1037" s="52" t="s">
        <v>50</v>
      </c>
      <c r="L1037" s="60"/>
    </row>
    <row r="1038" spans="1:12" ht="27.75" customHeight="1" x14ac:dyDescent="0.2">
      <c r="A1038" s="59">
        <f t="shared" si="19"/>
        <v>1030</v>
      </c>
      <c r="B1038" s="11" t="s">
        <v>1902</v>
      </c>
      <c r="C1038" s="11" t="s">
        <v>2101</v>
      </c>
      <c r="D1038" s="15" t="s">
        <v>21</v>
      </c>
      <c r="E1038" s="56">
        <v>2008.07</v>
      </c>
      <c r="F1038" s="12" t="s">
        <v>455</v>
      </c>
      <c r="G1038" s="13">
        <v>1257</v>
      </c>
      <c r="H1038" s="13">
        <v>2339</v>
      </c>
      <c r="I1038" s="14" t="s">
        <v>41</v>
      </c>
      <c r="J1038" s="46" t="s">
        <v>50</v>
      </c>
    </row>
    <row r="1039" spans="1:12" ht="27.75" customHeight="1" x14ac:dyDescent="0.2">
      <c r="A1039" s="59">
        <f t="shared" si="19"/>
        <v>1031</v>
      </c>
      <c r="B1039" s="11" t="s">
        <v>1903</v>
      </c>
      <c r="C1039" s="11" t="s">
        <v>2101</v>
      </c>
      <c r="D1039" s="15" t="s">
        <v>2134</v>
      </c>
      <c r="E1039" s="56">
        <v>2008.07</v>
      </c>
      <c r="F1039" s="16" t="s">
        <v>456</v>
      </c>
      <c r="G1039" s="17">
        <v>1342</v>
      </c>
      <c r="H1039" s="17">
        <v>2356</v>
      </c>
      <c r="I1039" s="18" t="s">
        <v>2135</v>
      </c>
      <c r="J1039" s="52" t="s">
        <v>50</v>
      </c>
    </row>
    <row r="1040" spans="1:12" ht="27.75" customHeight="1" x14ac:dyDescent="0.2">
      <c r="A1040" s="59">
        <f t="shared" si="19"/>
        <v>1032</v>
      </c>
      <c r="B1040" s="11" t="s">
        <v>1904</v>
      </c>
      <c r="C1040" s="11" t="s">
        <v>2101</v>
      </c>
      <c r="D1040" s="15" t="s">
        <v>21</v>
      </c>
      <c r="E1040" s="56">
        <v>2008.08</v>
      </c>
      <c r="F1040" s="16" t="s">
        <v>101</v>
      </c>
      <c r="G1040" s="17">
        <v>3721</v>
      </c>
      <c r="H1040" s="17">
        <v>5865</v>
      </c>
      <c r="I1040" s="52" t="s">
        <v>2135</v>
      </c>
      <c r="J1040" s="52" t="s">
        <v>50</v>
      </c>
    </row>
    <row r="1041" spans="1:12" ht="27.75" customHeight="1" x14ac:dyDescent="0.2">
      <c r="A1041" s="59">
        <f t="shared" si="19"/>
        <v>1033</v>
      </c>
      <c r="B1041" s="11" t="s">
        <v>1905</v>
      </c>
      <c r="C1041" s="11" t="s">
        <v>2101</v>
      </c>
      <c r="D1041" s="15" t="s">
        <v>21</v>
      </c>
      <c r="E1041" s="55">
        <v>2009.03</v>
      </c>
      <c r="F1041" s="12" t="s">
        <v>459</v>
      </c>
      <c r="G1041" s="13">
        <v>2488</v>
      </c>
      <c r="H1041" s="13">
        <v>5193</v>
      </c>
      <c r="I1041" s="46" t="s">
        <v>2</v>
      </c>
      <c r="J1041" s="46" t="s">
        <v>50</v>
      </c>
    </row>
    <row r="1042" spans="1:12" ht="27.75" customHeight="1" x14ac:dyDescent="0.2">
      <c r="A1042" s="59">
        <f t="shared" si="19"/>
        <v>1034</v>
      </c>
      <c r="B1042" s="11" t="s">
        <v>1340</v>
      </c>
      <c r="C1042" s="11" t="s">
        <v>2101</v>
      </c>
      <c r="D1042" s="15" t="s">
        <v>2138</v>
      </c>
      <c r="E1042" s="55">
        <v>2009.04</v>
      </c>
      <c r="F1042" s="12" t="s">
        <v>460</v>
      </c>
      <c r="G1042" s="13">
        <v>5459</v>
      </c>
      <c r="H1042" s="13">
        <v>9511</v>
      </c>
      <c r="I1042" s="46" t="s">
        <v>2</v>
      </c>
      <c r="J1042" s="46" t="s">
        <v>50</v>
      </c>
    </row>
    <row r="1043" spans="1:12" ht="27.75" customHeight="1" x14ac:dyDescent="0.2">
      <c r="A1043" s="59">
        <f t="shared" si="19"/>
        <v>1035</v>
      </c>
      <c r="B1043" s="11" t="s">
        <v>1341</v>
      </c>
      <c r="C1043" s="11" t="s">
        <v>2101</v>
      </c>
      <c r="D1043" s="15" t="s">
        <v>2110</v>
      </c>
      <c r="E1043" s="56">
        <v>2009.04</v>
      </c>
      <c r="F1043" s="12" t="s">
        <v>461</v>
      </c>
      <c r="G1043" s="13">
        <v>2630</v>
      </c>
      <c r="H1043" s="13">
        <v>6602</v>
      </c>
      <c r="I1043" s="46" t="s">
        <v>2</v>
      </c>
      <c r="J1043" s="46" t="s">
        <v>50</v>
      </c>
    </row>
    <row r="1044" spans="1:12" ht="27.75" customHeight="1" x14ac:dyDescent="0.2">
      <c r="A1044" s="59">
        <f t="shared" si="19"/>
        <v>1036</v>
      </c>
      <c r="B1044" s="11" t="s">
        <v>1906</v>
      </c>
      <c r="C1044" s="11" t="s">
        <v>2101</v>
      </c>
      <c r="D1044" s="15" t="s">
        <v>2139</v>
      </c>
      <c r="E1044" s="55">
        <v>2009.04</v>
      </c>
      <c r="F1044" s="12" t="s">
        <v>460</v>
      </c>
      <c r="G1044" s="13">
        <v>16260</v>
      </c>
      <c r="H1044" s="13">
        <v>31067</v>
      </c>
      <c r="I1044" s="46" t="s">
        <v>2</v>
      </c>
      <c r="J1044" s="46" t="s">
        <v>50</v>
      </c>
    </row>
    <row r="1045" spans="1:12" ht="27.75" customHeight="1" x14ac:dyDescent="0.2">
      <c r="A1045" s="59">
        <f t="shared" si="19"/>
        <v>1037</v>
      </c>
      <c r="B1045" s="11" t="s">
        <v>1907</v>
      </c>
      <c r="C1045" s="11" t="s">
        <v>2101</v>
      </c>
      <c r="D1045" s="15" t="s">
        <v>2139</v>
      </c>
      <c r="E1045" s="56">
        <v>2009.04</v>
      </c>
      <c r="F1045" s="12" t="s">
        <v>461</v>
      </c>
      <c r="G1045" s="13">
        <v>8989</v>
      </c>
      <c r="H1045" s="13">
        <v>17618</v>
      </c>
      <c r="I1045" s="46" t="s">
        <v>2</v>
      </c>
      <c r="J1045" s="46" t="s">
        <v>50</v>
      </c>
    </row>
    <row r="1046" spans="1:12" s="60" customFormat="1" ht="27.75" customHeight="1" x14ac:dyDescent="0.2">
      <c r="A1046" s="59">
        <f t="shared" si="19"/>
        <v>1038</v>
      </c>
      <c r="B1046" s="11" t="s">
        <v>1908</v>
      </c>
      <c r="C1046" s="11" t="s">
        <v>2101</v>
      </c>
      <c r="D1046" s="15" t="s">
        <v>2139</v>
      </c>
      <c r="E1046" s="56">
        <v>2009.07</v>
      </c>
      <c r="F1046" s="12" t="s">
        <v>361</v>
      </c>
      <c r="G1046" s="13">
        <v>2698</v>
      </c>
      <c r="H1046" s="13">
        <v>6252</v>
      </c>
      <c r="I1046" s="46" t="s">
        <v>4</v>
      </c>
      <c r="J1046" s="46" t="s">
        <v>50</v>
      </c>
      <c r="K1046" s="8"/>
      <c r="L1046" s="3"/>
    </row>
    <row r="1047" spans="1:12" s="60" customFormat="1" ht="27.75" customHeight="1" x14ac:dyDescent="0.2">
      <c r="A1047" s="59">
        <f t="shared" si="19"/>
        <v>1039</v>
      </c>
      <c r="B1047" s="11" t="s">
        <v>1909</v>
      </c>
      <c r="C1047" s="11" t="s">
        <v>2101</v>
      </c>
      <c r="D1047" s="15" t="s">
        <v>21</v>
      </c>
      <c r="E1047" s="56">
        <v>2009.08</v>
      </c>
      <c r="F1047" s="12" t="s">
        <v>465</v>
      </c>
      <c r="G1047" s="13">
        <v>4718</v>
      </c>
      <c r="H1047" s="13">
        <v>10496</v>
      </c>
      <c r="I1047" s="18" t="s">
        <v>2</v>
      </c>
      <c r="J1047" s="46" t="s">
        <v>50</v>
      </c>
      <c r="K1047" s="8"/>
      <c r="L1047" s="3"/>
    </row>
    <row r="1048" spans="1:12" s="60" customFormat="1" ht="27.75" customHeight="1" x14ac:dyDescent="0.2">
      <c r="A1048" s="59">
        <f t="shared" si="19"/>
        <v>1040</v>
      </c>
      <c r="B1048" s="11" t="s">
        <v>1910</v>
      </c>
      <c r="C1048" s="11" t="s">
        <v>2101</v>
      </c>
      <c r="D1048" s="15" t="s">
        <v>21</v>
      </c>
      <c r="E1048" s="56">
        <v>2009.08</v>
      </c>
      <c r="F1048" s="12" t="s">
        <v>97</v>
      </c>
      <c r="G1048" s="13">
        <v>3761</v>
      </c>
      <c r="H1048" s="13">
        <v>10248</v>
      </c>
      <c r="I1048" s="46" t="s">
        <v>4</v>
      </c>
      <c r="J1048" s="46" t="s">
        <v>50</v>
      </c>
      <c r="K1048" s="8"/>
      <c r="L1048" s="3"/>
    </row>
    <row r="1049" spans="1:12" s="60" customFormat="1" ht="27.75" customHeight="1" x14ac:dyDescent="0.2">
      <c r="A1049" s="59">
        <f t="shared" si="19"/>
        <v>1041</v>
      </c>
      <c r="B1049" s="11" t="s">
        <v>1911</v>
      </c>
      <c r="C1049" s="11" t="s">
        <v>2101</v>
      </c>
      <c r="D1049" s="11" t="s">
        <v>2110</v>
      </c>
      <c r="E1049" s="55" t="s">
        <v>2142</v>
      </c>
      <c r="F1049" s="12" t="s">
        <v>467</v>
      </c>
      <c r="G1049" s="13">
        <v>21734</v>
      </c>
      <c r="H1049" s="13">
        <v>60066</v>
      </c>
      <c r="I1049" s="46" t="s">
        <v>4</v>
      </c>
      <c r="J1049" s="46" t="s">
        <v>50</v>
      </c>
      <c r="K1049" s="8" t="s">
        <v>2143</v>
      </c>
      <c r="L1049" s="3"/>
    </row>
    <row r="1050" spans="1:12" s="60" customFormat="1" ht="27.75" customHeight="1" x14ac:dyDescent="0.2">
      <c r="A1050" s="59">
        <f t="shared" si="19"/>
        <v>1042</v>
      </c>
      <c r="B1050" s="11" t="s">
        <v>1912</v>
      </c>
      <c r="C1050" s="11" t="s">
        <v>2101</v>
      </c>
      <c r="D1050" s="11" t="s">
        <v>21</v>
      </c>
      <c r="E1050" s="55">
        <v>2009.12</v>
      </c>
      <c r="F1050" s="12" t="s">
        <v>470</v>
      </c>
      <c r="G1050" s="13">
        <v>3625</v>
      </c>
      <c r="H1050" s="13">
        <v>10412</v>
      </c>
      <c r="I1050" s="18" t="s">
        <v>995</v>
      </c>
      <c r="J1050" s="46" t="s">
        <v>50</v>
      </c>
      <c r="K1050" s="8"/>
      <c r="L1050" s="3"/>
    </row>
    <row r="1051" spans="1:12" s="60" customFormat="1" ht="27.75" customHeight="1" x14ac:dyDescent="0.2">
      <c r="A1051" s="59">
        <f t="shared" si="19"/>
        <v>1043</v>
      </c>
      <c r="B1051" s="11" t="s">
        <v>1913</v>
      </c>
      <c r="C1051" s="11" t="s">
        <v>2101</v>
      </c>
      <c r="D1051" s="15" t="s">
        <v>2110</v>
      </c>
      <c r="E1051" s="56">
        <v>2010.04</v>
      </c>
      <c r="F1051" s="12" t="s">
        <v>341</v>
      </c>
      <c r="G1051" s="13">
        <v>6761</v>
      </c>
      <c r="H1051" s="13">
        <v>6743</v>
      </c>
      <c r="I1051" s="14" t="s">
        <v>2</v>
      </c>
      <c r="J1051" s="46" t="s">
        <v>50</v>
      </c>
      <c r="K1051" s="8"/>
      <c r="L1051" s="3"/>
    </row>
    <row r="1052" spans="1:12" s="60" customFormat="1" ht="27.75" customHeight="1" x14ac:dyDescent="0.2">
      <c r="A1052" s="59">
        <f t="shared" si="19"/>
        <v>1044</v>
      </c>
      <c r="B1052" s="11" t="s">
        <v>1914</v>
      </c>
      <c r="C1052" s="11" t="s">
        <v>2101</v>
      </c>
      <c r="D1052" s="11" t="s">
        <v>2110</v>
      </c>
      <c r="E1052" s="55">
        <v>2010.04</v>
      </c>
      <c r="F1052" s="12" t="s">
        <v>108</v>
      </c>
      <c r="G1052" s="13">
        <v>4490</v>
      </c>
      <c r="H1052" s="13">
        <v>3871</v>
      </c>
      <c r="I1052" s="18" t="s">
        <v>995</v>
      </c>
      <c r="J1052" s="46" t="s">
        <v>50</v>
      </c>
      <c r="K1052" s="8" t="s">
        <v>2143</v>
      </c>
      <c r="L1052" s="3"/>
    </row>
    <row r="1053" spans="1:12" s="60" customFormat="1" ht="27.75" customHeight="1" x14ac:dyDescent="0.2">
      <c r="A1053" s="59">
        <f t="shared" si="19"/>
        <v>1045</v>
      </c>
      <c r="B1053" s="11" t="s">
        <v>1915</v>
      </c>
      <c r="C1053" s="11" t="s">
        <v>2101</v>
      </c>
      <c r="D1053" s="11" t="s">
        <v>2110</v>
      </c>
      <c r="E1053" s="55">
        <v>2010.06</v>
      </c>
      <c r="F1053" s="12" t="s">
        <v>417</v>
      </c>
      <c r="G1053" s="13">
        <v>9931</v>
      </c>
      <c r="H1053" s="13">
        <v>15318</v>
      </c>
      <c r="I1053" s="14" t="s">
        <v>2</v>
      </c>
      <c r="J1053" s="46" t="s">
        <v>50</v>
      </c>
      <c r="K1053" s="8"/>
      <c r="L1053" s="3"/>
    </row>
    <row r="1054" spans="1:12" s="60" customFormat="1" ht="27.75" customHeight="1" x14ac:dyDescent="0.2">
      <c r="A1054" s="59">
        <f t="shared" si="19"/>
        <v>1046</v>
      </c>
      <c r="B1054" s="11" t="s">
        <v>1345</v>
      </c>
      <c r="C1054" s="11" t="s">
        <v>2101</v>
      </c>
      <c r="D1054" s="15" t="s">
        <v>2147</v>
      </c>
      <c r="E1054" s="56">
        <v>2010.09</v>
      </c>
      <c r="F1054" s="12" t="s">
        <v>428</v>
      </c>
      <c r="G1054" s="13">
        <v>26460</v>
      </c>
      <c r="H1054" s="13">
        <v>56412</v>
      </c>
      <c r="I1054" s="46" t="s">
        <v>4</v>
      </c>
      <c r="J1054" s="46" t="s">
        <v>50</v>
      </c>
      <c r="K1054" s="39"/>
      <c r="L1054" s="3"/>
    </row>
    <row r="1055" spans="1:12" s="60" customFormat="1" ht="27.75" customHeight="1" x14ac:dyDescent="0.2">
      <c r="A1055" s="59">
        <f t="shared" si="19"/>
        <v>1047</v>
      </c>
      <c r="B1055" s="11" t="s">
        <v>1916</v>
      </c>
      <c r="C1055" s="11" t="s">
        <v>2101</v>
      </c>
      <c r="D1055" s="15" t="s">
        <v>2110</v>
      </c>
      <c r="E1055" s="56">
        <v>2010.09</v>
      </c>
      <c r="F1055" s="12" t="s">
        <v>430</v>
      </c>
      <c r="G1055" s="13">
        <v>597</v>
      </c>
      <c r="H1055" s="13">
        <v>658</v>
      </c>
      <c r="I1055" s="58" t="s">
        <v>2</v>
      </c>
      <c r="J1055" s="58" t="s">
        <v>50</v>
      </c>
      <c r="K1055" s="39"/>
    </row>
    <row r="1056" spans="1:12" s="60" customFormat="1" x14ac:dyDescent="0.2">
      <c r="A1056" s="59">
        <f t="shared" si="19"/>
        <v>1048</v>
      </c>
      <c r="B1056" s="11" t="s">
        <v>2160</v>
      </c>
      <c r="C1056" s="11" t="s">
        <v>2101</v>
      </c>
      <c r="D1056" s="15" t="s">
        <v>2110</v>
      </c>
      <c r="E1056" s="56">
        <v>2011.08</v>
      </c>
      <c r="F1056" s="12" t="s">
        <v>381</v>
      </c>
      <c r="G1056" s="13">
        <v>14130</v>
      </c>
      <c r="H1056" s="13">
        <v>29563</v>
      </c>
      <c r="I1056" s="46" t="s">
        <v>4</v>
      </c>
      <c r="J1056" s="46" t="s">
        <v>50</v>
      </c>
      <c r="K1056" s="8"/>
    </row>
    <row r="1057" spans="1:12" s="60" customFormat="1" ht="27.75" customHeight="1" x14ac:dyDescent="0.2">
      <c r="A1057" s="59">
        <f t="shared" si="19"/>
        <v>1049</v>
      </c>
      <c r="B1057" s="11" t="s">
        <v>2178</v>
      </c>
      <c r="C1057" s="11" t="s">
        <v>2101</v>
      </c>
      <c r="D1057" s="15" t="s">
        <v>2179</v>
      </c>
      <c r="E1057" s="56">
        <v>2011.12</v>
      </c>
      <c r="F1057" s="12" t="s">
        <v>397</v>
      </c>
      <c r="G1057" s="13">
        <v>2695</v>
      </c>
      <c r="H1057" s="13">
        <v>2981</v>
      </c>
      <c r="I1057" s="46" t="s">
        <v>4</v>
      </c>
      <c r="J1057" s="46" t="s">
        <v>50</v>
      </c>
      <c r="K1057" s="8"/>
      <c r="L1057" s="3"/>
    </row>
    <row r="1058" spans="1:12" s="60" customFormat="1" ht="27.75" customHeight="1" x14ac:dyDescent="0.2">
      <c r="A1058" s="59">
        <f t="shared" si="19"/>
        <v>1050</v>
      </c>
      <c r="B1058" s="11" t="s">
        <v>1917</v>
      </c>
      <c r="C1058" s="11" t="s">
        <v>2101</v>
      </c>
      <c r="D1058" s="15" t="s">
        <v>2110</v>
      </c>
      <c r="E1058" s="56">
        <v>2012.01</v>
      </c>
      <c r="F1058" s="12" t="s">
        <v>398</v>
      </c>
      <c r="G1058" s="13">
        <v>18116</v>
      </c>
      <c r="H1058" s="13">
        <v>30477</v>
      </c>
      <c r="I1058" s="46" t="s">
        <v>4</v>
      </c>
      <c r="J1058" s="46" t="s">
        <v>50</v>
      </c>
      <c r="K1058" s="8"/>
      <c r="L1058" s="3"/>
    </row>
    <row r="1059" spans="1:12" s="60" customFormat="1" ht="27.75" customHeight="1" x14ac:dyDescent="0.2">
      <c r="A1059" s="59">
        <f t="shared" si="19"/>
        <v>1051</v>
      </c>
      <c r="B1059" s="11" t="s">
        <v>1918</v>
      </c>
      <c r="C1059" s="11" t="s">
        <v>2101</v>
      </c>
      <c r="D1059" s="15" t="s">
        <v>2110</v>
      </c>
      <c r="E1059" s="56">
        <v>2012.02</v>
      </c>
      <c r="F1059" s="12" t="s">
        <v>496</v>
      </c>
      <c r="G1059" s="13">
        <v>13055</v>
      </c>
      <c r="H1059" s="13">
        <v>19716</v>
      </c>
      <c r="I1059" s="14" t="s">
        <v>2183</v>
      </c>
      <c r="J1059" s="46" t="s">
        <v>50</v>
      </c>
      <c r="K1059" s="8"/>
      <c r="L1059" s="3"/>
    </row>
    <row r="1060" spans="1:12" s="60" customFormat="1" ht="27.75" customHeight="1" x14ac:dyDescent="0.2">
      <c r="A1060" s="59">
        <f t="shared" si="19"/>
        <v>1052</v>
      </c>
      <c r="B1060" s="11" t="s">
        <v>1919</v>
      </c>
      <c r="C1060" s="11" t="s">
        <v>2101</v>
      </c>
      <c r="D1060" s="15" t="s">
        <v>2110</v>
      </c>
      <c r="E1060" s="56">
        <v>2012.02</v>
      </c>
      <c r="F1060" s="12" t="s">
        <v>401</v>
      </c>
      <c r="G1060" s="13">
        <v>12475</v>
      </c>
      <c r="H1060" s="13">
        <v>20037</v>
      </c>
      <c r="I1060" s="14" t="s">
        <v>2135</v>
      </c>
      <c r="J1060" s="46" t="s">
        <v>50</v>
      </c>
      <c r="K1060" s="8"/>
      <c r="L1060" s="71"/>
    </row>
    <row r="1061" spans="1:12" s="60" customFormat="1" ht="27.75" customHeight="1" x14ac:dyDescent="0.2">
      <c r="A1061" s="59">
        <f t="shared" si="19"/>
        <v>1053</v>
      </c>
      <c r="B1061" s="11" t="s">
        <v>1920</v>
      </c>
      <c r="C1061" s="11" t="s">
        <v>2101</v>
      </c>
      <c r="D1061" s="15" t="s">
        <v>2110</v>
      </c>
      <c r="E1061" s="55">
        <v>2012.05</v>
      </c>
      <c r="F1061" s="12" t="s">
        <v>410</v>
      </c>
      <c r="G1061" s="13">
        <v>7627</v>
      </c>
      <c r="H1061" s="13">
        <v>15293</v>
      </c>
      <c r="I1061" s="14" t="s">
        <v>863</v>
      </c>
      <c r="J1061" s="46" t="s">
        <v>50</v>
      </c>
      <c r="K1061" s="8"/>
      <c r="L1061" s="71"/>
    </row>
    <row r="1062" spans="1:12" s="60" customFormat="1" ht="27.75" customHeight="1" x14ac:dyDescent="0.2">
      <c r="A1062" s="59">
        <f t="shared" si="19"/>
        <v>1054</v>
      </c>
      <c r="B1062" s="11" t="s">
        <v>2190</v>
      </c>
      <c r="C1062" s="11" t="s">
        <v>2101</v>
      </c>
      <c r="D1062" s="15" t="s">
        <v>2110</v>
      </c>
      <c r="E1062" s="55">
        <v>2012.06</v>
      </c>
      <c r="F1062" s="12" t="s">
        <v>296</v>
      </c>
      <c r="G1062" s="13">
        <v>22931</v>
      </c>
      <c r="H1062" s="13">
        <v>33394</v>
      </c>
      <c r="I1062" s="14" t="s">
        <v>2</v>
      </c>
      <c r="J1062" s="46" t="s">
        <v>50</v>
      </c>
      <c r="K1062" s="8"/>
      <c r="L1062" s="71"/>
    </row>
    <row r="1063" spans="1:12" s="60" customFormat="1" ht="27.75" customHeight="1" x14ac:dyDescent="0.2">
      <c r="A1063" s="59">
        <f t="shared" si="19"/>
        <v>1055</v>
      </c>
      <c r="B1063" s="11" t="s">
        <v>1921</v>
      </c>
      <c r="C1063" s="11" t="s">
        <v>2101</v>
      </c>
      <c r="D1063" s="15" t="s">
        <v>2138</v>
      </c>
      <c r="E1063" s="55">
        <v>2012.06</v>
      </c>
      <c r="F1063" s="12" t="s">
        <v>296</v>
      </c>
      <c r="G1063" s="13">
        <v>760</v>
      </c>
      <c r="H1063" s="13">
        <v>1084</v>
      </c>
      <c r="I1063" s="14" t="s">
        <v>2</v>
      </c>
      <c r="J1063" s="46" t="s">
        <v>50</v>
      </c>
      <c r="K1063" s="8"/>
      <c r="L1063" s="71"/>
    </row>
    <row r="1064" spans="1:12" s="60" customFormat="1" ht="27.75" customHeight="1" x14ac:dyDescent="0.2">
      <c r="A1064" s="59">
        <f t="shared" si="19"/>
        <v>1056</v>
      </c>
      <c r="B1064" s="15" t="s">
        <v>1922</v>
      </c>
      <c r="C1064" s="11" t="s">
        <v>2101</v>
      </c>
      <c r="D1064" s="15" t="s">
        <v>2110</v>
      </c>
      <c r="E1064" s="55">
        <v>2013.01</v>
      </c>
      <c r="F1064" s="12" t="s">
        <v>367</v>
      </c>
      <c r="G1064" s="13">
        <v>1328</v>
      </c>
      <c r="H1064" s="13">
        <v>2180</v>
      </c>
      <c r="I1064" s="14" t="s">
        <v>2135</v>
      </c>
      <c r="J1064" s="46" t="s">
        <v>50</v>
      </c>
      <c r="K1064" s="8"/>
      <c r="L1064" s="71"/>
    </row>
    <row r="1065" spans="1:12" s="60" customFormat="1" ht="27.75" customHeight="1" x14ac:dyDescent="0.2">
      <c r="A1065" s="59">
        <f t="shared" si="19"/>
        <v>1057</v>
      </c>
      <c r="B1065" s="15" t="s">
        <v>1923</v>
      </c>
      <c r="C1065" s="15" t="s">
        <v>2101</v>
      </c>
      <c r="D1065" s="15" t="s">
        <v>2110</v>
      </c>
      <c r="E1065" s="55">
        <v>2013.07</v>
      </c>
      <c r="F1065" s="12" t="s">
        <v>296</v>
      </c>
      <c r="G1065" s="13">
        <v>26526</v>
      </c>
      <c r="H1065" s="13">
        <v>56146</v>
      </c>
      <c r="I1065" s="14" t="s">
        <v>2205</v>
      </c>
      <c r="J1065" s="46" t="s">
        <v>50</v>
      </c>
      <c r="K1065" s="8"/>
      <c r="L1065" s="71"/>
    </row>
    <row r="1066" spans="1:12" ht="27.75" customHeight="1" x14ac:dyDescent="0.2">
      <c r="A1066" s="59">
        <f t="shared" si="19"/>
        <v>1058</v>
      </c>
      <c r="B1066" s="15" t="s">
        <v>1924</v>
      </c>
      <c r="C1066" s="15" t="s">
        <v>2101</v>
      </c>
      <c r="D1066" s="15" t="s">
        <v>2110</v>
      </c>
      <c r="E1066" s="55">
        <v>2013.08</v>
      </c>
      <c r="F1066" s="12" t="s">
        <v>498</v>
      </c>
      <c r="G1066" s="13">
        <v>8850</v>
      </c>
      <c r="H1066" s="13">
        <v>13468</v>
      </c>
      <c r="I1066" s="14" t="s">
        <v>2135</v>
      </c>
      <c r="J1066" s="46" t="s">
        <v>50</v>
      </c>
      <c r="L1066" s="71"/>
    </row>
    <row r="1067" spans="1:12" ht="27.75" customHeight="1" x14ac:dyDescent="0.2">
      <c r="A1067" s="59">
        <f t="shared" si="19"/>
        <v>1059</v>
      </c>
      <c r="B1067" s="15" t="s">
        <v>1925</v>
      </c>
      <c r="C1067" s="15" t="s">
        <v>2101</v>
      </c>
      <c r="D1067" s="15" t="s">
        <v>2110</v>
      </c>
      <c r="E1067" s="55">
        <v>2013.09</v>
      </c>
      <c r="F1067" s="12" t="s">
        <v>261</v>
      </c>
      <c r="G1067" s="13">
        <v>21848</v>
      </c>
      <c r="H1067" s="13">
        <v>52791</v>
      </c>
      <c r="I1067" s="14" t="s">
        <v>2227</v>
      </c>
      <c r="J1067" s="46" t="s">
        <v>50</v>
      </c>
      <c r="L1067" s="71"/>
    </row>
    <row r="1068" spans="1:12" ht="27.75" customHeight="1" x14ac:dyDescent="0.2">
      <c r="A1068" s="59">
        <f t="shared" si="19"/>
        <v>1060</v>
      </c>
      <c r="B1068" s="15" t="s">
        <v>1926</v>
      </c>
      <c r="C1068" s="11" t="s">
        <v>2101</v>
      </c>
      <c r="D1068" s="15" t="s">
        <v>2110</v>
      </c>
      <c r="E1068" s="56">
        <v>2014.01</v>
      </c>
      <c r="F1068" s="42" t="s">
        <v>309</v>
      </c>
      <c r="G1068" s="43">
        <v>8728</v>
      </c>
      <c r="H1068" s="13">
        <v>14712</v>
      </c>
      <c r="I1068" s="14" t="s">
        <v>2205</v>
      </c>
      <c r="J1068" s="46" t="s">
        <v>50</v>
      </c>
      <c r="K1068" s="9"/>
      <c r="L1068" s="60"/>
    </row>
    <row r="1069" spans="1:12" ht="27.75" customHeight="1" x14ac:dyDescent="0.2">
      <c r="A1069" s="59">
        <f t="shared" si="19"/>
        <v>1061</v>
      </c>
      <c r="B1069" s="15" t="s">
        <v>1927</v>
      </c>
      <c r="C1069" s="11" t="s">
        <v>2101</v>
      </c>
      <c r="D1069" s="15" t="s">
        <v>2110</v>
      </c>
      <c r="E1069" s="56">
        <v>2014.03</v>
      </c>
      <c r="F1069" s="42" t="s">
        <v>318</v>
      </c>
      <c r="G1069" s="43">
        <v>6305</v>
      </c>
      <c r="H1069" s="13">
        <v>12550</v>
      </c>
      <c r="I1069" s="14" t="s">
        <v>2205</v>
      </c>
      <c r="J1069" s="46" t="s">
        <v>50</v>
      </c>
      <c r="K1069" s="9"/>
      <c r="L1069" s="60"/>
    </row>
    <row r="1070" spans="1:12" ht="27.75" customHeight="1" x14ac:dyDescent="0.2">
      <c r="A1070" s="59">
        <f t="shared" si="19"/>
        <v>1062</v>
      </c>
      <c r="B1070" s="15" t="s">
        <v>1928</v>
      </c>
      <c r="C1070" s="15" t="s">
        <v>2101</v>
      </c>
      <c r="D1070" s="15" t="s">
        <v>2110</v>
      </c>
      <c r="E1070" s="56">
        <v>2014.05</v>
      </c>
      <c r="F1070" s="42" t="s">
        <v>324</v>
      </c>
      <c r="G1070" s="43">
        <v>14721</v>
      </c>
      <c r="H1070" s="13">
        <v>46379</v>
      </c>
      <c r="I1070" s="14" t="s">
        <v>2</v>
      </c>
      <c r="J1070" s="46" t="s">
        <v>50</v>
      </c>
      <c r="K1070" s="8" t="s">
        <v>2265</v>
      </c>
      <c r="L1070" s="60"/>
    </row>
    <row r="1071" spans="1:12" ht="27.75" customHeight="1" x14ac:dyDescent="0.2">
      <c r="A1071" s="59">
        <f t="shared" si="19"/>
        <v>1063</v>
      </c>
      <c r="B1071" s="11" t="s">
        <v>1929</v>
      </c>
      <c r="C1071" s="11" t="s">
        <v>2101</v>
      </c>
      <c r="D1071" s="11" t="s">
        <v>2110</v>
      </c>
      <c r="E1071" s="56">
        <v>2014.07</v>
      </c>
      <c r="F1071" s="12" t="s">
        <v>333</v>
      </c>
      <c r="G1071" s="13">
        <v>10514</v>
      </c>
      <c r="H1071" s="13">
        <v>20350</v>
      </c>
      <c r="I1071" s="14" t="s">
        <v>2137</v>
      </c>
      <c r="J1071" s="46" t="s">
        <v>50</v>
      </c>
      <c r="L1071" s="60"/>
    </row>
    <row r="1072" spans="1:12" s="60" customFormat="1" ht="27.75" customHeight="1" x14ac:dyDescent="0.2">
      <c r="A1072" s="59">
        <f t="shared" si="19"/>
        <v>1064</v>
      </c>
      <c r="B1072" s="11" t="s">
        <v>1930</v>
      </c>
      <c r="C1072" s="11" t="s">
        <v>2101</v>
      </c>
      <c r="D1072" s="11" t="s">
        <v>2273</v>
      </c>
      <c r="E1072" s="56">
        <v>2014.07</v>
      </c>
      <c r="F1072" s="12" t="s">
        <v>333</v>
      </c>
      <c r="G1072" s="13">
        <v>6262</v>
      </c>
      <c r="H1072" s="13">
        <v>11582</v>
      </c>
      <c r="I1072" s="14" t="s">
        <v>2135</v>
      </c>
      <c r="J1072" s="46" t="s">
        <v>50</v>
      </c>
      <c r="K1072" s="8"/>
    </row>
    <row r="1073" spans="1:12" s="60" customFormat="1" ht="27.75" customHeight="1" x14ac:dyDescent="0.2">
      <c r="A1073" s="59">
        <f t="shared" si="19"/>
        <v>1065</v>
      </c>
      <c r="B1073" s="11" t="s">
        <v>1931</v>
      </c>
      <c r="C1073" s="11" t="s">
        <v>2101</v>
      </c>
      <c r="D1073" s="11" t="s">
        <v>2110</v>
      </c>
      <c r="E1073" s="56">
        <v>2014.08</v>
      </c>
      <c r="F1073" s="12" t="s">
        <v>100</v>
      </c>
      <c r="G1073" s="13">
        <v>11586</v>
      </c>
      <c r="H1073" s="13">
        <v>18451</v>
      </c>
      <c r="I1073" s="14" t="s">
        <v>2275</v>
      </c>
      <c r="J1073" s="46" t="s">
        <v>50</v>
      </c>
      <c r="K1073" s="8"/>
    </row>
    <row r="1074" spans="1:12" s="60" customFormat="1" ht="27.75" customHeight="1" x14ac:dyDescent="0.2">
      <c r="A1074" s="59">
        <f t="shared" si="19"/>
        <v>1066</v>
      </c>
      <c r="B1074" s="11" t="s">
        <v>1932</v>
      </c>
      <c r="C1074" s="11" t="s">
        <v>2101</v>
      </c>
      <c r="D1074" s="11" t="s">
        <v>2134</v>
      </c>
      <c r="E1074" s="56">
        <v>2014.12</v>
      </c>
      <c r="F1074" s="12" t="s">
        <v>234</v>
      </c>
      <c r="G1074" s="13">
        <v>7034</v>
      </c>
      <c r="H1074" s="13">
        <v>12221</v>
      </c>
      <c r="I1074" s="14" t="s">
        <v>2290</v>
      </c>
      <c r="J1074" s="46" t="s">
        <v>50</v>
      </c>
      <c r="K1074" s="8"/>
    </row>
    <row r="1075" spans="1:12" s="60" customFormat="1" ht="27.75" customHeight="1" x14ac:dyDescent="0.2">
      <c r="A1075" s="59">
        <f t="shared" si="19"/>
        <v>1067</v>
      </c>
      <c r="B1075" s="11" t="s">
        <v>2291</v>
      </c>
      <c r="C1075" s="11" t="s">
        <v>2101</v>
      </c>
      <c r="D1075" s="11" t="s">
        <v>2110</v>
      </c>
      <c r="E1075" s="56">
        <v>2015.01</v>
      </c>
      <c r="F1075" s="12" t="s">
        <v>234</v>
      </c>
      <c r="G1075" s="13">
        <v>137</v>
      </c>
      <c r="H1075" s="13">
        <v>280</v>
      </c>
      <c r="I1075" s="14" t="s">
        <v>2292</v>
      </c>
      <c r="J1075" s="46" t="s">
        <v>50</v>
      </c>
      <c r="K1075" s="8"/>
    </row>
    <row r="1076" spans="1:12" s="60" customFormat="1" ht="27.75" customHeight="1" x14ac:dyDescent="0.2">
      <c r="A1076" s="59">
        <f t="shared" si="19"/>
        <v>1068</v>
      </c>
      <c r="B1076" s="15" t="s">
        <v>1933</v>
      </c>
      <c r="C1076" s="11" t="s">
        <v>2101</v>
      </c>
      <c r="D1076" s="15" t="s">
        <v>2110</v>
      </c>
      <c r="E1076" s="56">
        <v>2015.04</v>
      </c>
      <c r="F1076" s="16" t="s">
        <v>259</v>
      </c>
      <c r="G1076" s="17">
        <v>4127</v>
      </c>
      <c r="H1076" s="17">
        <v>8816</v>
      </c>
      <c r="I1076" s="18" t="s">
        <v>2135</v>
      </c>
      <c r="J1076" s="52" t="s">
        <v>50</v>
      </c>
      <c r="K1076" s="10"/>
    </row>
    <row r="1077" spans="1:12" s="60" customFormat="1" ht="27.75" customHeight="1" x14ac:dyDescent="0.2">
      <c r="A1077" s="59">
        <f t="shared" si="19"/>
        <v>1069</v>
      </c>
      <c r="B1077" s="15" t="s">
        <v>1934</v>
      </c>
      <c r="C1077" s="15" t="s">
        <v>2101</v>
      </c>
      <c r="D1077" s="15" t="s">
        <v>2110</v>
      </c>
      <c r="E1077" s="56">
        <v>2015.05</v>
      </c>
      <c r="F1077" s="16" t="s">
        <v>262</v>
      </c>
      <c r="G1077" s="17">
        <v>9713</v>
      </c>
      <c r="H1077" s="17">
        <v>16251</v>
      </c>
      <c r="I1077" s="18" t="s">
        <v>2304</v>
      </c>
      <c r="J1077" s="52" t="s">
        <v>50</v>
      </c>
      <c r="K1077" s="9"/>
    </row>
    <row r="1078" spans="1:12" s="60" customFormat="1" ht="27.75" customHeight="1" x14ac:dyDescent="0.2">
      <c r="A1078" s="59">
        <f t="shared" si="19"/>
        <v>1070</v>
      </c>
      <c r="B1078" s="15" t="s">
        <v>1935</v>
      </c>
      <c r="C1078" s="15" t="s">
        <v>2101</v>
      </c>
      <c r="D1078" s="15" t="s">
        <v>2134</v>
      </c>
      <c r="E1078" s="56">
        <v>2015.06</v>
      </c>
      <c r="F1078" s="16" t="s">
        <v>266</v>
      </c>
      <c r="G1078" s="17">
        <v>18028</v>
      </c>
      <c r="H1078" s="17">
        <v>25331</v>
      </c>
      <c r="I1078" s="18" t="s">
        <v>2135</v>
      </c>
      <c r="J1078" s="52" t="s">
        <v>50</v>
      </c>
      <c r="K1078" s="10"/>
    </row>
    <row r="1079" spans="1:12" s="60" customFormat="1" ht="27.75" customHeight="1" x14ac:dyDescent="0.2">
      <c r="A1079" s="59">
        <f t="shared" si="19"/>
        <v>1071</v>
      </c>
      <c r="B1079" s="15" t="s">
        <v>1936</v>
      </c>
      <c r="C1079" s="15" t="s">
        <v>2101</v>
      </c>
      <c r="D1079" s="15" t="s">
        <v>2317</v>
      </c>
      <c r="E1079" s="56">
        <v>2015.07</v>
      </c>
      <c r="F1079" s="16" t="s">
        <v>85</v>
      </c>
      <c r="G1079" s="17">
        <v>9452</v>
      </c>
      <c r="H1079" s="17">
        <v>15471</v>
      </c>
      <c r="I1079" s="18" t="s">
        <v>2205</v>
      </c>
      <c r="J1079" s="52" t="s">
        <v>50</v>
      </c>
      <c r="K1079" s="10"/>
    </row>
    <row r="1080" spans="1:12" ht="27.75" customHeight="1" x14ac:dyDescent="0.2">
      <c r="A1080" s="59">
        <f t="shared" si="19"/>
        <v>1072</v>
      </c>
      <c r="B1080" s="15" t="s">
        <v>1937</v>
      </c>
      <c r="C1080" s="15" t="s">
        <v>2101</v>
      </c>
      <c r="D1080" s="15" t="s">
        <v>2179</v>
      </c>
      <c r="E1080" s="56">
        <v>2016.03</v>
      </c>
      <c r="F1080" s="16" t="s">
        <v>244</v>
      </c>
      <c r="G1080" s="17">
        <v>7040</v>
      </c>
      <c r="H1080" s="17">
        <v>13569</v>
      </c>
      <c r="I1080" s="18" t="s">
        <v>2205</v>
      </c>
      <c r="J1080" s="52" t="s">
        <v>50</v>
      </c>
      <c r="K1080" s="10"/>
      <c r="L1080" s="60"/>
    </row>
    <row r="1081" spans="1:12" ht="27.75" customHeight="1" x14ac:dyDescent="0.2">
      <c r="A1081" s="59">
        <f t="shared" si="19"/>
        <v>1073</v>
      </c>
      <c r="B1081" s="15" t="s">
        <v>1938</v>
      </c>
      <c r="C1081" s="15" t="s">
        <v>2101</v>
      </c>
      <c r="D1081" s="15" t="s">
        <v>2110</v>
      </c>
      <c r="E1081" s="56">
        <v>2016.04</v>
      </c>
      <c r="F1081" s="16" t="s">
        <v>197</v>
      </c>
      <c r="G1081" s="17">
        <v>6287</v>
      </c>
      <c r="H1081" s="17">
        <v>12929</v>
      </c>
      <c r="I1081" s="18" t="s">
        <v>2187</v>
      </c>
      <c r="J1081" s="52" t="s">
        <v>50</v>
      </c>
      <c r="K1081" s="9" t="s">
        <v>2352</v>
      </c>
      <c r="L1081" s="60"/>
    </row>
    <row r="1082" spans="1:12" ht="27.75" customHeight="1" x14ac:dyDescent="0.2">
      <c r="A1082" s="59">
        <f t="shared" si="19"/>
        <v>1074</v>
      </c>
      <c r="B1082" s="15" t="s">
        <v>1939</v>
      </c>
      <c r="C1082" s="15" t="s">
        <v>2101</v>
      </c>
      <c r="D1082" s="15" t="s">
        <v>2110</v>
      </c>
      <c r="E1082" s="56">
        <v>2016.08</v>
      </c>
      <c r="F1082" s="16" t="s">
        <v>217</v>
      </c>
      <c r="G1082" s="17">
        <v>11351</v>
      </c>
      <c r="H1082" s="17">
        <v>22775</v>
      </c>
      <c r="I1082" s="18" t="s">
        <v>2241</v>
      </c>
      <c r="J1082" s="52" t="s">
        <v>50</v>
      </c>
      <c r="K1082" s="9"/>
      <c r="L1082" s="60"/>
    </row>
    <row r="1083" spans="1:12" ht="27.75" customHeight="1" x14ac:dyDescent="0.2">
      <c r="A1083" s="59">
        <f t="shared" si="19"/>
        <v>1075</v>
      </c>
      <c r="B1083" s="15" t="s">
        <v>1940</v>
      </c>
      <c r="C1083" s="15" t="s">
        <v>2101</v>
      </c>
      <c r="D1083" s="15" t="s">
        <v>2110</v>
      </c>
      <c r="E1083" s="56">
        <v>2016.08</v>
      </c>
      <c r="F1083" s="16" t="s">
        <v>221</v>
      </c>
      <c r="G1083" s="17">
        <v>1674</v>
      </c>
      <c r="H1083" s="17">
        <v>3001</v>
      </c>
      <c r="I1083" s="18" t="s">
        <v>2135</v>
      </c>
      <c r="J1083" s="52" t="s">
        <v>50</v>
      </c>
      <c r="K1083" s="9"/>
      <c r="L1083" s="60"/>
    </row>
    <row r="1084" spans="1:12" ht="27.75" customHeight="1" x14ac:dyDescent="0.2">
      <c r="A1084" s="59">
        <f t="shared" si="19"/>
        <v>1076</v>
      </c>
      <c r="B1084" s="15" t="s">
        <v>1941</v>
      </c>
      <c r="C1084" s="15" t="s">
        <v>2101</v>
      </c>
      <c r="D1084" s="15" t="s">
        <v>2379</v>
      </c>
      <c r="E1084" s="56" t="s">
        <v>900</v>
      </c>
      <c r="F1084" s="16" t="s">
        <v>88</v>
      </c>
      <c r="G1084" s="17">
        <v>5579</v>
      </c>
      <c r="H1084" s="17">
        <v>15775</v>
      </c>
      <c r="I1084" s="18" t="s">
        <v>4</v>
      </c>
      <c r="J1084" s="52" t="s">
        <v>50</v>
      </c>
      <c r="K1084" s="9" t="s">
        <v>2262</v>
      </c>
      <c r="L1084" s="60"/>
    </row>
    <row r="1085" spans="1:12" ht="27.75" customHeight="1" x14ac:dyDescent="0.2">
      <c r="A1085" s="59">
        <f t="shared" si="19"/>
        <v>1077</v>
      </c>
      <c r="B1085" s="15" t="s">
        <v>1939</v>
      </c>
      <c r="C1085" s="15" t="s">
        <v>2101</v>
      </c>
      <c r="D1085" s="19" t="s">
        <v>2110</v>
      </c>
      <c r="E1085" s="56">
        <v>2016.11</v>
      </c>
      <c r="F1085" s="16" t="s">
        <v>173</v>
      </c>
      <c r="G1085" s="20">
        <v>147</v>
      </c>
      <c r="H1085" s="21">
        <v>367</v>
      </c>
      <c r="I1085" s="22" t="s">
        <v>2129</v>
      </c>
      <c r="J1085" s="22" t="s">
        <v>2129</v>
      </c>
      <c r="K1085" s="10"/>
      <c r="L1085" s="60"/>
    </row>
    <row r="1086" spans="1:12" ht="27.75" customHeight="1" x14ac:dyDescent="0.2">
      <c r="A1086" s="59">
        <f t="shared" si="19"/>
        <v>1078</v>
      </c>
      <c r="B1086" s="15" t="s">
        <v>1942</v>
      </c>
      <c r="C1086" s="15" t="s">
        <v>2101</v>
      </c>
      <c r="D1086" s="15" t="s">
        <v>2110</v>
      </c>
      <c r="E1086" s="56">
        <v>2017.02</v>
      </c>
      <c r="F1086" s="16" t="s">
        <v>149</v>
      </c>
      <c r="G1086" s="20">
        <v>10149</v>
      </c>
      <c r="H1086" s="17">
        <v>21584</v>
      </c>
      <c r="I1086" s="18" t="s">
        <v>4</v>
      </c>
      <c r="J1086" s="22" t="s">
        <v>50</v>
      </c>
      <c r="K1086" s="10"/>
      <c r="L1086" s="60"/>
    </row>
    <row r="1087" spans="1:12" ht="27.75" customHeight="1" x14ac:dyDescent="0.2">
      <c r="A1087" s="59">
        <f t="shared" si="19"/>
        <v>1079</v>
      </c>
      <c r="B1087" s="15" t="s">
        <v>2417</v>
      </c>
      <c r="C1087" s="15" t="s">
        <v>2101</v>
      </c>
      <c r="D1087" s="15" t="s">
        <v>2110</v>
      </c>
      <c r="E1087" s="56">
        <v>2017.03</v>
      </c>
      <c r="F1087" s="16" t="s">
        <v>147</v>
      </c>
      <c r="G1087" s="17">
        <v>8466</v>
      </c>
      <c r="H1087" s="17">
        <v>16020</v>
      </c>
      <c r="I1087" s="22" t="s">
        <v>2194</v>
      </c>
      <c r="J1087" s="22" t="s">
        <v>50</v>
      </c>
      <c r="K1087" s="10"/>
      <c r="L1087" s="60"/>
    </row>
    <row r="1088" spans="1:12" ht="27.75" customHeight="1" x14ac:dyDescent="0.2">
      <c r="A1088" s="59">
        <f t="shared" si="19"/>
        <v>1080</v>
      </c>
      <c r="B1088" s="15" t="s">
        <v>1943</v>
      </c>
      <c r="C1088" s="25" t="s">
        <v>2101</v>
      </c>
      <c r="D1088" s="15" t="s">
        <v>2110</v>
      </c>
      <c r="E1088" s="56">
        <v>2017.05</v>
      </c>
      <c r="F1088" s="16" t="s">
        <v>118</v>
      </c>
      <c r="G1088" s="17">
        <v>1622</v>
      </c>
      <c r="H1088" s="17">
        <v>3502</v>
      </c>
      <c r="I1088" s="18" t="s">
        <v>2135</v>
      </c>
      <c r="J1088" s="22" t="s">
        <v>50</v>
      </c>
      <c r="K1088" s="10"/>
      <c r="L1088" s="60"/>
    </row>
    <row r="1089" spans="1:12" ht="27.75" customHeight="1" x14ac:dyDescent="0.2">
      <c r="A1089" s="59">
        <f t="shared" si="19"/>
        <v>1081</v>
      </c>
      <c r="B1089" s="25" t="s">
        <v>1944</v>
      </c>
      <c r="C1089" s="25" t="s">
        <v>2101</v>
      </c>
      <c r="D1089" s="15" t="s">
        <v>2448</v>
      </c>
      <c r="E1089" s="56">
        <v>2017.07</v>
      </c>
      <c r="F1089" s="16" t="s">
        <v>103</v>
      </c>
      <c r="G1089" s="17">
        <v>14104</v>
      </c>
      <c r="H1089" s="17">
        <v>29392</v>
      </c>
      <c r="I1089" s="18" t="s">
        <v>71</v>
      </c>
      <c r="J1089" s="52" t="s">
        <v>50</v>
      </c>
      <c r="K1089" s="10"/>
      <c r="L1089" s="60"/>
    </row>
    <row r="1090" spans="1:12" ht="27.75" customHeight="1" x14ac:dyDescent="0.2">
      <c r="A1090" s="59">
        <f t="shared" si="19"/>
        <v>1082</v>
      </c>
      <c r="B1090" s="25" t="s">
        <v>73</v>
      </c>
      <c r="C1090" s="25" t="s">
        <v>2101</v>
      </c>
      <c r="D1090" s="15" t="s">
        <v>2110</v>
      </c>
      <c r="E1090" s="56">
        <v>2017.07</v>
      </c>
      <c r="F1090" s="16" t="s">
        <v>87</v>
      </c>
      <c r="G1090" s="17">
        <v>13097</v>
      </c>
      <c r="H1090" s="17">
        <v>15986</v>
      </c>
      <c r="I1090" s="18" t="s">
        <v>2135</v>
      </c>
      <c r="J1090" s="52" t="s">
        <v>50</v>
      </c>
      <c r="K1090" s="10"/>
      <c r="L1090" s="60"/>
    </row>
    <row r="1091" spans="1:12" ht="27.75" customHeight="1" x14ac:dyDescent="0.2">
      <c r="A1091" s="59">
        <f t="shared" si="19"/>
        <v>1083</v>
      </c>
      <c r="B1091" s="25" t="s">
        <v>1945</v>
      </c>
      <c r="C1091" s="25" t="s">
        <v>2101</v>
      </c>
      <c r="D1091" s="15" t="s">
        <v>2110</v>
      </c>
      <c r="E1091" s="56">
        <v>2017.07</v>
      </c>
      <c r="F1091" s="16" t="s">
        <v>84</v>
      </c>
      <c r="G1091" s="17">
        <v>10251</v>
      </c>
      <c r="H1091" s="17">
        <v>9014</v>
      </c>
      <c r="I1091" s="18" t="s">
        <v>2135</v>
      </c>
      <c r="J1091" s="52" t="s">
        <v>50</v>
      </c>
      <c r="K1091" s="10"/>
      <c r="L1091" s="60"/>
    </row>
    <row r="1092" spans="1:12" ht="27.75" customHeight="1" x14ac:dyDescent="0.2">
      <c r="A1092" s="59">
        <f t="shared" ref="A1092:A1157" si="20">ROW()-8</f>
        <v>1084</v>
      </c>
      <c r="B1092" s="25" t="s">
        <v>1946</v>
      </c>
      <c r="C1092" s="25" t="s">
        <v>2101</v>
      </c>
      <c r="D1092" s="15" t="s">
        <v>2110</v>
      </c>
      <c r="E1092" s="56">
        <v>2017.08</v>
      </c>
      <c r="F1092" s="16" t="s">
        <v>82</v>
      </c>
      <c r="G1092" s="17">
        <v>3499</v>
      </c>
      <c r="H1092" s="17">
        <v>6999</v>
      </c>
      <c r="I1092" s="18" t="s">
        <v>2</v>
      </c>
      <c r="J1092" s="52" t="s">
        <v>50</v>
      </c>
      <c r="K1092" s="10"/>
      <c r="L1092" s="60"/>
    </row>
    <row r="1093" spans="1:12" ht="27.75" customHeight="1" x14ac:dyDescent="0.2">
      <c r="A1093" s="59">
        <f t="shared" si="20"/>
        <v>1085</v>
      </c>
      <c r="B1093" s="25" t="s">
        <v>1947</v>
      </c>
      <c r="C1093" s="25" t="s">
        <v>2101</v>
      </c>
      <c r="D1093" s="15" t="s">
        <v>2110</v>
      </c>
      <c r="E1093" s="56">
        <v>2017.12</v>
      </c>
      <c r="F1093" s="26" t="s">
        <v>2483</v>
      </c>
      <c r="G1093" s="17">
        <v>1576</v>
      </c>
      <c r="H1093" s="17">
        <v>2796</v>
      </c>
      <c r="I1093" s="18" t="s">
        <v>2174</v>
      </c>
      <c r="J1093" s="52" t="s">
        <v>50</v>
      </c>
      <c r="K1093" s="10" t="s">
        <v>2216</v>
      </c>
      <c r="L1093" s="60"/>
    </row>
    <row r="1094" spans="1:12" ht="27.75" customHeight="1" x14ac:dyDescent="0.2">
      <c r="A1094" s="59">
        <f t="shared" si="20"/>
        <v>1086</v>
      </c>
      <c r="B1094" s="15" t="s">
        <v>1948</v>
      </c>
      <c r="C1094" s="15" t="s">
        <v>2101</v>
      </c>
      <c r="D1094" s="15" t="s">
        <v>2110</v>
      </c>
      <c r="E1094" s="56">
        <v>2018.06</v>
      </c>
      <c r="F1094" s="16" t="s">
        <v>2528</v>
      </c>
      <c r="G1094" s="17">
        <v>10227</v>
      </c>
      <c r="H1094" s="17">
        <v>19414</v>
      </c>
      <c r="I1094" s="18" t="s">
        <v>40</v>
      </c>
      <c r="J1094" s="52" t="s">
        <v>2103</v>
      </c>
      <c r="K1094" s="10"/>
      <c r="L1094" s="60"/>
    </row>
    <row r="1095" spans="1:12" ht="27.75" customHeight="1" x14ac:dyDescent="0.2">
      <c r="A1095" s="59">
        <f t="shared" si="20"/>
        <v>1087</v>
      </c>
      <c r="B1095" s="27" t="s">
        <v>1949</v>
      </c>
      <c r="C1095" s="28" t="s">
        <v>2101</v>
      </c>
      <c r="D1095" s="28" t="s">
        <v>2110</v>
      </c>
      <c r="E1095" s="69">
        <v>2018.07</v>
      </c>
      <c r="F1095" s="29" t="s">
        <v>2544</v>
      </c>
      <c r="G1095" s="30">
        <v>20176</v>
      </c>
      <c r="H1095" s="30">
        <v>40027</v>
      </c>
      <c r="I1095" s="31" t="s">
        <v>2135</v>
      </c>
      <c r="J1095" s="84" t="s">
        <v>2103</v>
      </c>
      <c r="K1095" s="10" t="s">
        <v>2482</v>
      </c>
      <c r="L1095" s="60"/>
    </row>
    <row r="1096" spans="1:12" ht="27.75" customHeight="1" x14ac:dyDescent="0.2">
      <c r="A1096" s="59">
        <f t="shared" si="20"/>
        <v>1088</v>
      </c>
      <c r="B1096" s="25" t="s">
        <v>556</v>
      </c>
      <c r="C1096" s="15" t="s">
        <v>2101</v>
      </c>
      <c r="D1096" s="34" t="s">
        <v>2110</v>
      </c>
      <c r="E1096" s="56">
        <v>2018.11</v>
      </c>
      <c r="F1096" s="35" t="s">
        <v>2596</v>
      </c>
      <c r="G1096" s="36">
        <v>20154</v>
      </c>
      <c r="H1096" s="33">
        <v>44811</v>
      </c>
      <c r="I1096" s="37" t="s">
        <v>2597</v>
      </c>
      <c r="J1096" s="37" t="s">
        <v>2103</v>
      </c>
      <c r="K1096" s="10"/>
      <c r="L1096" s="60"/>
    </row>
    <row r="1097" spans="1:12" ht="27.75" customHeight="1" x14ac:dyDescent="0.2">
      <c r="A1097" s="59">
        <f t="shared" si="20"/>
        <v>1089</v>
      </c>
      <c r="B1097" s="25" t="s">
        <v>1950</v>
      </c>
      <c r="C1097" s="15" t="s">
        <v>2101</v>
      </c>
      <c r="D1097" s="34" t="s">
        <v>2110</v>
      </c>
      <c r="E1097" s="56">
        <v>2018.11</v>
      </c>
      <c r="F1097" s="16" t="s">
        <v>2598</v>
      </c>
      <c r="G1097" s="33">
        <v>3389</v>
      </c>
      <c r="H1097" s="33">
        <v>5732</v>
      </c>
      <c r="I1097" s="37" t="s">
        <v>2135</v>
      </c>
      <c r="J1097" s="37" t="s">
        <v>2103</v>
      </c>
      <c r="K1097" s="10" t="s">
        <v>2482</v>
      </c>
      <c r="L1097" s="60"/>
    </row>
    <row r="1098" spans="1:12" ht="27.75" customHeight="1" x14ac:dyDescent="0.2">
      <c r="A1098" s="59">
        <f t="shared" si="20"/>
        <v>1090</v>
      </c>
      <c r="B1098" s="25" t="s">
        <v>1951</v>
      </c>
      <c r="C1098" s="15" t="s">
        <v>2101</v>
      </c>
      <c r="D1098" s="34" t="s">
        <v>2110</v>
      </c>
      <c r="E1098" s="56">
        <v>2018.11</v>
      </c>
      <c r="F1098" s="35" t="s">
        <v>2599</v>
      </c>
      <c r="G1098" s="36">
        <v>355</v>
      </c>
      <c r="H1098" s="33">
        <v>1060</v>
      </c>
      <c r="I1098" s="37" t="s">
        <v>2135</v>
      </c>
      <c r="J1098" s="37" t="s">
        <v>2600</v>
      </c>
      <c r="K1098" s="10"/>
      <c r="L1098" s="60"/>
    </row>
    <row r="1099" spans="1:12" ht="27.75" customHeight="1" x14ac:dyDescent="0.2">
      <c r="A1099" s="59">
        <f t="shared" si="20"/>
        <v>1091</v>
      </c>
      <c r="B1099" s="11" t="s">
        <v>588</v>
      </c>
      <c r="C1099" s="15" t="s">
        <v>2101</v>
      </c>
      <c r="D1099" s="12" t="s">
        <v>2110</v>
      </c>
      <c r="E1099" s="70" t="s">
        <v>2614</v>
      </c>
      <c r="F1099" s="11" t="s">
        <v>334</v>
      </c>
      <c r="G1099" s="49">
        <v>785</v>
      </c>
      <c r="H1099" s="49">
        <v>1350</v>
      </c>
      <c r="I1099" s="48" t="s">
        <v>41</v>
      </c>
      <c r="J1099" s="50" t="s">
        <v>33</v>
      </c>
      <c r="L1099" s="60"/>
    </row>
    <row r="1100" spans="1:12" ht="27.75" customHeight="1" x14ac:dyDescent="0.2">
      <c r="A1100" s="59">
        <f t="shared" si="20"/>
        <v>1092</v>
      </c>
      <c r="B1100" s="15" t="s">
        <v>1530</v>
      </c>
      <c r="C1100" s="34" t="s">
        <v>2101</v>
      </c>
      <c r="D1100" s="34" t="s">
        <v>2110</v>
      </c>
      <c r="E1100" s="56">
        <v>2019.11</v>
      </c>
      <c r="F1100" s="35" t="s">
        <v>698</v>
      </c>
      <c r="G1100" s="17">
        <v>1502</v>
      </c>
      <c r="H1100" s="17">
        <v>2247</v>
      </c>
      <c r="I1100" s="37" t="s">
        <v>41</v>
      </c>
      <c r="J1100" s="37" t="s">
        <v>50</v>
      </c>
      <c r="K1100" s="8" t="s">
        <v>2482</v>
      </c>
      <c r="L1100" s="60"/>
    </row>
    <row r="1101" spans="1:12" ht="27.75" customHeight="1" x14ac:dyDescent="0.2">
      <c r="A1101" s="59">
        <f t="shared" si="20"/>
        <v>1093</v>
      </c>
      <c r="B1101" s="15" t="s">
        <v>743</v>
      </c>
      <c r="C1101" s="15" t="s">
        <v>2101</v>
      </c>
      <c r="D1101" s="34" t="s">
        <v>21</v>
      </c>
      <c r="E1101" s="56">
        <v>2020.04</v>
      </c>
      <c r="F1101" s="35" t="s">
        <v>739</v>
      </c>
      <c r="G1101" s="17">
        <v>10434</v>
      </c>
      <c r="H1101" s="17">
        <v>22243</v>
      </c>
      <c r="I1101" s="37" t="s">
        <v>41</v>
      </c>
      <c r="J1101" s="37" t="s">
        <v>50</v>
      </c>
      <c r="K1101" s="8" t="s">
        <v>2482</v>
      </c>
      <c r="L1101" s="60"/>
    </row>
    <row r="1102" spans="1:12" ht="27.75" customHeight="1" x14ac:dyDescent="0.2">
      <c r="A1102" s="59">
        <f t="shared" si="20"/>
        <v>1094</v>
      </c>
      <c r="B1102" s="11" t="s">
        <v>1952</v>
      </c>
      <c r="C1102" s="11" t="s">
        <v>2101</v>
      </c>
      <c r="D1102" s="11" t="s">
        <v>21</v>
      </c>
      <c r="E1102" s="55">
        <v>2020.07</v>
      </c>
      <c r="F1102" s="12" t="s">
        <v>774</v>
      </c>
      <c r="G1102" s="13">
        <v>996</v>
      </c>
      <c r="H1102" s="13">
        <v>1829</v>
      </c>
      <c r="I1102" s="14" t="s">
        <v>41</v>
      </c>
      <c r="J1102" s="46" t="s">
        <v>50</v>
      </c>
      <c r="K1102" s="8" t="s">
        <v>2482</v>
      </c>
      <c r="L1102" s="60"/>
    </row>
    <row r="1103" spans="1:12" ht="27.75" customHeight="1" x14ac:dyDescent="0.2">
      <c r="A1103" s="59">
        <f t="shared" si="20"/>
        <v>1095</v>
      </c>
      <c r="B1103" s="11" t="s">
        <v>2067</v>
      </c>
      <c r="C1103" s="11" t="s">
        <v>2101</v>
      </c>
      <c r="D1103" s="11" t="s">
        <v>21</v>
      </c>
      <c r="E1103" s="11">
        <v>2021.01</v>
      </c>
      <c r="F1103" s="12" t="s">
        <v>2068</v>
      </c>
      <c r="G1103" s="13">
        <v>24565</v>
      </c>
      <c r="H1103" s="13">
        <v>46675</v>
      </c>
      <c r="I1103" s="14" t="s">
        <v>807</v>
      </c>
      <c r="J1103" s="46" t="s">
        <v>50</v>
      </c>
      <c r="K1103" s="8" t="s">
        <v>784</v>
      </c>
    </row>
    <row r="1104" spans="1:12" x14ac:dyDescent="0.2">
      <c r="A1104" s="59">
        <f t="shared" si="20"/>
        <v>1096</v>
      </c>
      <c r="B1104" s="11" t="s">
        <v>2755</v>
      </c>
      <c r="C1104" s="11" t="s">
        <v>2101</v>
      </c>
      <c r="D1104" s="11" t="s">
        <v>21</v>
      </c>
      <c r="E1104" s="11" t="s">
        <v>2735</v>
      </c>
      <c r="F1104" s="12" t="s">
        <v>570</v>
      </c>
      <c r="G1104" s="13">
        <v>14780</v>
      </c>
      <c r="H1104" s="13">
        <v>29700</v>
      </c>
      <c r="I1104" s="14" t="s">
        <v>41</v>
      </c>
      <c r="J1104" s="46" t="s">
        <v>50</v>
      </c>
      <c r="K1104" s="8" t="s">
        <v>784</v>
      </c>
    </row>
    <row r="1105" spans="1:12" x14ac:dyDescent="0.2">
      <c r="A1105" s="59">
        <f t="shared" si="20"/>
        <v>1097</v>
      </c>
      <c r="B1105" s="11" t="s">
        <v>2760</v>
      </c>
      <c r="C1105" s="11" t="s">
        <v>2101</v>
      </c>
      <c r="D1105" s="11" t="s">
        <v>21</v>
      </c>
      <c r="E1105" s="11" t="s">
        <v>2735</v>
      </c>
      <c r="F1105" s="12" t="s">
        <v>2761</v>
      </c>
      <c r="G1105" s="13">
        <v>26390</v>
      </c>
      <c r="H1105" s="13">
        <v>52099</v>
      </c>
      <c r="I1105" s="14" t="s">
        <v>2762</v>
      </c>
      <c r="J1105" s="46" t="s">
        <v>50</v>
      </c>
      <c r="K1105" s="8" t="s">
        <v>784</v>
      </c>
    </row>
    <row r="1106" spans="1:12" ht="27.6" customHeight="1" x14ac:dyDescent="0.2">
      <c r="A1106" s="59">
        <f t="shared" si="20"/>
        <v>1098</v>
      </c>
      <c r="B1106" s="11" t="s">
        <v>962</v>
      </c>
      <c r="C1106" s="11" t="s">
        <v>2101</v>
      </c>
      <c r="D1106" s="15" t="s">
        <v>32</v>
      </c>
      <c r="E1106" s="56">
        <v>2009.04</v>
      </c>
      <c r="F1106" s="12" t="s">
        <v>460</v>
      </c>
      <c r="G1106" s="13">
        <v>3211</v>
      </c>
      <c r="H1106" s="13">
        <v>5966</v>
      </c>
      <c r="I1106" s="46" t="s">
        <v>2</v>
      </c>
      <c r="J1106" s="46" t="s">
        <v>50</v>
      </c>
    </row>
    <row r="1107" spans="1:12" ht="27.75" customHeight="1" x14ac:dyDescent="0.2">
      <c r="A1107" s="59">
        <f t="shared" si="20"/>
        <v>1099</v>
      </c>
      <c r="B1107" s="11" t="s">
        <v>963</v>
      </c>
      <c r="C1107" s="11" t="s">
        <v>2101</v>
      </c>
      <c r="D1107" s="15" t="s">
        <v>31</v>
      </c>
      <c r="E1107" s="56">
        <v>2009.04</v>
      </c>
      <c r="F1107" s="12" t="s">
        <v>461</v>
      </c>
      <c r="G1107" s="13">
        <v>2485</v>
      </c>
      <c r="H1107" s="13">
        <v>5322</v>
      </c>
      <c r="I1107" s="46" t="s">
        <v>2</v>
      </c>
      <c r="J1107" s="46" t="s">
        <v>50</v>
      </c>
    </row>
    <row r="1108" spans="1:12" ht="27.75" customHeight="1" x14ac:dyDescent="0.2">
      <c r="A1108" s="59">
        <f t="shared" si="20"/>
        <v>1100</v>
      </c>
      <c r="B1108" s="11" t="s">
        <v>964</v>
      </c>
      <c r="C1108" s="11" t="s">
        <v>2101</v>
      </c>
      <c r="D1108" s="15" t="s">
        <v>32</v>
      </c>
      <c r="E1108" s="56">
        <v>2009.08</v>
      </c>
      <c r="F1108" s="12" t="s">
        <v>108</v>
      </c>
      <c r="G1108" s="13">
        <v>10008</v>
      </c>
      <c r="H1108" s="13">
        <v>17868</v>
      </c>
      <c r="I1108" s="18" t="s">
        <v>2135</v>
      </c>
      <c r="J1108" s="46" t="s">
        <v>50</v>
      </c>
      <c r="L1108" s="73"/>
    </row>
    <row r="1109" spans="1:12" ht="27.75" customHeight="1" x14ac:dyDescent="0.2">
      <c r="A1109" s="59">
        <f t="shared" si="20"/>
        <v>1101</v>
      </c>
      <c r="B1109" s="11" t="s">
        <v>965</v>
      </c>
      <c r="C1109" s="11" t="s">
        <v>2101</v>
      </c>
      <c r="D1109" s="11" t="s">
        <v>32</v>
      </c>
      <c r="E1109" s="55">
        <v>2010.02</v>
      </c>
      <c r="F1109" s="12" t="s">
        <v>471</v>
      </c>
      <c r="G1109" s="13">
        <v>6090</v>
      </c>
      <c r="H1109" s="13">
        <v>7812</v>
      </c>
      <c r="I1109" s="14" t="s">
        <v>2</v>
      </c>
      <c r="J1109" s="46" t="s">
        <v>50</v>
      </c>
      <c r="L1109" s="73"/>
    </row>
    <row r="1110" spans="1:12" ht="27.75" customHeight="1" x14ac:dyDescent="0.2">
      <c r="A1110" s="59">
        <f t="shared" si="20"/>
        <v>1102</v>
      </c>
      <c r="B1110" s="11" t="s">
        <v>966</v>
      </c>
      <c r="C1110" s="11" t="s">
        <v>2101</v>
      </c>
      <c r="D1110" s="15" t="s">
        <v>37</v>
      </c>
      <c r="E1110" s="56">
        <v>2011.04</v>
      </c>
      <c r="F1110" s="12" t="s">
        <v>445</v>
      </c>
      <c r="G1110" s="13">
        <v>4540</v>
      </c>
      <c r="H1110" s="13">
        <v>8611</v>
      </c>
      <c r="I1110" s="14" t="s">
        <v>2</v>
      </c>
      <c r="J1110" s="46" t="s">
        <v>50</v>
      </c>
      <c r="L1110" s="60"/>
    </row>
    <row r="1111" spans="1:12" ht="27.75" customHeight="1" x14ac:dyDescent="0.2">
      <c r="A1111" s="59">
        <f t="shared" si="20"/>
        <v>1103</v>
      </c>
      <c r="B1111" s="11" t="s">
        <v>967</v>
      </c>
      <c r="C1111" s="11" t="s">
        <v>2101</v>
      </c>
      <c r="D1111" s="15" t="s">
        <v>32</v>
      </c>
      <c r="E1111" s="56">
        <v>2011.05</v>
      </c>
      <c r="F1111" s="12" t="s">
        <v>447</v>
      </c>
      <c r="G1111" s="13">
        <v>6342</v>
      </c>
      <c r="H1111" s="13">
        <v>12163</v>
      </c>
      <c r="I1111" s="14" t="s">
        <v>2</v>
      </c>
      <c r="J1111" s="46" t="s">
        <v>50</v>
      </c>
      <c r="L1111" s="60"/>
    </row>
    <row r="1112" spans="1:12" ht="27.75" customHeight="1" x14ac:dyDescent="0.2">
      <c r="A1112" s="59">
        <f t="shared" si="20"/>
        <v>1104</v>
      </c>
      <c r="B1112" s="11" t="s">
        <v>2161</v>
      </c>
      <c r="C1112" s="11" t="s">
        <v>2101</v>
      </c>
      <c r="D1112" s="15" t="s">
        <v>2162</v>
      </c>
      <c r="E1112" s="56">
        <v>2011.08</v>
      </c>
      <c r="F1112" s="12" t="s">
        <v>380</v>
      </c>
      <c r="G1112" s="13">
        <v>3304</v>
      </c>
      <c r="H1112" s="13">
        <v>4768</v>
      </c>
      <c r="I1112" s="14" t="s">
        <v>2135</v>
      </c>
      <c r="J1112" s="46" t="s">
        <v>50</v>
      </c>
      <c r="L1112" s="60"/>
    </row>
    <row r="1113" spans="1:12" ht="27" customHeight="1" x14ac:dyDescent="0.2">
      <c r="A1113" s="59">
        <f t="shared" si="20"/>
        <v>1105</v>
      </c>
      <c r="B1113" s="11" t="s">
        <v>968</v>
      </c>
      <c r="C1113" s="11" t="s">
        <v>2101</v>
      </c>
      <c r="D1113" s="15" t="s">
        <v>32</v>
      </c>
      <c r="E1113" s="56">
        <v>2014.08</v>
      </c>
      <c r="F1113" s="12" t="s">
        <v>289</v>
      </c>
      <c r="G1113" s="13">
        <v>3419</v>
      </c>
      <c r="H1113" s="13">
        <v>6626</v>
      </c>
      <c r="I1113" s="14" t="s">
        <v>2137</v>
      </c>
      <c r="J1113" s="46" t="s">
        <v>50</v>
      </c>
    </row>
    <row r="1114" spans="1:12" ht="27" customHeight="1" x14ac:dyDescent="0.2">
      <c r="A1114" s="59">
        <f t="shared" si="20"/>
        <v>1106</v>
      </c>
      <c r="B1114" s="15" t="s">
        <v>969</v>
      </c>
      <c r="C1114" s="15" t="s">
        <v>2101</v>
      </c>
      <c r="D1114" s="15" t="s">
        <v>32</v>
      </c>
      <c r="E1114" s="56">
        <v>2015.08</v>
      </c>
      <c r="F1114" s="16" t="s">
        <v>280</v>
      </c>
      <c r="G1114" s="17">
        <v>4082</v>
      </c>
      <c r="H1114" s="17">
        <v>10857</v>
      </c>
      <c r="I1114" s="18" t="s">
        <v>2135</v>
      </c>
      <c r="J1114" s="52" t="s">
        <v>50</v>
      </c>
      <c r="K1114" s="10"/>
    </row>
    <row r="1115" spans="1:12" ht="27" customHeight="1" x14ac:dyDescent="0.2">
      <c r="A1115" s="59">
        <f t="shared" si="20"/>
        <v>1107</v>
      </c>
      <c r="B1115" s="15" t="s">
        <v>970</v>
      </c>
      <c r="C1115" s="15" t="s">
        <v>2101</v>
      </c>
      <c r="D1115" s="15" t="s">
        <v>32</v>
      </c>
      <c r="E1115" s="56">
        <v>2016.02</v>
      </c>
      <c r="F1115" s="16" t="s">
        <v>242</v>
      </c>
      <c r="G1115" s="17">
        <v>4854</v>
      </c>
      <c r="H1115" s="17">
        <v>10459</v>
      </c>
      <c r="I1115" s="18" t="s">
        <v>2205</v>
      </c>
      <c r="J1115" s="52" t="s">
        <v>50</v>
      </c>
      <c r="K1115" s="10"/>
    </row>
    <row r="1116" spans="1:12" ht="27" customHeight="1" x14ac:dyDescent="0.2">
      <c r="A1116" s="59">
        <f t="shared" si="20"/>
        <v>1108</v>
      </c>
      <c r="B1116" s="15" t="s">
        <v>971</v>
      </c>
      <c r="C1116" s="15" t="s">
        <v>2101</v>
      </c>
      <c r="D1116" s="15" t="s">
        <v>32</v>
      </c>
      <c r="E1116" s="56">
        <v>2016.09</v>
      </c>
      <c r="F1116" s="16" t="s">
        <v>173</v>
      </c>
      <c r="G1116" s="17">
        <v>4234</v>
      </c>
      <c r="H1116" s="17">
        <v>12036</v>
      </c>
      <c r="I1116" s="18" t="s">
        <v>40</v>
      </c>
      <c r="J1116" s="52" t="s">
        <v>50</v>
      </c>
      <c r="K1116" s="10"/>
      <c r="L1116" s="60"/>
    </row>
    <row r="1117" spans="1:12" ht="27" customHeight="1" x14ac:dyDescent="0.2">
      <c r="A1117" s="59">
        <f t="shared" si="20"/>
        <v>1109</v>
      </c>
      <c r="B1117" s="15" t="s">
        <v>972</v>
      </c>
      <c r="C1117" s="15" t="s">
        <v>2101</v>
      </c>
      <c r="D1117" s="19" t="s">
        <v>32</v>
      </c>
      <c r="E1117" s="56">
        <v>2016.11</v>
      </c>
      <c r="F1117" s="16" t="s">
        <v>88</v>
      </c>
      <c r="G1117" s="20">
        <v>5961</v>
      </c>
      <c r="H1117" s="21">
        <v>14412</v>
      </c>
      <c r="I1117" s="18" t="s">
        <v>4</v>
      </c>
      <c r="J1117" s="22" t="s">
        <v>50</v>
      </c>
      <c r="K1117" s="9" t="s">
        <v>2359</v>
      </c>
      <c r="L1117" s="60"/>
    </row>
    <row r="1118" spans="1:12" ht="27" customHeight="1" x14ac:dyDescent="0.2">
      <c r="A1118" s="59">
        <f t="shared" si="20"/>
        <v>1110</v>
      </c>
      <c r="B1118" s="25" t="s">
        <v>973</v>
      </c>
      <c r="C1118" s="15" t="s">
        <v>2101</v>
      </c>
      <c r="D1118" s="34" t="s">
        <v>32</v>
      </c>
      <c r="E1118" s="56" t="s">
        <v>555</v>
      </c>
      <c r="F1118" s="35" t="s">
        <v>2568</v>
      </c>
      <c r="G1118" s="36">
        <v>3437</v>
      </c>
      <c r="H1118" s="33">
        <v>7973</v>
      </c>
      <c r="I1118" s="37" t="s">
        <v>2416</v>
      </c>
      <c r="J1118" s="37" t="s">
        <v>50</v>
      </c>
      <c r="K1118" s="10"/>
      <c r="L1118" s="60"/>
    </row>
    <row r="1119" spans="1:12" ht="27" customHeight="1" x14ac:dyDescent="0.2">
      <c r="A1119" s="59">
        <f t="shared" si="20"/>
        <v>1111</v>
      </c>
      <c r="B1119" s="11" t="s">
        <v>799</v>
      </c>
      <c r="C1119" s="11" t="s">
        <v>2101</v>
      </c>
      <c r="D1119" s="11" t="s">
        <v>800</v>
      </c>
      <c r="E1119" s="55">
        <v>2020.09</v>
      </c>
      <c r="F1119" s="12" t="s">
        <v>124</v>
      </c>
      <c r="G1119" s="13">
        <v>5160</v>
      </c>
      <c r="H1119" s="13">
        <v>9484</v>
      </c>
      <c r="I1119" s="37" t="s">
        <v>711</v>
      </c>
      <c r="J1119" s="46" t="s">
        <v>50</v>
      </c>
    </row>
    <row r="1120" spans="1:12" ht="27" customHeight="1" x14ac:dyDescent="0.2">
      <c r="A1120" s="59">
        <f t="shared" si="20"/>
        <v>1112</v>
      </c>
      <c r="B1120" s="11" t="s">
        <v>974</v>
      </c>
      <c r="C1120" s="11" t="s">
        <v>2101</v>
      </c>
      <c r="D1120" s="11" t="s">
        <v>800</v>
      </c>
      <c r="E1120" s="55">
        <v>2020.09</v>
      </c>
      <c r="F1120" s="12" t="s">
        <v>761</v>
      </c>
      <c r="G1120" s="13">
        <v>3812</v>
      </c>
      <c r="H1120" s="13">
        <v>6967</v>
      </c>
      <c r="I1120" s="14" t="s">
        <v>41</v>
      </c>
      <c r="J1120" s="46" t="s">
        <v>50</v>
      </c>
      <c r="K1120" s="8" t="s">
        <v>784</v>
      </c>
    </row>
    <row r="1121" spans="1:11" ht="27" customHeight="1" x14ac:dyDescent="0.2">
      <c r="A1121" s="59">
        <f t="shared" si="20"/>
        <v>1113</v>
      </c>
      <c r="B1121" s="11" t="s">
        <v>2022</v>
      </c>
      <c r="C1121" s="11" t="s">
        <v>2101</v>
      </c>
      <c r="D1121" s="11" t="s">
        <v>32</v>
      </c>
      <c r="E1121" s="55">
        <v>2020.09</v>
      </c>
      <c r="F1121" s="12" t="s">
        <v>794</v>
      </c>
      <c r="G1121" s="13">
        <v>4673</v>
      </c>
      <c r="H1121" s="13">
        <v>7096</v>
      </c>
      <c r="I1121" s="14" t="s">
        <v>41</v>
      </c>
      <c r="J1121" s="46" t="s">
        <v>50</v>
      </c>
    </row>
    <row r="1122" spans="1:11" ht="27" customHeight="1" x14ac:dyDescent="0.2">
      <c r="A1122" s="59">
        <f t="shared" si="20"/>
        <v>1114</v>
      </c>
      <c r="B1122" s="11" t="s">
        <v>1712</v>
      </c>
      <c r="C1122" s="11" t="s">
        <v>2101</v>
      </c>
      <c r="D1122" s="11" t="s">
        <v>2112</v>
      </c>
      <c r="E1122" s="55">
        <v>2005.09</v>
      </c>
      <c r="F1122" s="12" t="s">
        <v>102</v>
      </c>
      <c r="G1122" s="13">
        <v>1079</v>
      </c>
      <c r="H1122" s="13">
        <v>1515</v>
      </c>
      <c r="I1122" s="14" t="s">
        <v>2</v>
      </c>
      <c r="J1122" s="46" t="s">
        <v>50</v>
      </c>
    </row>
    <row r="1123" spans="1:11" ht="27" customHeight="1" x14ac:dyDescent="0.2">
      <c r="A1123" s="59">
        <f t="shared" si="20"/>
        <v>1115</v>
      </c>
      <c r="B1123" s="11" t="s">
        <v>1713</v>
      </c>
      <c r="C1123" s="11" t="s">
        <v>2101</v>
      </c>
      <c r="D1123" s="11" t="s">
        <v>2112</v>
      </c>
      <c r="E1123" s="56">
        <v>2012.03</v>
      </c>
      <c r="F1123" s="12" t="s">
        <v>403</v>
      </c>
      <c r="G1123" s="13">
        <v>7874</v>
      </c>
      <c r="H1123" s="13">
        <v>14934</v>
      </c>
      <c r="I1123" s="14" t="s">
        <v>2135</v>
      </c>
      <c r="J1123" s="46" t="s">
        <v>50</v>
      </c>
    </row>
    <row r="1124" spans="1:11" ht="27" customHeight="1" x14ac:dyDescent="0.2">
      <c r="A1124" s="59">
        <f t="shared" si="20"/>
        <v>1116</v>
      </c>
      <c r="B1124" s="11" t="s">
        <v>1714</v>
      </c>
      <c r="C1124" s="11" t="s">
        <v>2101</v>
      </c>
      <c r="D1124" s="11" t="s">
        <v>2112</v>
      </c>
      <c r="E1124" s="55">
        <v>2012.05</v>
      </c>
      <c r="F1124" s="12" t="s">
        <v>409</v>
      </c>
      <c r="G1124" s="13">
        <v>7761</v>
      </c>
      <c r="H1124" s="13">
        <v>19288</v>
      </c>
      <c r="I1124" s="14" t="s">
        <v>995</v>
      </c>
      <c r="J1124" s="46" t="s">
        <v>50</v>
      </c>
    </row>
    <row r="1125" spans="1:11" ht="27" customHeight="1" x14ac:dyDescent="0.2">
      <c r="A1125" s="59">
        <f t="shared" si="20"/>
        <v>1117</v>
      </c>
      <c r="B1125" s="15" t="s">
        <v>53</v>
      </c>
      <c r="C1125" s="11" t="s">
        <v>2101</v>
      </c>
      <c r="D1125" s="11" t="s">
        <v>2112</v>
      </c>
      <c r="E1125" s="55">
        <v>2013.01</v>
      </c>
      <c r="F1125" s="12" t="s">
        <v>361</v>
      </c>
      <c r="G1125" s="13">
        <v>842</v>
      </c>
      <c r="H1125" s="13">
        <v>1465</v>
      </c>
      <c r="I1125" s="14" t="s">
        <v>2135</v>
      </c>
      <c r="J1125" s="46" t="s">
        <v>50</v>
      </c>
    </row>
    <row r="1126" spans="1:11" ht="27" customHeight="1" x14ac:dyDescent="0.2">
      <c r="A1126" s="59">
        <f t="shared" si="20"/>
        <v>1118</v>
      </c>
      <c r="B1126" s="15" t="s">
        <v>1715</v>
      </c>
      <c r="C1126" s="15" t="s">
        <v>2101</v>
      </c>
      <c r="D1126" s="11" t="s">
        <v>2112</v>
      </c>
      <c r="E1126" s="55">
        <v>2013.05</v>
      </c>
      <c r="F1126" s="12" t="s">
        <v>93</v>
      </c>
      <c r="G1126" s="13">
        <v>3723</v>
      </c>
      <c r="H1126" s="13">
        <v>7399</v>
      </c>
      <c r="I1126" s="14" t="s">
        <v>2205</v>
      </c>
      <c r="J1126" s="46" t="s">
        <v>50</v>
      </c>
    </row>
    <row r="1127" spans="1:11" ht="27" customHeight="1" x14ac:dyDescent="0.2">
      <c r="A1127" s="59">
        <f t="shared" si="20"/>
        <v>1119</v>
      </c>
      <c r="B1127" s="15" t="s">
        <v>1716</v>
      </c>
      <c r="C1127" s="15" t="s">
        <v>2101</v>
      </c>
      <c r="D1127" s="11" t="s">
        <v>2220</v>
      </c>
      <c r="E1127" s="55">
        <v>2013.06</v>
      </c>
      <c r="F1127" s="12" t="s">
        <v>336</v>
      </c>
      <c r="G1127" s="13">
        <v>7787</v>
      </c>
      <c r="H1127" s="13">
        <v>15449</v>
      </c>
      <c r="I1127" s="14" t="s">
        <v>2135</v>
      </c>
      <c r="J1127" s="46" t="s">
        <v>50</v>
      </c>
    </row>
    <row r="1128" spans="1:11" ht="27" customHeight="1" x14ac:dyDescent="0.2">
      <c r="A1128" s="59">
        <f t="shared" si="20"/>
        <v>1120</v>
      </c>
      <c r="B1128" s="15" t="s">
        <v>1717</v>
      </c>
      <c r="C1128" s="15" t="s">
        <v>2101</v>
      </c>
      <c r="D1128" s="11" t="s">
        <v>2112</v>
      </c>
      <c r="E1128" s="55">
        <v>2013.07</v>
      </c>
      <c r="F1128" s="12" t="s">
        <v>338</v>
      </c>
      <c r="G1128" s="13">
        <v>4628</v>
      </c>
      <c r="H1128" s="13">
        <v>7069</v>
      </c>
      <c r="I1128" s="14" t="s">
        <v>2205</v>
      </c>
      <c r="J1128" s="46" t="s">
        <v>50</v>
      </c>
    </row>
    <row r="1129" spans="1:11" ht="27" customHeight="1" x14ac:dyDescent="0.2">
      <c r="A1129" s="59">
        <f t="shared" si="20"/>
        <v>1121</v>
      </c>
      <c r="B1129" s="15" t="s">
        <v>1718</v>
      </c>
      <c r="C1129" s="15" t="s">
        <v>2101</v>
      </c>
      <c r="D1129" s="11" t="s">
        <v>2112</v>
      </c>
      <c r="E1129" s="55">
        <v>2013.08</v>
      </c>
      <c r="F1129" s="12" t="s">
        <v>139</v>
      </c>
      <c r="G1129" s="13">
        <v>807</v>
      </c>
      <c r="H1129" s="13">
        <v>1546</v>
      </c>
      <c r="I1129" s="14" t="s">
        <v>2225</v>
      </c>
      <c r="J1129" s="46" t="s">
        <v>50</v>
      </c>
    </row>
    <row r="1130" spans="1:11" ht="27" customHeight="1" x14ac:dyDescent="0.2">
      <c r="A1130" s="59">
        <f t="shared" si="20"/>
        <v>1122</v>
      </c>
      <c r="B1130" s="15" t="s">
        <v>1363</v>
      </c>
      <c r="C1130" s="11" t="s">
        <v>2101</v>
      </c>
      <c r="D1130" s="15" t="s">
        <v>2259</v>
      </c>
      <c r="E1130" s="56">
        <v>2014.03</v>
      </c>
      <c r="F1130" s="42" t="s">
        <v>139</v>
      </c>
      <c r="G1130" s="43">
        <v>6354</v>
      </c>
      <c r="H1130" s="13">
        <v>14958</v>
      </c>
      <c r="I1130" s="14" t="s">
        <v>2260</v>
      </c>
      <c r="J1130" s="46" t="s">
        <v>50</v>
      </c>
      <c r="K1130" s="9"/>
    </row>
    <row r="1131" spans="1:11" ht="27" customHeight="1" x14ac:dyDescent="0.2">
      <c r="A1131" s="59">
        <f t="shared" si="20"/>
        <v>1123</v>
      </c>
      <c r="B1131" s="11" t="s">
        <v>1719</v>
      </c>
      <c r="C1131" s="11" t="s">
        <v>2101</v>
      </c>
      <c r="D1131" s="11" t="s">
        <v>2112</v>
      </c>
      <c r="E1131" s="56" t="s">
        <v>2281</v>
      </c>
      <c r="F1131" s="12" t="s">
        <v>295</v>
      </c>
      <c r="G1131" s="13">
        <v>4126</v>
      </c>
      <c r="H1131" s="13">
        <v>9381</v>
      </c>
      <c r="I1131" s="14" t="s">
        <v>2205</v>
      </c>
      <c r="J1131" s="46" t="s">
        <v>50</v>
      </c>
    </row>
    <row r="1132" spans="1:11" ht="27" customHeight="1" x14ac:dyDescent="0.2">
      <c r="A1132" s="59">
        <f t="shared" si="20"/>
        <v>1124</v>
      </c>
      <c r="B1132" s="11" t="s">
        <v>1720</v>
      </c>
      <c r="C1132" s="11" t="s">
        <v>2101</v>
      </c>
      <c r="D1132" s="11" t="s">
        <v>2112</v>
      </c>
      <c r="E1132" s="56">
        <v>2015.01</v>
      </c>
      <c r="F1132" s="12" t="s">
        <v>112</v>
      </c>
      <c r="G1132" s="13">
        <v>3049</v>
      </c>
      <c r="H1132" s="13">
        <v>5308</v>
      </c>
      <c r="I1132" s="14" t="s">
        <v>2174</v>
      </c>
      <c r="J1132" s="46" t="s">
        <v>50</v>
      </c>
    </row>
    <row r="1133" spans="1:11" ht="27" customHeight="1" x14ac:dyDescent="0.2">
      <c r="A1133" s="59">
        <f t="shared" si="20"/>
        <v>1125</v>
      </c>
      <c r="B1133" s="15" t="s">
        <v>1721</v>
      </c>
      <c r="C1133" s="15" t="s">
        <v>2101</v>
      </c>
      <c r="D1133" s="11" t="s">
        <v>2347</v>
      </c>
      <c r="E1133" s="56">
        <v>2015.11</v>
      </c>
      <c r="F1133" s="16" t="s">
        <v>100</v>
      </c>
      <c r="G1133" s="17">
        <v>2767</v>
      </c>
      <c r="H1133" s="17">
        <v>7550</v>
      </c>
      <c r="I1133" s="18" t="s">
        <v>2208</v>
      </c>
      <c r="J1133" s="52" t="s">
        <v>50</v>
      </c>
      <c r="K1133" s="10"/>
    </row>
    <row r="1134" spans="1:11" ht="27" customHeight="1" x14ac:dyDescent="0.2">
      <c r="A1134" s="59">
        <f t="shared" si="20"/>
        <v>1126</v>
      </c>
      <c r="B1134" s="25" t="s">
        <v>2431</v>
      </c>
      <c r="C1134" s="25" t="s">
        <v>2101</v>
      </c>
      <c r="D1134" s="11" t="s">
        <v>2432</v>
      </c>
      <c r="E1134" s="56">
        <v>2017.04</v>
      </c>
      <c r="F1134" s="16" t="s">
        <v>133</v>
      </c>
      <c r="G1134" s="17">
        <v>1020</v>
      </c>
      <c r="H1134" s="17">
        <v>1995</v>
      </c>
      <c r="I1134" s="18" t="s">
        <v>2293</v>
      </c>
      <c r="J1134" s="22" t="s">
        <v>50</v>
      </c>
      <c r="K1134" s="10"/>
    </row>
    <row r="1135" spans="1:11" ht="27" customHeight="1" x14ac:dyDescent="0.2">
      <c r="A1135" s="59">
        <f t="shared" si="20"/>
        <v>1127</v>
      </c>
      <c r="B1135" s="25" t="s">
        <v>1722</v>
      </c>
      <c r="C1135" s="25" t="s">
        <v>2101</v>
      </c>
      <c r="D1135" s="11" t="s">
        <v>2481</v>
      </c>
      <c r="E1135" s="56">
        <v>2017.12</v>
      </c>
      <c r="F1135" s="26" t="s">
        <v>480</v>
      </c>
      <c r="G1135" s="17">
        <v>1550</v>
      </c>
      <c r="H1135" s="17">
        <v>3157</v>
      </c>
      <c r="I1135" s="18" t="s">
        <v>2135</v>
      </c>
      <c r="J1135" s="52" t="s">
        <v>50</v>
      </c>
      <c r="K1135" s="10" t="s">
        <v>2482</v>
      </c>
    </row>
    <row r="1136" spans="1:11" ht="27" customHeight="1" x14ac:dyDescent="0.2">
      <c r="A1136" s="59">
        <f t="shared" si="20"/>
        <v>1128</v>
      </c>
      <c r="B1136" s="15" t="s">
        <v>1723</v>
      </c>
      <c r="C1136" s="15" t="s">
        <v>2101</v>
      </c>
      <c r="D1136" s="11" t="s">
        <v>2112</v>
      </c>
      <c r="E1136" s="56">
        <v>2018.05</v>
      </c>
      <c r="F1136" s="16" t="s">
        <v>546</v>
      </c>
      <c r="G1136" s="17">
        <v>3038</v>
      </c>
      <c r="H1136" s="17">
        <v>3830</v>
      </c>
      <c r="I1136" s="18" t="s">
        <v>2135</v>
      </c>
      <c r="J1136" s="52" t="s">
        <v>2494</v>
      </c>
      <c r="K1136" s="10"/>
    </row>
    <row r="1137" spans="1:12" ht="27" customHeight="1" x14ac:dyDescent="0.2">
      <c r="A1137" s="59">
        <f t="shared" si="20"/>
        <v>1129</v>
      </c>
      <c r="B1137" s="28" t="s">
        <v>1724</v>
      </c>
      <c r="C1137" s="28" t="s">
        <v>2101</v>
      </c>
      <c r="D1137" s="11" t="s">
        <v>2542</v>
      </c>
      <c r="E1137" s="69">
        <v>2018.07</v>
      </c>
      <c r="F1137" s="29" t="s">
        <v>2543</v>
      </c>
      <c r="G1137" s="30">
        <v>4609</v>
      </c>
      <c r="H1137" s="30">
        <v>8856</v>
      </c>
      <c r="I1137" s="31" t="s">
        <v>2241</v>
      </c>
      <c r="J1137" s="84" t="s">
        <v>2495</v>
      </c>
      <c r="K1137" s="24"/>
    </row>
    <row r="1138" spans="1:12" ht="27" customHeight="1" x14ac:dyDescent="0.2">
      <c r="A1138" s="59">
        <f t="shared" si="20"/>
        <v>1130</v>
      </c>
      <c r="B1138" s="15" t="s">
        <v>1725</v>
      </c>
      <c r="C1138" s="15" t="s">
        <v>2101</v>
      </c>
      <c r="D1138" s="11" t="s">
        <v>2112</v>
      </c>
      <c r="E1138" s="56">
        <v>2018.08</v>
      </c>
      <c r="F1138" s="32" t="s">
        <v>548</v>
      </c>
      <c r="G1138" s="17">
        <v>1048</v>
      </c>
      <c r="H1138" s="17">
        <v>2066</v>
      </c>
      <c r="I1138" s="18" t="s">
        <v>2135</v>
      </c>
      <c r="J1138" s="52" t="s">
        <v>2103</v>
      </c>
      <c r="K1138" s="10"/>
    </row>
    <row r="1139" spans="1:12" ht="27" customHeight="1" x14ac:dyDescent="0.2">
      <c r="A1139" s="59">
        <f t="shared" si="20"/>
        <v>1131</v>
      </c>
      <c r="B1139" s="11" t="s">
        <v>1953</v>
      </c>
      <c r="C1139" s="11" t="s">
        <v>2101</v>
      </c>
      <c r="D1139" s="15" t="s">
        <v>2191</v>
      </c>
      <c r="E1139" s="55">
        <v>2012.06</v>
      </c>
      <c r="F1139" s="12" t="s">
        <v>412</v>
      </c>
      <c r="G1139" s="13">
        <v>2417</v>
      </c>
      <c r="H1139" s="13">
        <v>3954</v>
      </c>
      <c r="I1139" s="14" t="s">
        <v>863</v>
      </c>
      <c r="J1139" s="46" t="s">
        <v>50</v>
      </c>
    </row>
    <row r="1140" spans="1:12" ht="27" customHeight="1" x14ac:dyDescent="0.2">
      <c r="A1140" s="59">
        <f t="shared" si="20"/>
        <v>1132</v>
      </c>
      <c r="B1140" s="11" t="s">
        <v>1954</v>
      </c>
      <c r="C1140" s="11" t="s">
        <v>2101</v>
      </c>
      <c r="D1140" s="15" t="s">
        <v>518</v>
      </c>
      <c r="E1140" s="55">
        <v>2012.09</v>
      </c>
      <c r="F1140" s="12" t="s">
        <v>78</v>
      </c>
      <c r="G1140" s="13">
        <v>3901</v>
      </c>
      <c r="H1140" s="13">
        <v>6823</v>
      </c>
      <c r="I1140" s="14" t="s">
        <v>2197</v>
      </c>
      <c r="J1140" s="46" t="s">
        <v>50</v>
      </c>
    </row>
    <row r="1141" spans="1:12" ht="27" customHeight="1" x14ac:dyDescent="0.2">
      <c r="A1141" s="59">
        <f t="shared" si="20"/>
        <v>1133</v>
      </c>
      <c r="B1141" s="11" t="s">
        <v>1955</v>
      </c>
      <c r="C1141" s="11" t="s">
        <v>2101</v>
      </c>
      <c r="D1141" s="15" t="s">
        <v>518</v>
      </c>
      <c r="E1141" s="55">
        <v>2012.09</v>
      </c>
      <c r="F1141" s="12" t="s">
        <v>359</v>
      </c>
      <c r="G1141" s="13">
        <v>3299</v>
      </c>
      <c r="H1141" s="13">
        <v>4169</v>
      </c>
      <c r="I1141" s="14" t="s">
        <v>2197</v>
      </c>
      <c r="J1141" s="46" t="s">
        <v>50</v>
      </c>
      <c r="L1141" s="71"/>
    </row>
    <row r="1142" spans="1:12" ht="27" customHeight="1" x14ac:dyDescent="0.2">
      <c r="A1142" s="59">
        <f t="shared" si="20"/>
        <v>1134</v>
      </c>
      <c r="B1142" s="15" t="s">
        <v>1956</v>
      </c>
      <c r="C1142" s="15" t="s">
        <v>2101</v>
      </c>
      <c r="D1142" s="15" t="s">
        <v>518</v>
      </c>
      <c r="E1142" s="55">
        <v>2013.06</v>
      </c>
      <c r="F1142" s="12" t="s">
        <v>334</v>
      </c>
      <c r="G1142" s="13">
        <v>6274</v>
      </c>
      <c r="H1142" s="13">
        <v>14181</v>
      </c>
      <c r="I1142" s="14" t="s">
        <v>2205</v>
      </c>
      <c r="J1142" s="46" t="s">
        <v>50</v>
      </c>
      <c r="L1142" s="71"/>
    </row>
    <row r="1143" spans="1:12" ht="27" customHeight="1" x14ac:dyDescent="0.2">
      <c r="A1143" s="59">
        <f t="shared" si="20"/>
        <v>1135</v>
      </c>
      <c r="B1143" s="15" t="s">
        <v>1957</v>
      </c>
      <c r="C1143" s="15" t="s">
        <v>2101</v>
      </c>
      <c r="D1143" s="15" t="s">
        <v>518</v>
      </c>
      <c r="E1143" s="55">
        <v>2013.07</v>
      </c>
      <c r="F1143" s="12" t="s">
        <v>139</v>
      </c>
      <c r="G1143" s="13">
        <v>1167</v>
      </c>
      <c r="H1143" s="13">
        <v>3070</v>
      </c>
      <c r="I1143" s="14" t="s">
        <v>2221</v>
      </c>
      <c r="J1143" s="46" t="s">
        <v>50</v>
      </c>
      <c r="L1143" s="60"/>
    </row>
    <row r="1144" spans="1:12" ht="27" customHeight="1" x14ac:dyDescent="0.2">
      <c r="A1144" s="59">
        <f t="shared" si="20"/>
        <v>1136</v>
      </c>
      <c r="B1144" s="15" t="s">
        <v>1958</v>
      </c>
      <c r="C1144" s="11" t="s">
        <v>2101</v>
      </c>
      <c r="D1144" s="11" t="s">
        <v>518</v>
      </c>
      <c r="E1144" s="56">
        <v>2014.09</v>
      </c>
      <c r="F1144" s="12" t="s">
        <v>144</v>
      </c>
      <c r="G1144" s="13">
        <v>7658</v>
      </c>
      <c r="H1144" s="13">
        <v>17615</v>
      </c>
      <c r="I1144" s="14" t="s">
        <v>2279</v>
      </c>
      <c r="J1144" s="46" t="s">
        <v>50</v>
      </c>
    </row>
    <row r="1145" spans="1:12" ht="27" customHeight="1" x14ac:dyDescent="0.2">
      <c r="A1145" s="59">
        <f t="shared" si="20"/>
        <v>1137</v>
      </c>
      <c r="B1145" s="11" t="s">
        <v>1959</v>
      </c>
      <c r="C1145" s="11" t="s">
        <v>2101</v>
      </c>
      <c r="D1145" s="11" t="s">
        <v>518</v>
      </c>
      <c r="E1145" s="56" t="s">
        <v>2280</v>
      </c>
      <c r="F1145" s="12" t="s">
        <v>294</v>
      </c>
      <c r="G1145" s="13">
        <v>2354</v>
      </c>
      <c r="H1145" s="13">
        <v>2770</v>
      </c>
      <c r="I1145" s="14" t="s">
        <v>2135</v>
      </c>
      <c r="J1145" s="46" t="s">
        <v>50</v>
      </c>
    </row>
    <row r="1146" spans="1:12" ht="27" customHeight="1" x14ac:dyDescent="0.2">
      <c r="A1146" s="59">
        <f t="shared" si="20"/>
        <v>1138</v>
      </c>
      <c r="B1146" s="15" t="s">
        <v>1960</v>
      </c>
      <c r="C1146" s="15" t="s">
        <v>2101</v>
      </c>
      <c r="D1146" s="15" t="s">
        <v>2318</v>
      </c>
      <c r="E1146" s="56">
        <v>2015.07</v>
      </c>
      <c r="F1146" s="16" t="s">
        <v>275</v>
      </c>
      <c r="G1146" s="17">
        <v>312</v>
      </c>
      <c r="H1146" s="17">
        <v>728</v>
      </c>
      <c r="I1146" s="18" t="s">
        <v>2271</v>
      </c>
      <c r="J1146" s="52" t="s">
        <v>50</v>
      </c>
      <c r="K1146" s="10"/>
    </row>
    <row r="1147" spans="1:12" ht="27" customHeight="1" x14ac:dyDescent="0.2">
      <c r="A1147" s="59">
        <f t="shared" si="20"/>
        <v>1139</v>
      </c>
      <c r="B1147" s="15" t="s">
        <v>1961</v>
      </c>
      <c r="C1147" s="15" t="s">
        <v>2101</v>
      </c>
      <c r="D1147" s="15" t="s">
        <v>518</v>
      </c>
      <c r="E1147" s="56">
        <v>2015.08</v>
      </c>
      <c r="F1147" s="16" t="s">
        <v>281</v>
      </c>
      <c r="G1147" s="17">
        <v>2643</v>
      </c>
      <c r="H1147" s="17">
        <v>5478</v>
      </c>
      <c r="I1147" s="18" t="s">
        <v>2135</v>
      </c>
      <c r="J1147" s="52" t="s">
        <v>50</v>
      </c>
      <c r="K1147" s="10"/>
    </row>
    <row r="1148" spans="1:12" ht="27" customHeight="1" x14ac:dyDescent="0.2">
      <c r="A1148" s="59">
        <f t="shared" si="20"/>
        <v>1140</v>
      </c>
      <c r="B1148" s="15" t="s">
        <v>1962</v>
      </c>
      <c r="C1148" s="15" t="s">
        <v>2101</v>
      </c>
      <c r="D1148" s="15" t="s">
        <v>2343</v>
      </c>
      <c r="E1148" s="56" t="s">
        <v>1000</v>
      </c>
      <c r="F1148" s="16" t="s">
        <v>232</v>
      </c>
      <c r="G1148" s="17">
        <v>2161</v>
      </c>
      <c r="H1148" s="17">
        <v>3665</v>
      </c>
      <c r="I1148" s="18" t="s">
        <v>2135</v>
      </c>
      <c r="J1148" s="52" t="s">
        <v>50</v>
      </c>
      <c r="K1148" s="9"/>
    </row>
    <row r="1149" spans="1:12" ht="27" customHeight="1" x14ac:dyDescent="0.2">
      <c r="A1149" s="59">
        <f t="shared" si="20"/>
        <v>1141</v>
      </c>
      <c r="B1149" s="15" t="s">
        <v>1963</v>
      </c>
      <c r="C1149" s="15" t="s">
        <v>2101</v>
      </c>
      <c r="D1149" s="15" t="s">
        <v>2343</v>
      </c>
      <c r="E1149" s="56" t="s">
        <v>1000</v>
      </c>
      <c r="F1149" s="16" t="s">
        <v>153</v>
      </c>
      <c r="G1149" s="17">
        <v>1617</v>
      </c>
      <c r="H1149" s="17">
        <v>2153</v>
      </c>
      <c r="I1149" s="18" t="s">
        <v>2194</v>
      </c>
      <c r="J1149" s="52" t="s">
        <v>2195</v>
      </c>
      <c r="K1149" s="10"/>
    </row>
    <row r="1150" spans="1:12" ht="27" customHeight="1" x14ac:dyDescent="0.2">
      <c r="A1150" s="59">
        <f t="shared" si="20"/>
        <v>1142</v>
      </c>
      <c r="B1150" s="15" t="s">
        <v>1964</v>
      </c>
      <c r="C1150" s="15" t="s">
        <v>2101</v>
      </c>
      <c r="D1150" s="15" t="s">
        <v>518</v>
      </c>
      <c r="E1150" s="56">
        <v>2015.12</v>
      </c>
      <c r="F1150" s="16" t="s">
        <v>240</v>
      </c>
      <c r="G1150" s="17">
        <v>1601</v>
      </c>
      <c r="H1150" s="17">
        <v>3186</v>
      </c>
      <c r="I1150" s="18" t="s">
        <v>2135</v>
      </c>
      <c r="J1150" s="52" t="s">
        <v>50</v>
      </c>
      <c r="K1150" s="10"/>
    </row>
    <row r="1151" spans="1:12" ht="27" customHeight="1" x14ac:dyDescent="0.2">
      <c r="A1151" s="59">
        <f t="shared" si="20"/>
        <v>1143</v>
      </c>
      <c r="B1151" s="15" t="s">
        <v>1965</v>
      </c>
      <c r="C1151" s="15" t="s">
        <v>2101</v>
      </c>
      <c r="D1151" s="15" t="s">
        <v>518</v>
      </c>
      <c r="E1151" s="56">
        <v>2016.07</v>
      </c>
      <c r="F1151" s="16" t="s">
        <v>210</v>
      </c>
      <c r="G1151" s="17">
        <v>2613</v>
      </c>
      <c r="H1151" s="17">
        <v>6699</v>
      </c>
      <c r="I1151" s="18" t="s">
        <v>2361</v>
      </c>
      <c r="J1151" s="52" t="s">
        <v>50</v>
      </c>
      <c r="K1151" s="10"/>
    </row>
    <row r="1152" spans="1:12" ht="27" customHeight="1" x14ac:dyDescent="0.2">
      <c r="A1152" s="59">
        <f t="shared" si="20"/>
        <v>1144</v>
      </c>
      <c r="B1152" s="15" t="s">
        <v>1966</v>
      </c>
      <c r="C1152" s="15" t="s">
        <v>2101</v>
      </c>
      <c r="D1152" s="15" t="s">
        <v>518</v>
      </c>
      <c r="E1152" s="56">
        <v>2016.07</v>
      </c>
      <c r="F1152" s="16" t="s">
        <v>211</v>
      </c>
      <c r="G1152" s="17">
        <v>4723</v>
      </c>
      <c r="H1152" s="17">
        <v>10008</v>
      </c>
      <c r="I1152" s="18" t="s">
        <v>2135</v>
      </c>
      <c r="J1152" s="52" t="s">
        <v>50</v>
      </c>
      <c r="K1152" s="10"/>
    </row>
    <row r="1153" spans="1:12" ht="27" customHeight="1" x14ac:dyDescent="0.2">
      <c r="A1153" s="59">
        <f t="shared" si="20"/>
        <v>1145</v>
      </c>
      <c r="B1153" s="15" t="s">
        <v>1967</v>
      </c>
      <c r="C1153" s="15" t="s">
        <v>2101</v>
      </c>
      <c r="D1153" s="19" t="s">
        <v>2394</v>
      </c>
      <c r="E1153" s="56">
        <v>2016.11</v>
      </c>
      <c r="F1153" s="16" t="s">
        <v>162</v>
      </c>
      <c r="G1153" s="20">
        <v>2066</v>
      </c>
      <c r="H1153" s="21">
        <v>3471</v>
      </c>
      <c r="I1153" s="18" t="s">
        <v>40</v>
      </c>
      <c r="J1153" s="22" t="s">
        <v>50</v>
      </c>
      <c r="K1153" s="10"/>
    </row>
    <row r="1154" spans="1:12" ht="27" customHeight="1" x14ac:dyDescent="0.2">
      <c r="A1154" s="59">
        <f t="shared" si="20"/>
        <v>1146</v>
      </c>
      <c r="B1154" s="25" t="s">
        <v>1968</v>
      </c>
      <c r="C1154" s="25" t="s">
        <v>2101</v>
      </c>
      <c r="D1154" s="15" t="s">
        <v>518</v>
      </c>
      <c r="E1154" s="56">
        <v>2018.01</v>
      </c>
      <c r="F1154" s="16" t="s">
        <v>2490</v>
      </c>
      <c r="G1154" s="17">
        <v>5495</v>
      </c>
      <c r="H1154" s="17">
        <v>11529</v>
      </c>
      <c r="I1154" s="18" t="s">
        <v>40</v>
      </c>
      <c r="J1154" s="52" t="s">
        <v>50</v>
      </c>
      <c r="K1154" s="10" t="s">
        <v>2482</v>
      </c>
    </row>
    <row r="1155" spans="1:12" ht="27" customHeight="1" x14ac:dyDescent="0.2">
      <c r="A1155" s="59">
        <f t="shared" si="20"/>
        <v>1147</v>
      </c>
      <c r="B1155" s="15" t="s">
        <v>1969</v>
      </c>
      <c r="C1155" s="25" t="s">
        <v>2101</v>
      </c>
      <c r="D1155" s="15" t="s">
        <v>518</v>
      </c>
      <c r="E1155" s="56">
        <v>2018.03</v>
      </c>
      <c r="F1155" s="16" t="s">
        <v>527</v>
      </c>
      <c r="G1155" s="17">
        <v>1961</v>
      </c>
      <c r="H1155" s="17">
        <v>3596</v>
      </c>
      <c r="I1155" s="18" t="s">
        <v>2</v>
      </c>
      <c r="J1155" s="52" t="s">
        <v>2503</v>
      </c>
      <c r="K1155" s="10"/>
    </row>
    <row r="1156" spans="1:12" ht="27" customHeight="1" x14ac:dyDescent="0.2">
      <c r="A1156" s="59">
        <f t="shared" si="20"/>
        <v>1148</v>
      </c>
      <c r="B1156" s="15" t="s">
        <v>1970</v>
      </c>
      <c r="C1156" s="15" t="s">
        <v>2101</v>
      </c>
      <c r="D1156" s="15" t="s">
        <v>518</v>
      </c>
      <c r="E1156" s="56">
        <v>2019.05</v>
      </c>
      <c r="F1156" s="35" t="s">
        <v>589</v>
      </c>
      <c r="G1156" s="17">
        <v>1596</v>
      </c>
      <c r="H1156" s="17">
        <v>3799</v>
      </c>
      <c r="I1156" s="37" t="s">
        <v>41</v>
      </c>
      <c r="J1156" s="37" t="s">
        <v>50</v>
      </c>
      <c r="L1156" s="60"/>
    </row>
    <row r="1157" spans="1:12" ht="27" customHeight="1" x14ac:dyDescent="0.2">
      <c r="A1157" s="59">
        <f t="shared" si="20"/>
        <v>1149</v>
      </c>
      <c r="B1157" s="15" t="s">
        <v>1971</v>
      </c>
      <c r="C1157" s="15" t="s">
        <v>2101</v>
      </c>
      <c r="D1157" s="34" t="s">
        <v>518</v>
      </c>
      <c r="E1157" s="56">
        <v>2019.07</v>
      </c>
      <c r="F1157" s="35" t="s">
        <v>652</v>
      </c>
      <c r="G1157" s="17">
        <v>4634</v>
      </c>
      <c r="H1157" s="17">
        <v>11003</v>
      </c>
      <c r="I1157" s="50" t="s">
        <v>2205</v>
      </c>
      <c r="J1157" s="37" t="s">
        <v>33</v>
      </c>
    </row>
    <row r="1158" spans="1:12" ht="27" customHeight="1" x14ac:dyDescent="0.2">
      <c r="A1158" s="59">
        <f t="shared" ref="A1158:A1221" si="21">ROW()-8</f>
        <v>1150</v>
      </c>
      <c r="B1158" s="15" t="s">
        <v>1972</v>
      </c>
      <c r="C1158" s="15" t="s">
        <v>2101</v>
      </c>
      <c r="D1158" s="34" t="s">
        <v>518</v>
      </c>
      <c r="E1158" s="56">
        <v>2019.09</v>
      </c>
      <c r="F1158" s="35" t="s">
        <v>675</v>
      </c>
      <c r="G1158" s="17">
        <v>4103</v>
      </c>
      <c r="H1158" s="17">
        <v>8987</v>
      </c>
      <c r="I1158" s="37" t="s">
        <v>41</v>
      </c>
      <c r="J1158" s="37" t="s">
        <v>50</v>
      </c>
      <c r="K1158" s="8" t="s">
        <v>2482</v>
      </c>
    </row>
    <row r="1159" spans="1:12" ht="27.75" customHeight="1" x14ac:dyDescent="0.2">
      <c r="A1159" s="59">
        <f t="shared" si="21"/>
        <v>1151</v>
      </c>
      <c r="B1159" s="15" t="s">
        <v>1973</v>
      </c>
      <c r="C1159" s="34" t="s">
        <v>2101</v>
      </c>
      <c r="D1159" s="34" t="s">
        <v>518</v>
      </c>
      <c r="E1159" s="56" t="s">
        <v>936</v>
      </c>
      <c r="F1159" s="35" t="s">
        <v>687</v>
      </c>
      <c r="G1159" s="17">
        <v>3904</v>
      </c>
      <c r="H1159" s="17">
        <v>11885</v>
      </c>
      <c r="I1159" s="50" t="s">
        <v>2205</v>
      </c>
      <c r="J1159" s="37" t="s">
        <v>50</v>
      </c>
      <c r="K1159" s="8" t="s">
        <v>2143</v>
      </c>
      <c r="L1159" s="60"/>
    </row>
    <row r="1160" spans="1:12" ht="27.75" customHeight="1" x14ac:dyDescent="0.2">
      <c r="A1160" s="59">
        <f t="shared" si="21"/>
        <v>1152</v>
      </c>
      <c r="B1160" s="11" t="s">
        <v>2695</v>
      </c>
      <c r="C1160" s="11" t="s">
        <v>2101</v>
      </c>
      <c r="D1160" s="11" t="s">
        <v>518</v>
      </c>
      <c r="E1160" s="11" t="s">
        <v>2689</v>
      </c>
      <c r="F1160" s="12" t="s">
        <v>374</v>
      </c>
      <c r="G1160" s="13">
        <v>4951</v>
      </c>
      <c r="H1160" s="13">
        <v>11094</v>
      </c>
      <c r="I1160" s="14" t="s">
        <v>711</v>
      </c>
      <c r="J1160" s="46" t="s">
        <v>50</v>
      </c>
      <c r="K1160" s="8" t="s">
        <v>784</v>
      </c>
    </row>
    <row r="1161" spans="1:12" ht="27.75" customHeight="1" x14ac:dyDescent="0.2">
      <c r="A1161" s="59">
        <f t="shared" si="21"/>
        <v>1153</v>
      </c>
      <c r="B1161" s="11" t="s">
        <v>840</v>
      </c>
      <c r="C1161" s="11" t="s">
        <v>2101</v>
      </c>
      <c r="D1161" s="11" t="s">
        <v>16</v>
      </c>
      <c r="E1161" s="55">
        <v>2005.09</v>
      </c>
      <c r="F1161" s="12" t="s">
        <v>102</v>
      </c>
      <c r="G1161" s="13">
        <v>199</v>
      </c>
      <c r="H1161" s="13">
        <v>332</v>
      </c>
      <c r="I1161" s="14" t="s">
        <v>2</v>
      </c>
      <c r="J1161" s="46" t="s">
        <v>50</v>
      </c>
      <c r="L1161" s="60"/>
    </row>
    <row r="1162" spans="1:12" ht="27.75" customHeight="1" x14ac:dyDescent="0.2">
      <c r="A1162" s="59">
        <f t="shared" si="21"/>
        <v>1154</v>
      </c>
      <c r="B1162" s="11" t="s">
        <v>841</v>
      </c>
      <c r="C1162" s="11" t="s">
        <v>2101</v>
      </c>
      <c r="D1162" s="11" t="s">
        <v>16</v>
      </c>
      <c r="E1162" s="55">
        <v>2005.09</v>
      </c>
      <c r="F1162" s="12" t="s">
        <v>102</v>
      </c>
      <c r="G1162" s="13">
        <v>338</v>
      </c>
      <c r="H1162" s="13">
        <v>396</v>
      </c>
      <c r="I1162" s="14" t="s">
        <v>2</v>
      </c>
      <c r="J1162" s="46" t="s">
        <v>50</v>
      </c>
      <c r="L1162" s="60"/>
    </row>
    <row r="1163" spans="1:12" ht="27.75" customHeight="1" x14ac:dyDescent="0.2">
      <c r="A1163" s="59">
        <f t="shared" si="21"/>
        <v>1155</v>
      </c>
      <c r="B1163" s="11" t="s">
        <v>842</v>
      </c>
      <c r="C1163" s="11" t="s">
        <v>2101</v>
      </c>
      <c r="D1163" s="15" t="s">
        <v>2246</v>
      </c>
      <c r="E1163" s="55">
        <v>2013.12</v>
      </c>
      <c r="F1163" s="12" t="s">
        <v>144</v>
      </c>
      <c r="G1163" s="13">
        <v>570</v>
      </c>
      <c r="H1163" s="13">
        <v>1021</v>
      </c>
      <c r="I1163" s="14" t="s">
        <v>2247</v>
      </c>
      <c r="J1163" s="46" t="s">
        <v>2103</v>
      </c>
      <c r="L1163" s="60"/>
    </row>
    <row r="1164" spans="1:12" ht="27.75" customHeight="1" x14ac:dyDescent="0.2">
      <c r="A1164" s="59">
        <f t="shared" si="21"/>
        <v>1156</v>
      </c>
      <c r="B1164" s="15" t="s">
        <v>1575</v>
      </c>
      <c r="C1164" s="11" t="s">
        <v>2101</v>
      </c>
      <c r="D1164" s="11" t="s">
        <v>16</v>
      </c>
      <c r="E1164" s="56">
        <v>2015.04</v>
      </c>
      <c r="F1164" s="16" t="s">
        <v>260</v>
      </c>
      <c r="G1164" s="17">
        <v>1991</v>
      </c>
      <c r="H1164" s="17">
        <v>4614</v>
      </c>
      <c r="I1164" s="18" t="s">
        <v>2205</v>
      </c>
      <c r="J1164" s="52" t="s">
        <v>50</v>
      </c>
      <c r="K1164" s="10"/>
      <c r="L1164" s="60"/>
    </row>
    <row r="1165" spans="1:12" ht="27.75" customHeight="1" x14ac:dyDescent="0.2">
      <c r="A1165" s="59">
        <f t="shared" si="21"/>
        <v>1157</v>
      </c>
      <c r="B1165" s="15" t="s">
        <v>843</v>
      </c>
      <c r="C1165" s="15" t="s">
        <v>2101</v>
      </c>
      <c r="D1165" s="15" t="s">
        <v>16</v>
      </c>
      <c r="E1165" s="56">
        <v>2015.08</v>
      </c>
      <c r="F1165" s="16" t="s">
        <v>279</v>
      </c>
      <c r="G1165" s="17">
        <v>341</v>
      </c>
      <c r="H1165" s="17">
        <v>719</v>
      </c>
      <c r="I1165" s="18" t="s">
        <v>2217</v>
      </c>
      <c r="J1165" s="52" t="s">
        <v>50</v>
      </c>
      <c r="K1165" s="10"/>
      <c r="L1165" s="60"/>
    </row>
    <row r="1166" spans="1:12" ht="27.75" customHeight="1" x14ac:dyDescent="0.2">
      <c r="A1166" s="59">
        <f t="shared" si="21"/>
        <v>1158</v>
      </c>
      <c r="B1166" s="15" t="s">
        <v>845</v>
      </c>
      <c r="C1166" s="15" t="s">
        <v>2101</v>
      </c>
      <c r="D1166" s="15" t="s">
        <v>16</v>
      </c>
      <c r="E1166" s="56">
        <v>2016.07</v>
      </c>
      <c r="F1166" s="16" t="s">
        <v>139</v>
      </c>
      <c r="G1166" s="17">
        <v>437</v>
      </c>
      <c r="H1166" s="17">
        <v>1007</v>
      </c>
      <c r="I1166" s="18" t="s">
        <v>4</v>
      </c>
      <c r="J1166" s="52" t="s">
        <v>50</v>
      </c>
      <c r="K1166" s="10"/>
      <c r="L1166" s="60"/>
    </row>
    <row r="1167" spans="1:12" ht="27.75" customHeight="1" x14ac:dyDescent="0.2">
      <c r="A1167" s="59">
        <f t="shared" si="21"/>
        <v>1159</v>
      </c>
      <c r="B1167" s="15" t="s">
        <v>2367</v>
      </c>
      <c r="C1167" s="15" t="s">
        <v>2101</v>
      </c>
      <c r="D1167" s="15" t="s">
        <v>16</v>
      </c>
      <c r="E1167" s="56">
        <v>2016.09</v>
      </c>
      <c r="F1167" s="16" t="s">
        <v>174</v>
      </c>
      <c r="G1167" s="17">
        <v>584</v>
      </c>
      <c r="H1167" s="17">
        <v>1034</v>
      </c>
      <c r="I1167" s="18" t="s">
        <v>40</v>
      </c>
      <c r="J1167" s="52" t="s">
        <v>50</v>
      </c>
      <c r="K1167" s="10"/>
      <c r="L1167" s="60"/>
    </row>
    <row r="1168" spans="1:12" ht="27.75" customHeight="1" x14ac:dyDescent="0.2">
      <c r="A1168" s="59">
        <f t="shared" si="21"/>
        <v>1160</v>
      </c>
      <c r="B1168" s="15" t="s">
        <v>847</v>
      </c>
      <c r="C1168" s="15" t="s">
        <v>2101</v>
      </c>
      <c r="D1168" s="15" t="s">
        <v>2398</v>
      </c>
      <c r="E1168" s="56">
        <v>2016.12</v>
      </c>
      <c r="F1168" s="16" t="s">
        <v>127</v>
      </c>
      <c r="G1168" s="17">
        <v>399</v>
      </c>
      <c r="H1168" s="17">
        <v>806</v>
      </c>
      <c r="I1168" s="18" t="s">
        <v>4</v>
      </c>
      <c r="J1168" s="22" t="s">
        <v>50</v>
      </c>
      <c r="K1168" s="10"/>
      <c r="L1168" s="60"/>
    </row>
    <row r="1169" spans="1:12" ht="27.75" customHeight="1" x14ac:dyDescent="0.2">
      <c r="A1169" s="59">
        <f t="shared" si="21"/>
        <v>1161</v>
      </c>
      <c r="B1169" s="25" t="s">
        <v>2419</v>
      </c>
      <c r="C1169" s="15" t="s">
        <v>2101</v>
      </c>
      <c r="D1169" s="15" t="s">
        <v>16</v>
      </c>
      <c r="E1169" s="56">
        <v>2017.04</v>
      </c>
      <c r="F1169" s="16" t="s">
        <v>144</v>
      </c>
      <c r="G1169" s="17">
        <v>588</v>
      </c>
      <c r="H1169" s="17">
        <v>1378</v>
      </c>
      <c r="I1169" s="18" t="s">
        <v>40</v>
      </c>
      <c r="J1169" s="22" t="s">
        <v>50</v>
      </c>
      <c r="K1169" s="10"/>
      <c r="L1169" s="60"/>
    </row>
    <row r="1170" spans="1:12" ht="27.75" customHeight="1" x14ac:dyDescent="0.2">
      <c r="A1170" s="59">
        <f t="shared" si="21"/>
        <v>1162</v>
      </c>
      <c r="B1170" s="25" t="s">
        <v>848</v>
      </c>
      <c r="C1170" s="25" t="s">
        <v>2101</v>
      </c>
      <c r="D1170" s="15" t="s">
        <v>16</v>
      </c>
      <c r="E1170" s="56">
        <v>2017.06</v>
      </c>
      <c r="F1170" s="16" t="s">
        <v>117</v>
      </c>
      <c r="G1170" s="17">
        <v>595</v>
      </c>
      <c r="H1170" s="17">
        <v>833</v>
      </c>
      <c r="I1170" s="18" t="s">
        <v>71</v>
      </c>
      <c r="J1170" s="52" t="s">
        <v>50</v>
      </c>
      <c r="K1170" s="10"/>
      <c r="L1170" s="60"/>
    </row>
    <row r="1171" spans="1:12" ht="27.75" customHeight="1" x14ac:dyDescent="0.2">
      <c r="A1171" s="59">
        <f t="shared" si="21"/>
        <v>1163</v>
      </c>
      <c r="B1171" s="25" t="s">
        <v>849</v>
      </c>
      <c r="C1171" s="25" t="s">
        <v>2101</v>
      </c>
      <c r="D1171" s="15" t="s">
        <v>16</v>
      </c>
      <c r="E1171" s="56">
        <v>2017.07</v>
      </c>
      <c r="F1171" s="16" t="s">
        <v>94</v>
      </c>
      <c r="G1171" s="17">
        <v>823</v>
      </c>
      <c r="H1171" s="17">
        <v>1503</v>
      </c>
      <c r="I1171" s="18" t="s">
        <v>4</v>
      </c>
      <c r="J1171" s="52" t="s">
        <v>50</v>
      </c>
      <c r="K1171" s="10"/>
    </row>
    <row r="1172" spans="1:12" ht="27.75" customHeight="1" x14ac:dyDescent="0.2">
      <c r="A1172" s="59">
        <f t="shared" si="21"/>
        <v>1164</v>
      </c>
      <c r="B1172" s="25" t="s">
        <v>850</v>
      </c>
      <c r="C1172" s="34" t="s">
        <v>2101</v>
      </c>
      <c r="D1172" s="34" t="s">
        <v>16</v>
      </c>
      <c r="E1172" s="56">
        <v>2018.11</v>
      </c>
      <c r="F1172" s="16" t="s">
        <v>2452</v>
      </c>
      <c r="G1172" s="33">
        <v>2265</v>
      </c>
      <c r="H1172" s="33">
        <v>4114</v>
      </c>
      <c r="I1172" s="31" t="s">
        <v>4</v>
      </c>
      <c r="J1172" s="37" t="s">
        <v>2588</v>
      </c>
      <c r="K1172" s="10"/>
    </row>
    <row r="1173" spans="1:12" ht="27.75" customHeight="1" x14ac:dyDescent="0.2">
      <c r="A1173" s="59">
        <f t="shared" si="21"/>
        <v>1165</v>
      </c>
      <c r="B1173" s="15" t="s">
        <v>852</v>
      </c>
      <c r="C1173" s="15" t="s">
        <v>2101</v>
      </c>
      <c r="D1173" s="34" t="s">
        <v>16</v>
      </c>
      <c r="E1173" s="56">
        <v>2018.12</v>
      </c>
      <c r="F1173" s="35" t="s">
        <v>119</v>
      </c>
      <c r="G1173" s="17">
        <v>687</v>
      </c>
      <c r="H1173" s="17">
        <v>1508</v>
      </c>
      <c r="I1173" s="37" t="s">
        <v>2135</v>
      </c>
      <c r="J1173" s="37" t="s">
        <v>33</v>
      </c>
    </row>
    <row r="1174" spans="1:12" ht="27.75" customHeight="1" x14ac:dyDescent="0.2">
      <c r="A1174" s="59">
        <f t="shared" si="21"/>
        <v>1166</v>
      </c>
      <c r="B1174" s="15" t="s">
        <v>853</v>
      </c>
      <c r="C1174" s="34" t="s">
        <v>2101</v>
      </c>
      <c r="D1174" s="34" t="s">
        <v>16</v>
      </c>
      <c r="E1174" s="56">
        <v>2019.03</v>
      </c>
      <c r="F1174" s="35" t="s">
        <v>583</v>
      </c>
      <c r="G1174" s="17">
        <v>632</v>
      </c>
      <c r="H1174" s="17">
        <v>1247</v>
      </c>
      <c r="I1174" s="37" t="s">
        <v>41</v>
      </c>
      <c r="J1174" s="37" t="s">
        <v>611</v>
      </c>
    </row>
    <row r="1175" spans="1:12" ht="27.75" customHeight="1" x14ac:dyDescent="0.2">
      <c r="A1175" s="59">
        <f t="shared" si="21"/>
        <v>1167</v>
      </c>
      <c r="B1175" s="15" t="s">
        <v>2640</v>
      </c>
      <c r="C1175" s="11" t="s">
        <v>2101</v>
      </c>
      <c r="D1175" s="34" t="s">
        <v>16</v>
      </c>
      <c r="E1175" s="56">
        <v>2019.08</v>
      </c>
      <c r="F1175" s="35" t="s">
        <v>662</v>
      </c>
      <c r="G1175" s="17">
        <v>886</v>
      </c>
      <c r="H1175" s="17">
        <v>1900</v>
      </c>
      <c r="I1175" s="50" t="s">
        <v>2205</v>
      </c>
      <c r="J1175" s="37" t="s">
        <v>33</v>
      </c>
      <c r="K1175" s="45"/>
    </row>
    <row r="1176" spans="1:12" ht="27.75" customHeight="1" x14ac:dyDescent="0.2">
      <c r="A1176" s="59">
        <f t="shared" si="21"/>
        <v>1168</v>
      </c>
      <c r="B1176" s="15" t="s">
        <v>854</v>
      </c>
      <c r="C1176" s="11" t="s">
        <v>2101</v>
      </c>
      <c r="D1176" s="34" t="s">
        <v>16</v>
      </c>
      <c r="E1176" s="56">
        <v>2019.09</v>
      </c>
      <c r="F1176" s="35" t="s">
        <v>677</v>
      </c>
      <c r="G1176" s="17">
        <v>888</v>
      </c>
      <c r="H1176" s="17">
        <v>1670</v>
      </c>
      <c r="I1176" s="50" t="s">
        <v>2205</v>
      </c>
      <c r="J1176" s="37" t="s">
        <v>50</v>
      </c>
    </row>
    <row r="1177" spans="1:12" ht="27.75" customHeight="1" x14ac:dyDescent="0.2">
      <c r="A1177" s="59">
        <f t="shared" si="21"/>
        <v>1169</v>
      </c>
      <c r="B1177" s="11" t="s">
        <v>855</v>
      </c>
      <c r="C1177" s="11" t="s">
        <v>2101</v>
      </c>
      <c r="D1177" s="11" t="s">
        <v>16</v>
      </c>
      <c r="E1177" s="55" t="s">
        <v>803</v>
      </c>
      <c r="F1177" s="12" t="s">
        <v>810</v>
      </c>
      <c r="G1177" s="13">
        <v>308</v>
      </c>
      <c r="H1177" s="13">
        <v>553</v>
      </c>
      <c r="I1177" s="14" t="s">
        <v>41</v>
      </c>
      <c r="J1177" s="46" t="s">
        <v>50</v>
      </c>
      <c r="K1177" s="8" t="s">
        <v>784</v>
      </c>
    </row>
    <row r="1178" spans="1:12" ht="27.75" customHeight="1" x14ac:dyDescent="0.2">
      <c r="A1178" s="59">
        <f t="shared" si="21"/>
        <v>1170</v>
      </c>
      <c r="B1178" s="11" t="s">
        <v>811</v>
      </c>
      <c r="C1178" s="11" t="s">
        <v>2101</v>
      </c>
      <c r="D1178" s="11" t="s">
        <v>16</v>
      </c>
      <c r="E1178" s="55" t="s">
        <v>803</v>
      </c>
      <c r="F1178" s="12" t="s">
        <v>812</v>
      </c>
      <c r="G1178" s="13">
        <v>486</v>
      </c>
      <c r="H1178" s="13">
        <v>1161</v>
      </c>
      <c r="I1178" s="37" t="s">
        <v>51</v>
      </c>
      <c r="J1178" s="46" t="s">
        <v>50</v>
      </c>
      <c r="K1178" s="8" t="s">
        <v>784</v>
      </c>
    </row>
    <row r="1179" spans="1:12" ht="27.75" customHeight="1" x14ac:dyDescent="0.2">
      <c r="A1179" s="59">
        <f t="shared" si="21"/>
        <v>1171</v>
      </c>
      <c r="B1179" s="11" t="s">
        <v>1197</v>
      </c>
      <c r="C1179" s="11" t="s">
        <v>2101</v>
      </c>
      <c r="D1179" s="11" t="s">
        <v>27</v>
      </c>
      <c r="E1179" s="56">
        <v>2006.07</v>
      </c>
      <c r="F1179" s="12" t="s">
        <v>342</v>
      </c>
      <c r="G1179" s="17">
        <v>261</v>
      </c>
      <c r="H1179" s="13">
        <v>1628</v>
      </c>
      <c r="I1179" s="14" t="s">
        <v>2</v>
      </c>
      <c r="J1179" s="46" t="s">
        <v>50</v>
      </c>
      <c r="L1179" s="60"/>
    </row>
    <row r="1180" spans="1:12" ht="27.75" customHeight="1" x14ac:dyDescent="0.2">
      <c r="A1180" s="59">
        <f t="shared" si="21"/>
        <v>1172</v>
      </c>
      <c r="B1180" s="11" t="s">
        <v>1198</v>
      </c>
      <c r="C1180" s="11" t="s">
        <v>2101</v>
      </c>
      <c r="D1180" s="11" t="s">
        <v>27</v>
      </c>
      <c r="E1180" s="55">
        <v>2006.08</v>
      </c>
      <c r="F1180" s="12" t="s">
        <v>478</v>
      </c>
      <c r="G1180" s="13">
        <v>279</v>
      </c>
      <c r="H1180" s="13">
        <v>1744</v>
      </c>
      <c r="I1180" s="14" t="s">
        <v>2</v>
      </c>
      <c r="J1180" s="46" t="s">
        <v>50</v>
      </c>
    </row>
    <row r="1181" spans="1:12" ht="27.75" customHeight="1" x14ac:dyDescent="0.2">
      <c r="A1181" s="59">
        <f t="shared" si="21"/>
        <v>1173</v>
      </c>
      <c r="B1181" s="11" t="s">
        <v>1199</v>
      </c>
      <c r="C1181" s="11" t="s">
        <v>2101</v>
      </c>
      <c r="D1181" s="15" t="s">
        <v>27</v>
      </c>
      <c r="E1181" s="56">
        <v>2008.02</v>
      </c>
      <c r="F1181" s="16" t="s">
        <v>489</v>
      </c>
      <c r="G1181" s="17">
        <v>463</v>
      </c>
      <c r="H1181" s="17">
        <v>1336</v>
      </c>
      <c r="I1181" s="18" t="s">
        <v>2</v>
      </c>
      <c r="J1181" s="52" t="s">
        <v>50</v>
      </c>
      <c r="K1181" s="10"/>
      <c r="L1181" s="60"/>
    </row>
    <row r="1182" spans="1:12" ht="27.75" customHeight="1" x14ac:dyDescent="0.2">
      <c r="A1182" s="59">
        <f t="shared" si="21"/>
        <v>1174</v>
      </c>
      <c r="B1182" s="11" t="s">
        <v>1200</v>
      </c>
      <c r="C1182" s="11" t="s">
        <v>2101</v>
      </c>
      <c r="D1182" s="15" t="s">
        <v>27</v>
      </c>
      <c r="E1182" s="56">
        <v>2008.05</v>
      </c>
      <c r="F1182" s="16" t="s">
        <v>453</v>
      </c>
      <c r="G1182" s="17">
        <v>318</v>
      </c>
      <c r="H1182" s="17">
        <v>265</v>
      </c>
      <c r="I1182" s="52" t="s">
        <v>2</v>
      </c>
      <c r="J1182" s="52" t="s">
        <v>50</v>
      </c>
      <c r="K1182" s="10"/>
    </row>
    <row r="1183" spans="1:12" ht="27.75" customHeight="1" x14ac:dyDescent="0.2">
      <c r="A1183" s="59">
        <f t="shared" si="21"/>
        <v>1175</v>
      </c>
      <c r="B1183" s="11" t="s">
        <v>1201</v>
      </c>
      <c r="C1183" s="11" t="s">
        <v>2101</v>
      </c>
      <c r="D1183" s="15" t="s">
        <v>2136</v>
      </c>
      <c r="E1183" s="56">
        <v>2008.12</v>
      </c>
      <c r="F1183" s="12" t="s">
        <v>457</v>
      </c>
      <c r="G1183" s="13">
        <v>464</v>
      </c>
      <c r="H1183" s="13">
        <v>503</v>
      </c>
      <c r="I1183" s="18" t="s">
        <v>2135</v>
      </c>
      <c r="J1183" s="46" t="s">
        <v>50</v>
      </c>
    </row>
    <row r="1184" spans="1:12" ht="27.75" customHeight="1" x14ac:dyDescent="0.2">
      <c r="A1184" s="59">
        <f t="shared" si="21"/>
        <v>1176</v>
      </c>
      <c r="B1184" s="11" t="s">
        <v>1202</v>
      </c>
      <c r="C1184" s="11" t="s">
        <v>2101</v>
      </c>
      <c r="D1184" s="15" t="s">
        <v>27</v>
      </c>
      <c r="E1184" s="56">
        <v>2009.09</v>
      </c>
      <c r="F1184" s="12" t="s">
        <v>127</v>
      </c>
      <c r="G1184" s="13">
        <v>206</v>
      </c>
      <c r="H1184" s="13">
        <v>214</v>
      </c>
      <c r="I1184" s="18" t="s">
        <v>2141</v>
      </c>
      <c r="J1184" s="46" t="s">
        <v>50</v>
      </c>
    </row>
    <row r="1185" spans="1:12" ht="27.75" customHeight="1" x14ac:dyDescent="0.2">
      <c r="A1185" s="59">
        <f t="shared" si="21"/>
        <v>1177</v>
      </c>
      <c r="B1185" s="11" t="s">
        <v>1203</v>
      </c>
      <c r="C1185" s="11" t="s">
        <v>2101</v>
      </c>
      <c r="D1185" s="11" t="s">
        <v>2113</v>
      </c>
      <c r="E1185" s="56">
        <v>2014.12</v>
      </c>
      <c r="F1185" s="12" t="s">
        <v>304</v>
      </c>
      <c r="G1185" s="13">
        <v>440</v>
      </c>
      <c r="H1185" s="13">
        <v>545</v>
      </c>
      <c r="I1185" s="14" t="s">
        <v>2135</v>
      </c>
      <c r="J1185" s="46" t="s">
        <v>50</v>
      </c>
    </row>
    <row r="1186" spans="1:12" ht="27.75" customHeight="1" x14ac:dyDescent="0.2">
      <c r="A1186" s="59">
        <f t="shared" si="21"/>
        <v>1178</v>
      </c>
      <c r="B1186" s="15" t="s">
        <v>1204</v>
      </c>
      <c r="C1186" s="15" t="s">
        <v>2101</v>
      </c>
      <c r="D1186" s="15" t="s">
        <v>2113</v>
      </c>
      <c r="E1186" s="56">
        <v>2016.01</v>
      </c>
      <c r="F1186" s="16" t="s">
        <v>241</v>
      </c>
      <c r="G1186" s="17">
        <v>290</v>
      </c>
      <c r="H1186" s="17">
        <v>473</v>
      </c>
      <c r="I1186" s="18" t="s">
        <v>2205</v>
      </c>
      <c r="J1186" s="52" t="s">
        <v>50</v>
      </c>
      <c r="K1186" s="10"/>
    </row>
    <row r="1187" spans="1:12" ht="27.75" customHeight="1" x14ac:dyDescent="0.2">
      <c r="A1187" s="59">
        <f t="shared" si="21"/>
        <v>1179</v>
      </c>
      <c r="B1187" s="15" t="s">
        <v>2003</v>
      </c>
      <c r="C1187" s="15" t="s">
        <v>2101</v>
      </c>
      <c r="D1187" s="15" t="s">
        <v>2113</v>
      </c>
      <c r="E1187" s="56">
        <v>2016.06</v>
      </c>
      <c r="F1187" s="16" t="s">
        <v>206</v>
      </c>
      <c r="G1187" s="17">
        <v>430</v>
      </c>
      <c r="H1187" s="17">
        <v>424</v>
      </c>
      <c r="I1187" s="18" t="s">
        <v>2194</v>
      </c>
      <c r="J1187" s="52" t="s">
        <v>50</v>
      </c>
      <c r="K1187" s="10"/>
    </row>
    <row r="1188" spans="1:12" ht="27.75" customHeight="1" x14ac:dyDescent="0.2">
      <c r="A1188" s="59">
        <f t="shared" si="21"/>
        <v>1180</v>
      </c>
      <c r="B1188" s="15" t="s">
        <v>1205</v>
      </c>
      <c r="C1188" s="15" t="s">
        <v>2101</v>
      </c>
      <c r="D1188" s="15" t="s">
        <v>2113</v>
      </c>
      <c r="E1188" s="56">
        <v>2017.01</v>
      </c>
      <c r="F1188" s="16" t="s">
        <v>117</v>
      </c>
      <c r="G1188" s="20">
        <v>329</v>
      </c>
      <c r="H1188" s="17">
        <v>458</v>
      </c>
      <c r="I1188" s="18" t="s">
        <v>40</v>
      </c>
      <c r="J1188" s="22" t="s">
        <v>50</v>
      </c>
      <c r="K1188" s="10"/>
    </row>
    <row r="1189" spans="1:12" ht="27.75" customHeight="1" x14ac:dyDescent="0.2">
      <c r="A1189" s="59">
        <f t="shared" si="21"/>
        <v>1181</v>
      </c>
      <c r="B1189" s="11" t="s">
        <v>818</v>
      </c>
      <c r="C1189" s="11" t="s">
        <v>2101</v>
      </c>
      <c r="D1189" s="11" t="s">
        <v>716</v>
      </c>
      <c r="E1189" s="55">
        <v>2005.04</v>
      </c>
      <c r="F1189" s="12" t="s">
        <v>80</v>
      </c>
      <c r="G1189" s="13">
        <v>674</v>
      </c>
      <c r="H1189" s="13">
        <v>2162</v>
      </c>
      <c r="I1189" s="14" t="s">
        <v>2</v>
      </c>
      <c r="J1189" s="46" t="s">
        <v>50</v>
      </c>
    </row>
    <row r="1190" spans="1:12" ht="27.75" customHeight="1" x14ac:dyDescent="0.2">
      <c r="A1190" s="59">
        <f t="shared" si="21"/>
        <v>1182</v>
      </c>
      <c r="B1190" s="11" t="s">
        <v>819</v>
      </c>
      <c r="C1190" s="11" t="s">
        <v>2101</v>
      </c>
      <c r="D1190" s="11" t="s">
        <v>716</v>
      </c>
      <c r="E1190" s="55">
        <v>2005.09</v>
      </c>
      <c r="F1190" s="12" t="s">
        <v>102</v>
      </c>
      <c r="G1190" s="13">
        <v>948</v>
      </c>
      <c r="H1190" s="13">
        <v>1395</v>
      </c>
      <c r="I1190" s="14" t="s">
        <v>2</v>
      </c>
      <c r="J1190" s="46" t="s">
        <v>50</v>
      </c>
    </row>
    <row r="1191" spans="1:12" ht="27.75" customHeight="1" x14ac:dyDescent="0.2">
      <c r="A1191" s="59">
        <f t="shared" si="21"/>
        <v>1183</v>
      </c>
      <c r="B1191" s="11" t="s">
        <v>820</v>
      </c>
      <c r="C1191" s="11" t="s">
        <v>2101</v>
      </c>
      <c r="D1191" s="15" t="s">
        <v>716</v>
      </c>
      <c r="E1191" s="56">
        <v>2009.06</v>
      </c>
      <c r="F1191" s="12" t="s">
        <v>463</v>
      </c>
      <c r="G1191" s="13">
        <v>1574</v>
      </c>
      <c r="H1191" s="13">
        <v>2677</v>
      </c>
      <c r="I1191" s="46" t="s">
        <v>2</v>
      </c>
      <c r="J1191" s="46" t="s">
        <v>50</v>
      </c>
    </row>
    <row r="1192" spans="1:12" ht="27.75" customHeight="1" x14ac:dyDescent="0.2">
      <c r="A1192" s="59">
        <f t="shared" si="21"/>
        <v>1184</v>
      </c>
      <c r="B1192" s="11" t="s">
        <v>822</v>
      </c>
      <c r="C1192" s="11" t="s">
        <v>2101</v>
      </c>
      <c r="D1192" s="11" t="s">
        <v>716</v>
      </c>
      <c r="E1192" s="55">
        <v>2009.12</v>
      </c>
      <c r="F1192" s="12" t="s">
        <v>402</v>
      </c>
      <c r="G1192" s="13">
        <v>1586</v>
      </c>
      <c r="H1192" s="13">
        <v>1989</v>
      </c>
      <c r="I1192" s="14" t="s">
        <v>2</v>
      </c>
      <c r="J1192" s="46" t="s">
        <v>50</v>
      </c>
      <c r="L1192" s="60"/>
    </row>
    <row r="1193" spans="1:12" ht="27.75" customHeight="1" x14ac:dyDescent="0.2">
      <c r="A1193" s="59">
        <f t="shared" si="21"/>
        <v>1185</v>
      </c>
      <c r="B1193" s="11" t="s">
        <v>823</v>
      </c>
      <c r="C1193" s="11" t="s">
        <v>2101</v>
      </c>
      <c r="D1193" s="15" t="s">
        <v>716</v>
      </c>
      <c r="E1193" s="56">
        <v>2010.08</v>
      </c>
      <c r="F1193" s="12" t="s">
        <v>424</v>
      </c>
      <c r="G1193" s="13">
        <v>1001</v>
      </c>
      <c r="H1193" s="13">
        <v>1385</v>
      </c>
      <c r="I1193" s="46" t="s">
        <v>4</v>
      </c>
      <c r="J1193" s="46" t="s">
        <v>50</v>
      </c>
    </row>
    <row r="1194" spans="1:12" ht="27.75" customHeight="1" x14ac:dyDescent="0.2">
      <c r="A1194" s="59">
        <f t="shared" si="21"/>
        <v>1186</v>
      </c>
      <c r="B1194" s="11" t="s">
        <v>824</v>
      </c>
      <c r="C1194" s="11" t="s">
        <v>2101</v>
      </c>
      <c r="D1194" s="15" t="s">
        <v>716</v>
      </c>
      <c r="E1194" s="56">
        <v>2010.12</v>
      </c>
      <c r="F1194" s="12" t="s">
        <v>438</v>
      </c>
      <c r="G1194" s="13">
        <v>1260</v>
      </c>
      <c r="H1194" s="13">
        <v>1600</v>
      </c>
      <c r="I1194" s="58" t="s">
        <v>2137</v>
      </c>
      <c r="J1194" s="58" t="s">
        <v>50</v>
      </c>
      <c r="K1194" s="39"/>
      <c r="L1194" s="60"/>
    </row>
    <row r="1195" spans="1:12" ht="27.75" customHeight="1" x14ac:dyDescent="0.2">
      <c r="A1195" s="59">
        <f t="shared" si="21"/>
        <v>1187</v>
      </c>
      <c r="B1195" s="11" t="s">
        <v>825</v>
      </c>
      <c r="C1195" s="11" t="s">
        <v>2101</v>
      </c>
      <c r="D1195" s="15" t="s">
        <v>716</v>
      </c>
      <c r="E1195" s="56">
        <v>2011.08</v>
      </c>
      <c r="F1195" s="12" t="s">
        <v>379</v>
      </c>
      <c r="G1195" s="13">
        <v>998</v>
      </c>
      <c r="H1195" s="13">
        <v>1185</v>
      </c>
      <c r="I1195" s="46" t="s">
        <v>4</v>
      </c>
      <c r="J1195" s="46" t="s">
        <v>50</v>
      </c>
      <c r="L1195" s="60"/>
    </row>
    <row r="1196" spans="1:12" ht="27.75" customHeight="1" x14ac:dyDescent="0.2">
      <c r="A1196" s="59">
        <f t="shared" si="21"/>
        <v>1188</v>
      </c>
      <c r="B1196" s="11" t="s">
        <v>827</v>
      </c>
      <c r="C1196" s="11" t="s">
        <v>2101</v>
      </c>
      <c r="D1196" s="15" t="s">
        <v>716</v>
      </c>
      <c r="E1196" s="56">
        <v>2012.02</v>
      </c>
      <c r="F1196" s="12" t="s">
        <v>497</v>
      </c>
      <c r="G1196" s="13">
        <v>165</v>
      </c>
      <c r="H1196" s="13">
        <v>331</v>
      </c>
      <c r="I1196" s="14" t="s">
        <v>2135</v>
      </c>
      <c r="J1196" s="46" t="s">
        <v>50</v>
      </c>
      <c r="L1196" s="60"/>
    </row>
    <row r="1197" spans="1:12" ht="27.75" customHeight="1" x14ac:dyDescent="0.2">
      <c r="A1197" s="59">
        <f t="shared" si="21"/>
        <v>1189</v>
      </c>
      <c r="B1197" s="11" t="s">
        <v>828</v>
      </c>
      <c r="C1197" s="11" t="s">
        <v>2101</v>
      </c>
      <c r="D1197" s="15" t="s">
        <v>716</v>
      </c>
      <c r="E1197" s="55">
        <v>2012.09</v>
      </c>
      <c r="F1197" s="12" t="s">
        <v>255</v>
      </c>
      <c r="G1197" s="13">
        <v>1854</v>
      </c>
      <c r="H1197" s="13">
        <v>4078</v>
      </c>
      <c r="I1197" s="14" t="s">
        <v>2193</v>
      </c>
      <c r="J1197" s="46" t="s">
        <v>50</v>
      </c>
      <c r="L1197" s="60"/>
    </row>
    <row r="1198" spans="1:12" ht="27.75" customHeight="1" x14ac:dyDescent="0.2">
      <c r="A1198" s="59">
        <f t="shared" si="21"/>
        <v>1190</v>
      </c>
      <c r="B1198" s="15" t="s">
        <v>829</v>
      </c>
      <c r="C1198" s="15" t="s">
        <v>2101</v>
      </c>
      <c r="D1198" s="15" t="s">
        <v>716</v>
      </c>
      <c r="E1198" s="55">
        <v>2013.08</v>
      </c>
      <c r="F1198" s="12" t="s">
        <v>139</v>
      </c>
      <c r="G1198" s="13">
        <v>1248</v>
      </c>
      <c r="H1198" s="13">
        <v>2604</v>
      </c>
      <c r="I1198" s="14" t="s">
        <v>2222</v>
      </c>
      <c r="J1198" s="46" t="s">
        <v>50</v>
      </c>
      <c r="L1198" s="60"/>
    </row>
    <row r="1199" spans="1:12" ht="27.75" customHeight="1" x14ac:dyDescent="0.2">
      <c r="A1199" s="59">
        <f t="shared" si="21"/>
        <v>1191</v>
      </c>
      <c r="B1199" s="15" t="s">
        <v>830</v>
      </c>
      <c r="C1199" s="15" t="s">
        <v>2101</v>
      </c>
      <c r="D1199" s="15" t="s">
        <v>716</v>
      </c>
      <c r="E1199" s="55">
        <v>2013.09</v>
      </c>
      <c r="F1199" s="12" t="s">
        <v>344</v>
      </c>
      <c r="G1199" s="13">
        <v>1143</v>
      </c>
      <c r="H1199" s="13">
        <v>1879</v>
      </c>
      <c r="I1199" s="14" t="s">
        <v>2225</v>
      </c>
      <c r="J1199" s="46" t="s">
        <v>50</v>
      </c>
      <c r="L1199" s="60"/>
    </row>
    <row r="1200" spans="1:12" ht="27.75" customHeight="1" x14ac:dyDescent="0.2">
      <c r="A1200" s="59">
        <f t="shared" si="21"/>
        <v>1192</v>
      </c>
      <c r="B1200" s="15" t="s">
        <v>832</v>
      </c>
      <c r="C1200" s="15" t="s">
        <v>2101</v>
      </c>
      <c r="D1200" s="15" t="s">
        <v>716</v>
      </c>
      <c r="E1200" s="56">
        <v>2016.09</v>
      </c>
      <c r="F1200" s="16" t="s">
        <v>165</v>
      </c>
      <c r="G1200" s="17">
        <v>2311</v>
      </c>
      <c r="H1200" s="17">
        <v>4829</v>
      </c>
      <c r="I1200" s="18" t="s">
        <v>40</v>
      </c>
      <c r="J1200" s="52" t="s">
        <v>50</v>
      </c>
      <c r="K1200" s="10"/>
      <c r="L1200" s="60"/>
    </row>
    <row r="1201" spans="1:12" ht="27.75" customHeight="1" x14ac:dyDescent="0.2">
      <c r="A1201" s="59">
        <f t="shared" si="21"/>
        <v>1193</v>
      </c>
      <c r="B1201" s="15" t="s">
        <v>834</v>
      </c>
      <c r="C1201" s="15" t="s">
        <v>2101</v>
      </c>
      <c r="D1201" s="15" t="s">
        <v>716</v>
      </c>
      <c r="E1201" s="56">
        <v>2017.02</v>
      </c>
      <c r="F1201" s="16" t="s">
        <v>144</v>
      </c>
      <c r="G1201" s="20">
        <v>1501</v>
      </c>
      <c r="H1201" s="17">
        <v>3623</v>
      </c>
      <c r="I1201" s="18" t="s">
        <v>4</v>
      </c>
      <c r="J1201" s="22" t="s">
        <v>50</v>
      </c>
      <c r="K1201" s="10"/>
      <c r="L1201" s="60"/>
    </row>
    <row r="1202" spans="1:12" ht="27.75" customHeight="1" x14ac:dyDescent="0.2">
      <c r="A1202" s="59">
        <f t="shared" si="21"/>
        <v>1194</v>
      </c>
      <c r="B1202" s="15" t="s">
        <v>835</v>
      </c>
      <c r="C1202" s="28" t="s">
        <v>2101</v>
      </c>
      <c r="D1202" s="15" t="s">
        <v>716</v>
      </c>
      <c r="E1202" s="56">
        <v>2018.08</v>
      </c>
      <c r="F1202" s="32" t="s">
        <v>548</v>
      </c>
      <c r="G1202" s="17">
        <v>1554</v>
      </c>
      <c r="H1202" s="17">
        <v>3051</v>
      </c>
      <c r="I1202" s="18" t="s">
        <v>2135</v>
      </c>
      <c r="J1202" s="52" t="s">
        <v>2513</v>
      </c>
      <c r="K1202" s="10"/>
      <c r="L1202" s="60"/>
    </row>
    <row r="1203" spans="1:12" ht="27.75" customHeight="1" x14ac:dyDescent="0.2">
      <c r="A1203" s="59">
        <f t="shared" si="21"/>
        <v>1195</v>
      </c>
      <c r="B1203" s="15" t="s">
        <v>836</v>
      </c>
      <c r="C1203" s="28" t="s">
        <v>2101</v>
      </c>
      <c r="D1203" s="15" t="s">
        <v>716</v>
      </c>
      <c r="E1203" s="56">
        <v>2018.08</v>
      </c>
      <c r="F1203" s="32" t="s">
        <v>548</v>
      </c>
      <c r="G1203" s="17">
        <v>1255</v>
      </c>
      <c r="H1203" s="17">
        <v>2442</v>
      </c>
      <c r="I1203" s="18" t="s">
        <v>2135</v>
      </c>
      <c r="J1203" s="52" t="s">
        <v>2103</v>
      </c>
      <c r="K1203" s="10"/>
      <c r="L1203" s="60"/>
    </row>
    <row r="1204" spans="1:12" ht="27.75" customHeight="1" x14ac:dyDescent="0.2">
      <c r="A1204" s="59">
        <f t="shared" si="21"/>
        <v>1196</v>
      </c>
      <c r="B1204" s="25" t="s">
        <v>837</v>
      </c>
      <c r="C1204" s="28" t="s">
        <v>2101</v>
      </c>
      <c r="D1204" s="15" t="s">
        <v>716</v>
      </c>
      <c r="E1204" s="56">
        <v>2018.08</v>
      </c>
      <c r="F1204" s="26" t="s">
        <v>2550</v>
      </c>
      <c r="G1204" s="17">
        <v>1662</v>
      </c>
      <c r="H1204" s="17">
        <v>3118</v>
      </c>
      <c r="I1204" s="18" t="s">
        <v>2135</v>
      </c>
      <c r="J1204" s="52" t="s">
        <v>2103</v>
      </c>
      <c r="K1204" s="10"/>
      <c r="L1204" s="60"/>
    </row>
    <row r="1205" spans="1:12" ht="27.75" customHeight="1" x14ac:dyDescent="0.2">
      <c r="A1205" s="59">
        <f t="shared" si="21"/>
        <v>1197</v>
      </c>
      <c r="B1205" s="15" t="s">
        <v>838</v>
      </c>
      <c r="C1205" s="15" t="s">
        <v>2101</v>
      </c>
      <c r="D1205" s="19" t="s">
        <v>716</v>
      </c>
      <c r="E1205" s="56">
        <v>2018.09</v>
      </c>
      <c r="F1205" s="16" t="s">
        <v>2561</v>
      </c>
      <c r="G1205" s="33">
        <v>2551</v>
      </c>
      <c r="H1205" s="33">
        <v>5421</v>
      </c>
      <c r="I1205" s="37" t="s">
        <v>41</v>
      </c>
      <c r="J1205" s="37" t="s">
        <v>50</v>
      </c>
      <c r="K1205" s="10"/>
      <c r="L1205" s="60"/>
    </row>
    <row r="1206" spans="1:12" ht="27.75" customHeight="1" x14ac:dyDescent="0.2">
      <c r="A1206" s="59">
        <f t="shared" si="21"/>
        <v>1198</v>
      </c>
      <c r="B1206" s="15" t="s">
        <v>737</v>
      </c>
      <c r="C1206" s="15" t="s">
        <v>2101</v>
      </c>
      <c r="D1206" s="34" t="s">
        <v>738</v>
      </c>
      <c r="E1206" s="56">
        <v>2020.04</v>
      </c>
      <c r="F1206" s="35" t="s">
        <v>739</v>
      </c>
      <c r="G1206" s="17">
        <v>2578</v>
      </c>
      <c r="H1206" s="17">
        <v>5093</v>
      </c>
      <c r="I1206" s="37" t="s">
        <v>41</v>
      </c>
      <c r="J1206" s="37" t="s">
        <v>50</v>
      </c>
      <c r="K1206" s="8" t="s">
        <v>2482</v>
      </c>
      <c r="L1206" s="60"/>
    </row>
    <row r="1207" spans="1:12" ht="27.75" customHeight="1" x14ac:dyDescent="0.2">
      <c r="A1207" s="59">
        <f t="shared" si="21"/>
        <v>1199</v>
      </c>
      <c r="B1207" s="11" t="s">
        <v>2668</v>
      </c>
      <c r="C1207" s="11" t="s">
        <v>2101</v>
      </c>
      <c r="D1207" s="11" t="s">
        <v>2669</v>
      </c>
      <c r="E1207" s="55">
        <v>2020.07</v>
      </c>
      <c r="F1207" s="12" t="s">
        <v>771</v>
      </c>
      <c r="G1207" s="13">
        <v>1357</v>
      </c>
      <c r="H1207" s="13">
        <v>2323</v>
      </c>
      <c r="I1207" s="14" t="s">
        <v>41</v>
      </c>
      <c r="J1207" s="46" t="s">
        <v>50</v>
      </c>
      <c r="L1207" s="60"/>
    </row>
    <row r="1208" spans="1:12" ht="27.75" customHeight="1" x14ac:dyDescent="0.2">
      <c r="A1208" s="59">
        <f t="shared" si="21"/>
        <v>1200</v>
      </c>
      <c r="B1208" s="11" t="s">
        <v>948</v>
      </c>
      <c r="C1208" s="11" t="s">
        <v>2101</v>
      </c>
      <c r="D1208" s="15" t="s">
        <v>2196</v>
      </c>
      <c r="E1208" s="55">
        <v>2012.09</v>
      </c>
      <c r="F1208" s="12" t="s">
        <v>120</v>
      </c>
      <c r="G1208" s="13">
        <v>6733</v>
      </c>
      <c r="H1208" s="13">
        <v>10466</v>
      </c>
      <c r="I1208" s="14" t="s">
        <v>2135</v>
      </c>
      <c r="J1208" s="46" t="s">
        <v>50</v>
      </c>
      <c r="L1208" s="60"/>
    </row>
    <row r="1209" spans="1:12" ht="27.75" customHeight="1" x14ac:dyDescent="0.2">
      <c r="A1209" s="59">
        <f t="shared" si="21"/>
        <v>1201</v>
      </c>
      <c r="B1209" s="15" t="s">
        <v>949</v>
      </c>
      <c r="C1209" s="15" t="s">
        <v>2101</v>
      </c>
      <c r="D1209" s="15" t="s">
        <v>2310</v>
      </c>
      <c r="E1209" s="56">
        <v>2015.06</v>
      </c>
      <c r="F1209" s="16" t="s">
        <v>267</v>
      </c>
      <c r="G1209" s="17">
        <v>1004</v>
      </c>
      <c r="H1209" s="17">
        <v>1896</v>
      </c>
      <c r="I1209" s="18" t="s">
        <v>2205</v>
      </c>
      <c r="J1209" s="52" t="s">
        <v>50</v>
      </c>
      <c r="K1209" s="10" t="s">
        <v>2311</v>
      </c>
    </row>
    <row r="1210" spans="1:12" ht="27.75" customHeight="1" x14ac:dyDescent="0.2">
      <c r="A1210" s="59">
        <f t="shared" si="21"/>
        <v>1202</v>
      </c>
      <c r="B1210" s="15" t="s">
        <v>2368</v>
      </c>
      <c r="C1210" s="15" t="s">
        <v>2101</v>
      </c>
      <c r="D1210" s="15" t="s">
        <v>2196</v>
      </c>
      <c r="E1210" s="56">
        <v>2016.09</v>
      </c>
      <c r="F1210" s="16" t="s">
        <v>168</v>
      </c>
      <c r="G1210" s="17">
        <v>664</v>
      </c>
      <c r="H1210" s="17">
        <v>1328</v>
      </c>
      <c r="I1210" s="18" t="s">
        <v>40</v>
      </c>
      <c r="J1210" s="52" t="s">
        <v>50</v>
      </c>
      <c r="K1210" s="10"/>
    </row>
    <row r="1211" spans="1:12" ht="27.75" customHeight="1" x14ac:dyDescent="0.2">
      <c r="A1211" s="59">
        <f t="shared" si="21"/>
        <v>1203</v>
      </c>
      <c r="B1211" s="15" t="s">
        <v>950</v>
      </c>
      <c r="C1211" s="15" t="s">
        <v>2101</v>
      </c>
      <c r="D1211" s="19" t="s">
        <v>2381</v>
      </c>
      <c r="E1211" s="56">
        <v>2016.11</v>
      </c>
      <c r="F1211" s="16" t="s">
        <v>151</v>
      </c>
      <c r="G1211" s="20">
        <v>212</v>
      </c>
      <c r="H1211" s="21">
        <v>127</v>
      </c>
      <c r="I1211" s="22" t="s">
        <v>2382</v>
      </c>
      <c r="J1211" s="22" t="s">
        <v>2383</v>
      </c>
      <c r="K1211" s="10" t="s">
        <v>2384</v>
      </c>
      <c r="L1211" s="60"/>
    </row>
    <row r="1212" spans="1:12" ht="27.75" customHeight="1" x14ac:dyDescent="0.2">
      <c r="A1212" s="59">
        <f t="shared" si="21"/>
        <v>1204</v>
      </c>
      <c r="B1212" s="15" t="s">
        <v>951</v>
      </c>
      <c r="C1212" s="15" t="s">
        <v>2101</v>
      </c>
      <c r="D1212" s="15" t="s">
        <v>2196</v>
      </c>
      <c r="E1212" s="56">
        <v>2017.02</v>
      </c>
      <c r="F1212" s="16" t="s">
        <v>151</v>
      </c>
      <c r="G1212" s="20">
        <v>827</v>
      </c>
      <c r="H1212" s="17">
        <v>857</v>
      </c>
      <c r="I1212" s="18" t="s">
        <v>2383</v>
      </c>
      <c r="J1212" s="52" t="s">
        <v>2383</v>
      </c>
      <c r="K1212" s="10"/>
      <c r="L1212" s="60"/>
    </row>
    <row r="1213" spans="1:12" ht="27.75" customHeight="1" x14ac:dyDescent="0.2">
      <c r="A1213" s="59">
        <f t="shared" si="21"/>
        <v>1205</v>
      </c>
      <c r="B1213" s="25" t="s">
        <v>953</v>
      </c>
      <c r="C1213" s="25" t="s">
        <v>2101</v>
      </c>
      <c r="D1213" s="15" t="s">
        <v>2196</v>
      </c>
      <c r="E1213" s="56">
        <v>2017.09</v>
      </c>
      <c r="F1213" s="16" t="s">
        <v>2451</v>
      </c>
      <c r="G1213" s="17">
        <v>1296</v>
      </c>
      <c r="H1213" s="17">
        <v>3023</v>
      </c>
      <c r="I1213" s="18" t="s">
        <v>41</v>
      </c>
      <c r="J1213" s="52" t="s">
        <v>50</v>
      </c>
      <c r="K1213" s="10"/>
      <c r="L1213" s="60"/>
    </row>
    <row r="1214" spans="1:12" ht="27.75" customHeight="1" x14ac:dyDescent="0.2">
      <c r="A1214" s="59">
        <f t="shared" si="21"/>
        <v>1206</v>
      </c>
      <c r="B1214" s="25" t="s">
        <v>954</v>
      </c>
      <c r="C1214" s="15" t="s">
        <v>2101</v>
      </c>
      <c r="D1214" s="15" t="s">
        <v>2505</v>
      </c>
      <c r="E1214" s="56">
        <v>2018.04</v>
      </c>
      <c r="F1214" s="26" t="s">
        <v>533</v>
      </c>
      <c r="G1214" s="17">
        <v>1953</v>
      </c>
      <c r="H1214" s="17">
        <v>4262</v>
      </c>
      <c r="I1214" s="18" t="s">
        <v>2304</v>
      </c>
      <c r="J1214" s="52" t="s">
        <v>2504</v>
      </c>
      <c r="K1214" s="10" t="s">
        <v>2506</v>
      </c>
      <c r="L1214" s="60"/>
    </row>
    <row r="1215" spans="1:12" ht="27.75" customHeight="1" x14ac:dyDescent="0.2">
      <c r="A1215" s="59">
        <f t="shared" si="21"/>
        <v>1207</v>
      </c>
      <c r="B1215" s="15" t="s">
        <v>955</v>
      </c>
      <c r="C1215" s="28" t="s">
        <v>2101</v>
      </c>
      <c r="D1215" s="15" t="s">
        <v>2196</v>
      </c>
      <c r="E1215" s="56">
        <v>2018.08</v>
      </c>
      <c r="F1215" s="32" t="s">
        <v>550</v>
      </c>
      <c r="G1215" s="17">
        <v>6033</v>
      </c>
      <c r="H1215" s="17">
        <v>9483</v>
      </c>
      <c r="I1215" s="18" t="s">
        <v>2135</v>
      </c>
      <c r="J1215" s="52" t="s">
        <v>2103</v>
      </c>
      <c r="K1215" s="10" t="s">
        <v>2311</v>
      </c>
      <c r="L1215" s="60"/>
    </row>
    <row r="1216" spans="1:12" ht="27.75" customHeight="1" x14ac:dyDescent="0.2">
      <c r="A1216" s="59">
        <f t="shared" si="21"/>
        <v>1208</v>
      </c>
      <c r="B1216" s="11" t="s">
        <v>2082</v>
      </c>
      <c r="C1216" s="11" t="s">
        <v>2101</v>
      </c>
      <c r="D1216" s="11" t="s">
        <v>957</v>
      </c>
      <c r="E1216" s="11" t="s">
        <v>2080</v>
      </c>
      <c r="F1216" s="12" t="s">
        <v>316</v>
      </c>
      <c r="G1216" s="13">
        <v>5307</v>
      </c>
      <c r="H1216" s="13">
        <v>7661</v>
      </c>
      <c r="I1216" s="14" t="s">
        <v>41</v>
      </c>
      <c r="J1216" s="46" t="s">
        <v>50</v>
      </c>
      <c r="K1216" s="8" t="s">
        <v>2083</v>
      </c>
    </row>
    <row r="1217" spans="1:12" ht="27.75" customHeight="1" x14ac:dyDescent="0.2">
      <c r="A1217" s="59">
        <f t="shared" si="21"/>
        <v>1209</v>
      </c>
      <c r="B1217" s="11" t="s">
        <v>1539</v>
      </c>
      <c r="C1217" s="11" t="s">
        <v>2101</v>
      </c>
      <c r="D1217" s="11" t="s">
        <v>2180</v>
      </c>
      <c r="E1217" s="56">
        <v>2012.01</v>
      </c>
      <c r="F1217" s="12" t="s">
        <v>357</v>
      </c>
      <c r="G1217" s="13">
        <v>1709</v>
      </c>
      <c r="H1217" s="13">
        <v>4529</v>
      </c>
      <c r="I1217" s="14" t="s">
        <v>2181</v>
      </c>
      <c r="J1217" s="46" t="s">
        <v>50</v>
      </c>
      <c r="L1217" s="60"/>
    </row>
    <row r="1218" spans="1:12" ht="27.75" customHeight="1" x14ac:dyDescent="0.2">
      <c r="A1218" s="59">
        <f t="shared" si="21"/>
        <v>1210</v>
      </c>
      <c r="B1218" s="15" t="s">
        <v>1541</v>
      </c>
      <c r="C1218" s="15" t="s">
        <v>2101</v>
      </c>
      <c r="D1218" s="15" t="s">
        <v>2326</v>
      </c>
      <c r="E1218" s="56">
        <v>2015.09</v>
      </c>
      <c r="F1218" s="16" t="s">
        <v>227</v>
      </c>
      <c r="G1218" s="17">
        <v>957</v>
      </c>
      <c r="H1218" s="17">
        <v>1528</v>
      </c>
      <c r="I1218" s="18" t="s">
        <v>2294</v>
      </c>
      <c r="J1218" s="52" t="s">
        <v>50</v>
      </c>
      <c r="K1218" s="10"/>
    </row>
    <row r="1219" spans="1:12" ht="27.75" customHeight="1" x14ac:dyDescent="0.2">
      <c r="A1219" s="59">
        <f t="shared" si="21"/>
        <v>1211</v>
      </c>
      <c r="B1219" s="15" t="s">
        <v>1857</v>
      </c>
      <c r="C1219" s="25" t="s">
        <v>2101</v>
      </c>
      <c r="D1219" s="15" t="s">
        <v>2501</v>
      </c>
      <c r="E1219" s="56">
        <v>2018.03</v>
      </c>
      <c r="F1219" s="16" t="s">
        <v>2502</v>
      </c>
      <c r="G1219" s="17">
        <v>1971</v>
      </c>
      <c r="H1219" s="17">
        <v>4621</v>
      </c>
      <c r="I1219" s="18" t="s">
        <v>2</v>
      </c>
      <c r="J1219" s="52" t="s">
        <v>2103</v>
      </c>
      <c r="K1219" s="10"/>
      <c r="L1219" s="60"/>
    </row>
    <row r="1220" spans="1:12" ht="27.75" customHeight="1" x14ac:dyDescent="0.2">
      <c r="A1220" s="59">
        <f t="shared" si="21"/>
        <v>1212</v>
      </c>
      <c r="B1220" s="15" t="s">
        <v>1858</v>
      </c>
      <c r="C1220" s="15" t="s">
        <v>2101</v>
      </c>
      <c r="D1220" s="15" t="s">
        <v>2326</v>
      </c>
      <c r="E1220" s="56">
        <v>2018.11</v>
      </c>
      <c r="F1220" s="16" t="s">
        <v>2595</v>
      </c>
      <c r="G1220" s="33">
        <v>2138</v>
      </c>
      <c r="H1220" s="33">
        <v>4596</v>
      </c>
      <c r="I1220" s="37" t="s">
        <v>2135</v>
      </c>
      <c r="J1220" s="37" t="s">
        <v>2103</v>
      </c>
      <c r="K1220" s="10"/>
    </row>
    <row r="1221" spans="1:12" ht="27.75" customHeight="1" x14ac:dyDescent="0.2">
      <c r="A1221" s="59">
        <f t="shared" si="21"/>
        <v>1213</v>
      </c>
      <c r="B1221" s="15" t="s">
        <v>686</v>
      </c>
      <c r="C1221" s="15" t="s">
        <v>2101</v>
      </c>
      <c r="D1221" s="15" t="s">
        <v>2326</v>
      </c>
      <c r="E1221" s="56" t="s">
        <v>936</v>
      </c>
      <c r="F1221" s="35" t="s">
        <v>591</v>
      </c>
      <c r="G1221" s="17">
        <v>1660</v>
      </c>
      <c r="H1221" s="17">
        <v>3186</v>
      </c>
      <c r="I1221" s="37" t="s">
        <v>41</v>
      </c>
      <c r="J1221" s="37" t="s">
        <v>50</v>
      </c>
    </row>
    <row r="1222" spans="1:12" ht="27.75" customHeight="1" x14ac:dyDescent="0.2">
      <c r="A1222" s="59">
        <f t="shared" ref="A1222:A1260" si="22">ROW()-8</f>
        <v>1214</v>
      </c>
      <c r="B1222" s="11" t="s">
        <v>1012</v>
      </c>
      <c r="C1222" s="11" t="s">
        <v>2101</v>
      </c>
      <c r="D1222" s="15" t="s">
        <v>720</v>
      </c>
      <c r="E1222" s="55">
        <v>2012.09</v>
      </c>
      <c r="F1222" s="12" t="s">
        <v>167</v>
      </c>
      <c r="G1222" s="13">
        <v>619</v>
      </c>
      <c r="H1222" s="13">
        <v>1276</v>
      </c>
      <c r="I1222" s="14" t="s">
        <v>863</v>
      </c>
      <c r="J1222" s="46" t="s">
        <v>50</v>
      </c>
    </row>
    <row r="1223" spans="1:12" ht="27.75" customHeight="1" x14ac:dyDescent="0.2">
      <c r="A1223" s="59">
        <f t="shared" si="22"/>
        <v>1215</v>
      </c>
      <c r="B1223" s="15" t="s">
        <v>1013</v>
      </c>
      <c r="C1223" s="11" t="s">
        <v>2101</v>
      </c>
      <c r="D1223" s="15" t="s">
        <v>720</v>
      </c>
      <c r="E1223" s="56">
        <v>2014.04</v>
      </c>
      <c r="F1223" s="42" t="s">
        <v>234</v>
      </c>
      <c r="G1223" s="43">
        <v>1161</v>
      </c>
      <c r="H1223" s="13">
        <v>1425</v>
      </c>
      <c r="I1223" s="14" t="s">
        <v>2</v>
      </c>
      <c r="J1223" s="46" t="s">
        <v>50</v>
      </c>
      <c r="K1223" s="9"/>
      <c r="L1223" s="60"/>
    </row>
    <row r="1224" spans="1:12" ht="27.75" customHeight="1" x14ac:dyDescent="0.2">
      <c r="A1224" s="59">
        <f t="shared" si="22"/>
        <v>1216</v>
      </c>
      <c r="B1224" s="11" t="s">
        <v>1014</v>
      </c>
      <c r="C1224" s="11" t="s">
        <v>2101</v>
      </c>
      <c r="D1224" s="11" t="s">
        <v>720</v>
      </c>
      <c r="E1224" s="56">
        <v>2015.01</v>
      </c>
      <c r="F1224" s="12" t="s">
        <v>185</v>
      </c>
      <c r="G1224" s="13">
        <v>231</v>
      </c>
      <c r="H1224" s="13">
        <v>360</v>
      </c>
      <c r="I1224" s="14" t="s">
        <v>2135</v>
      </c>
      <c r="J1224" s="46" t="s">
        <v>50</v>
      </c>
    </row>
    <row r="1225" spans="1:12" ht="27.75" customHeight="1" x14ac:dyDescent="0.2">
      <c r="A1225" s="59">
        <f t="shared" si="22"/>
        <v>1217</v>
      </c>
      <c r="B1225" s="15" t="s">
        <v>1015</v>
      </c>
      <c r="C1225" s="15" t="s">
        <v>2101</v>
      </c>
      <c r="D1225" s="15" t="s">
        <v>720</v>
      </c>
      <c r="E1225" s="56">
        <v>2015.11</v>
      </c>
      <c r="F1225" s="16" t="s">
        <v>140</v>
      </c>
      <c r="G1225" s="17">
        <v>517</v>
      </c>
      <c r="H1225" s="17">
        <v>1101</v>
      </c>
      <c r="I1225" s="18" t="s">
        <v>2344</v>
      </c>
      <c r="J1225" s="52" t="s">
        <v>50</v>
      </c>
      <c r="K1225" s="10"/>
    </row>
    <row r="1226" spans="1:12" ht="27.75" customHeight="1" x14ac:dyDescent="0.2">
      <c r="A1226" s="59">
        <f t="shared" si="22"/>
        <v>1218</v>
      </c>
      <c r="B1226" s="15" t="s">
        <v>1016</v>
      </c>
      <c r="C1226" s="25" t="s">
        <v>2101</v>
      </c>
      <c r="D1226" s="15" t="s">
        <v>720</v>
      </c>
      <c r="E1226" s="56">
        <v>2017.05</v>
      </c>
      <c r="F1226" s="16" t="s">
        <v>121</v>
      </c>
      <c r="G1226" s="17">
        <v>384</v>
      </c>
      <c r="H1226" s="17">
        <v>888</v>
      </c>
      <c r="I1226" s="18" t="s">
        <v>4</v>
      </c>
      <c r="J1226" s="22" t="s">
        <v>50</v>
      </c>
      <c r="K1226" s="10"/>
      <c r="L1226" s="60"/>
    </row>
    <row r="1227" spans="1:12" ht="27.75" customHeight="1" x14ac:dyDescent="0.2">
      <c r="A1227" s="59">
        <f t="shared" si="22"/>
        <v>1219</v>
      </c>
      <c r="B1227" s="25" t="s">
        <v>1017</v>
      </c>
      <c r="C1227" s="15" t="s">
        <v>2101</v>
      </c>
      <c r="D1227" s="15" t="s">
        <v>720</v>
      </c>
      <c r="E1227" s="56">
        <v>2017.11</v>
      </c>
      <c r="F1227" s="16" t="s">
        <v>506</v>
      </c>
      <c r="G1227" s="17">
        <v>500</v>
      </c>
      <c r="H1227" s="17">
        <v>1162</v>
      </c>
      <c r="I1227" s="18" t="s">
        <v>40</v>
      </c>
      <c r="J1227" s="52" t="s">
        <v>50</v>
      </c>
      <c r="K1227" s="10"/>
      <c r="L1227" s="60"/>
    </row>
    <row r="1228" spans="1:12" ht="27.75" customHeight="1" x14ac:dyDescent="0.2">
      <c r="A1228" s="59">
        <f t="shared" si="22"/>
        <v>1220</v>
      </c>
      <c r="B1228" s="15" t="s">
        <v>856</v>
      </c>
      <c r="C1228" s="11" t="s">
        <v>2101</v>
      </c>
      <c r="D1228" s="15" t="s">
        <v>56</v>
      </c>
      <c r="E1228" s="55">
        <v>2013.04</v>
      </c>
      <c r="F1228" s="12" t="s">
        <v>374</v>
      </c>
      <c r="G1228" s="13">
        <v>2022</v>
      </c>
      <c r="H1228" s="13">
        <v>6006</v>
      </c>
      <c r="I1228" s="14" t="s">
        <v>2135</v>
      </c>
      <c r="J1228" s="46" t="s">
        <v>50</v>
      </c>
      <c r="K1228" s="8" t="s">
        <v>2188</v>
      </c>
    </row>
    <row r="1229" spans="1:12" ht="27.75" customHeight="1" x14ac:dyDescent="0.2">
      <c r="A1229" s="59">
        <f t="shared" si="22"/>
        <v>1221</v>
      </c>
      <c r="B1229" s="15" t="s">
        <v>857</v>
      </c>
      <c r="C1229" s="34" t="s">
        <v>2101</v>
      </c>
      <c r="D1229" s="34" t="s">
        <v>56</v>
      </c>
      <c r="E1229" s="56">
        <v>2019.03</v>
      </c>
      <c r="F1229" s="35" t="s">
        <v>610</v>
      </c>
      <c r="G1229" s="17">
        <v>747</v>
      </c>
      <c r="H1229" s="17">
        <v>2015</v>
      </c>
      <c r="I1229" s="37" t="s">
        <v>40</v>
      </c>
      <c r="J1229" s="37" t="s">
        <v>33</v>
      </c>
      <c r="K1229" s="8" t="s">
        <v>2626</v>
      </c>
    </row>
    <row r="1230" spans="1:12" ht="27.75" customHeight="1" x14ac:dyDescent="0.2">
      <c r="A1230" s="59">
        <f t="shared" si="22"/>
        <v>1222</v>
      </c>
      <c r="B1230" s="11" t="s">
        <v>1336</v>
      </c>
      <c r="C1230" s="11" t="s">
        <v>2101</v>
      </c>
      <c r="D1230" s="15" t="s">
        <v>2123</v>
      </c>
      <c r="E1230" s="55">
        <v>2006.04</v>
      </c>
      <c r="F1230" s="12" t="s">
        <v>145</v>
      </c>
      <c r="G1230" s="13">
        <v>5450</v>
      </c>
      <c r="H1230" s="13">
        <v>2840</v>
      </c>
      <c r="I1230" s="14" t="s">
        <v>2</v>
      </c>
      <c r="J1230" s="46" t="s">
        <v>50</v>
      </c>
    </row>
    <row r="1231" spans="1:12" ht="27.75" customHeight="1" x14ac:dyDescent="0.2">
      <c r="A1231" s="59">
        <f t="shared" si="22"/>
        <v>1223</v>
      </c>
      <c r="B1231" s="15" t="s">
        <v>1338</v>
      </c>
      <c r="C1231" s="11" t="s">
        <v>2101</v>
      </c>
      <c r="D1231" s="15" t="s">
        <v>2127</v>
      </c>
      <c r="E1231" s="56" t="s">
        <v>2126</v>
      </c>
      <c r="F1231" s="16" t="s">
        <v>245</v>
      </c>
      <c r="G1231" s="17">
        <v>22452</v>
      </c>
      <c r="H1231" s="17">
        <v>41751</v>
      </c>
      <c r="I1231" s="18" t="s">
        <v>2</v>
      </c>
      <c r="J1231" s="52" t="s">
        <v>50</v>
      </c>
      <c r="K1231" s="10"/>
    </row>
    <row r="1232" spans="1:12" ht="27.75" customHeight="1" x14ac:dyDescent="0.2">
      <c r="A1232" s="59">
        <f t="shared" si="22"/>
        <v>1224</v>
      </c>
      <c r="B1232" s="11" t="s">
        <v>1343</v>
      </c>
      <c r="C1232" s="11" t="s">
        <v>2101</v>
      </c>
      <c r="D1232" s="15" t="s">
        <v>2127</v>
      </c>
      <c r="E1232" s="55">
        <v>2009.12</v>
      </c>
      <c r="F1232" s="12" t="s">
        <v>469</v>
      </c>
      <c r="G1232" s="13">
        <v>19644</v>
      </c>
      <c r="H1232" s="13">
        <v>39848</v>
      </c>
      <c r="I1232" s="14" t="s">
        <v>2</v>
      </c>
      <c r="J1232" s="46" t="s">
        <v>50</v>
      </c>
    </row>
    <row r="1233" spans="1:12" ht="27.75" customHeight="1" x14ac:dyDescent="0.2">
      <c r="A1233" s="59">
        <f t="shared" si="22"/>
        <v>1225</v>
      </c>
      <c r="B1233" s="11" t="s">
        <v>58</v>
      </c>
      <c r="C1233" s="11" t="s">
        <v>2101</v>
      </c>
      <c r="D1233" s="15" t="s">
        <v>2127</v>
      </c>
      <c r="E1233" s="56">
        <v>2010.08</v>
      </c>
      <c r="F1233" s="12" t="s">
        <v>426</v>
      </c>
      <c r="G1233" s="13">
        <v>3209</v>
      </c>
      <c r="H1233" s="13">
        <v>4052</v>
      </c>
      <c r="I1233" s="14" t="s">
        <v>2</v>
      </c>
      <c r="J1233" s="46" t="s">
        <v>50</v>
      </c>
    </row>
    <row r="1234" spans="1:12" ht="27.75" customHeight="1" x14ac:dyDescent="0.2">
      <c r="A1234" s="59">
        <f t="shared" si="22"/>
        <v>1226</v>
      </c>
      <c r="B1234" s="11" t="s">
        <v>59</v>
      </c>
      <c r="C1234" s="11" t="s">
        <v>2101</v>
      </c>
      <c r="D1234" s="15" t="s">
        <v>2127</v>
      </c>
      <c r="E1234" s="56">
        <v>2010.08</v>
      </c>
      <c r="F1234" s="12" t="s">
        <v>426</v>
      </c>
      <c r="G1234" s="13">
        <v>2549</v>
      </c>
      <c r="H1234" s="13">
        <v>3169</v>
      </c>
      <c r="I1234" s="14" t="s">
        <v>2</v>
      </c>
      <c r="J1234" s="46" t="s">
        <v>50</v>
      </c>
    </row>
    <row r="1235" spans="1:12" ht="27.75" customHeight="1" x14ac:dyDescent="0.2">
      <c r="A1235" s="59">
        <f t="shared" si="22"/>
        <v>1227</v>
      </c>
      <c r="B1235" s="11" t="s">
        <v>60</v>
      </c>
      <c r="C1235" s="11" t="s">
        <v>2101</v>
      </c>
      <c r="D1235" s="15" t="s">
        <v>2127</v>
      </c>
      <c r="E1235" s="56">
        <v>2010.08</v>
      </c>
      <c r="F1235" s="12" t="s">
        <v>426</v>
      </c>
      <c r="G1235" s="13">
        <v>1180</v>
      </c>
      <c r="H1235" s="13">
        <v>1483</v>
      </c>
      <c r="I1235" s="14" t="s">
        <v>2</v>
      </c>
      <c r="J1235" s="46" t="s">
        <v>50</v>
      </c>
    </row>
    <row r="1236" spans="1:12" ht="27.75" customHeight="1" x14ac:dyDescent="0.2">
      <c r="A1236" s="59">
        <f t="shared" si="22"/>
        <v>1228</v>
      </c>
      <c r="B1236" s="11" t="s">
        <v>61</v>
      </c>
      <c r="C1236" s="11" t="s">
        <v>2101</v>
      </c>
      <c r="D1236" s="15" t="s">
        <v>2127</v>
      </c>
      <c r="E1236" s="56">
        <v>2010.08</v>
      </c>
      <c r="F1236" s="12" t="s">
        <v>426</v>
      </c>
      <c r="G1236" s="13">
        <v>2551</v>
      </c>
      <c r="H1236" s="13">
        <v>1789</v>
      </c>
      <c r="I1236" s="14" t="s">
        <v>2</v>
      </c>
      <c r="J1236" s="46" t="s">
        <v>50</v>
      </c>
    </row>
    <row r="1237" spans="1:12" ht="27.75" customHeight="1" x14ac:dyDescent="0.2">
      <c r="A1237" s="59">
        <f t="shared" si="22"/>
        <v>1229</v>
      </c>
      <c r="B1237" s="15" t="s">
        <v>1349</v>
      </c>
      <c r="C1237" s="11" t="s">
        <v>2101</v>
      </c>
      <c r="D1237" s="15" t="s">
        <v>2127</v>
      </c>
      <c r="E1237" s="55">
        <v>2013.03</v>
      </c>
      <c r="F1237" s="12" t="s">
        <v>372</v>
      </c>
      <c r="G1237" s="13">
        <v>8195</v>
      </c>
      <c r="H1237" s="13">
        <v>19782</v>
      </c>
      <c r="I1237" s="14" t="s">
        <v>2209</v>
      </c>
      <c r="J1237" s="46" t="s">
        <v>50</v>
      </c>
    </row>
    <row r="1238" spans="1:12" ht="27.75" customHeight="1" x14ac:dyDescent="0.2">
      <c r="A1238" s="59">
        <f t="shared" si="22"/>
        <v>1230</v>
      </c>
      <c r="B1238" s="15" t="s">
        <v>1350</v>
      </c>
      <c r="C1238" s="11" t="s">
        <v>2101</v>
      </c>
      <c r="D1238" s="15" t="s">
        <v>2210</v>
      </c>
      <c r="E1238" s="55">
        <v>2013.03</v>
      </c>
      <c r="F1238" s="12" t="s">
        <v>372</v>
      </c>
      <c r="G1238" s="13">
        <v>4316</v>
      </c>
      <c r="H1238" s="13">
        <v>8892</v>
      </c>
      <c r="I1238" s="14" t="s">
        <v>2211</v>
      </c>
      <c r="J1238" s="46" t="s">
        <v>50</v>
      </c>
    </row>
    <row r="1239" spans="1:12" ht="27.75" customHeight="1" x14ac:dyDescent="0.2">
      <c r="A1239" s="59">
        <f t="shared" si="22"/>
        <v>1231</v>
      </c>
      <c r="B1239" s="15" t="s">
        <v>1351</v>
      </c>
      <c r="C1239" s="11" t="s">
        <v>2101</v>
      </c>
      <c r="D1239" s="15" t="s">
        <v>2127</v>
      </c>
      <c r="E1239" s="55">
        <v>2013.03</v>
      </c>
      <c r="F1239" s="12" t="s">
        <v>372</v>
      </c>
      <c r="G1239" s="13">
        <v>1335</v>
      </c>
      <c r="H1239" s="13">
        <v>2893</v>
      </c>
      <c r="I1239" s="14" t="s">
        <v>2206</v>
      </c>
      <c r="J1239" s="46" t="s">
        <v>50</v>
      </c>
    </row>
    <row r="1240" spans="1:12" ht="27.75" customHeight="1" x14ac:dyDescent="0.2">
      <c r="A1240" s="59">
        <f t="shared" si="22"/>
        <v>1232</v>
      </c>
      <c r="B1240" s="15" t="s">
        <v>1352</v>
      </c>
      <c r="C1240" s="11" t="s">
        <v>2101</v>
      </c>
      <c r="D1240" s="15" t="s">
        <v>2127</v>
      </c>
      <c r="E1240" s="55">
        <v>2013.12</v>
      </c>
      <c r="F1240" s="12" t="s">
        <v>310</v>
      </c>
      <c r="G1240" s="13">
        <v>1762</v>
      </c>
      <c r="H1240" s="13">
        <v>2432</v>
      </c>
      <c r="I1240" s="14" t="s">
        <v>2135</v>
      </c>
      <c r="J1240" s="46" t="s">
        <v>50</v>
      </c>
    </row>
    <row r="1241" spans="1:12" ht="27.75" customHeight="1" x14ac:dyDescent="0.2">
      <c r="A1241" s="59">
        <f t="shared" si="22"/>
        <v>1233</v>
      </c>
      <c r="B1241" s="15" t="s">
        <v>1353</v>
      </c>
      <c r="C1241" s="11" t="s">
        <v>2101</v>
      </c>
      <c r="D1241" s="15" t="s">
        <v>2127</v>
      </c>
      <c r="E1241" s="55">
        <v>2013.12</v>
      </c>
      <c r="F1241" s="12" t="s">
        <v>310</v>
      </c>
      <c r="G1241" s="13">
        <v>1648</v>
      </c>
      <c r="H1241" s="13">
        <v>2736</v>
      </c>
      <c r="I1241" s="14" t="s">
        <v>2135</v>
      </c>
      <c r="J1241" s="46" t="s">
        <v>50</v>
      </c>
    </row>
    <row r="1242" spans="1:12" ht="27.75" customHeight="1" x14ac:dyDescent="0.2">
      <c r="A1242" s="59">
        <f t="shared" si="22"/>
        <v>1234</v>
      </c>
      <c r="B1242" s="15" t="s">
        <v>1354</v>
      </c>
      <c r="C1242" s="11" t="s">
        <v>2101</v>
      </c>
      <c r="D1242" s="15" t="s">
        <v>2127</v>
      </c>
      <c r="E1242" s="55">
        <v>2013.12</v>
      </c>
      <c r="F1242" s="12" t="s">
        <v>310</v>
      </c>
      <c r="G1242" s="13">
        <v>2337</v>
      </c>
      <c r="H1242" s="13">
        <v>4203</v>
      </c>
      <c r="I1242" s="14" t="s">
        <v>2135</v>
      </c>
      <c r="J1242" s="46" t="s">
        <v>50</v>
      </c>
    </row>
    <row r="1243" spans="1:12" ht="27.75" customHeight="1" x14ac:dyDescent="0.2">
      <c r="A1243" s="59">
        <f t="shared" si="22"/>
        <v>1235</v>
      </c>
      <c r="B1243" s="15" t="s">
        <v>1355</v>
      </c>
      <c r="C1243" s="11" t="s">
        <v>2101</v>
      </c>
      <c r="D1243" s="15" t="s">
        <v>2240</v>
      </c>
      <c r="E1243" s="55">
        <v>2013.12</v>
      </c>
      <c r="F1243" s="12" t="s">
        <v>310</v>
      </c>
      <c r="G1243" s="13">
        <v>1900</v>
      </c>
      <c r="H1243" s="13">
        <v>2721</v>
      </c>
      <c r="I1243" s="14" t="s">
        <v>2135</v>
      </c>
      <c r="J1243" s="46" t="s">
        <v>50</v>
      </c>
    </row>
    <row r="1244" spans="1:12" ht="27.75" customHeight="1" x14ac:dyDescent="0.2">
      <c r="A1244" s="59">
        <f t="shared" si="22"/>
        <v>1236</v>
      </c>
      <c r="B1244" s="15" t="s">
        <v>1356</v>
      </c>
      <c r="C1244" s="11" t="s">
        <v>2101</v>
      </c>
      <c r="D1244" s="15" t="s">
        <v>2127</v>
      </c>
      <c r="E1244" s="55">
        <v>2013.12</v>
      </c>
      <c r="F1244" s="12" t="s">
        <v>310</v>
      </c>
      <c r="G1244" s="13">
        <v>1949</v>
      </c>
      <c r="H1244" s="13">
        <v>2761</v>
      </c>
      <c r="I1244" s="14" t="s">
        <v>2241</v>
      </c>
      <c r="J1244" s="46" t="s">
        <v>50</v>
      </c>
    </row>
    <row r="1245" spans="1:12" ht="27.75" customHeight="1" x14ac:dyDescent="0.2">
      <c r="A1245" s="59">
        <f t="shared" si="22"/>
        <v>1237</v>
      </c>
      <c r="B1245" s="15" t="s">
        <v>1357</v>
      </c>
      <c r="C1245" s="11" t="s">
        <v>2101</v>
      </c>
      <c r="D1245" s="15" t="s">
        <v>2127</v>
      </c>
      <c r="E1245" s="55">
        <v>2013.12</v>
      </c>
      <c r="F1245" s="12" t="s">
        <v>310</v>
      </c>
      <c r="G1245" s="13">
        <v>1949</v>
      </c>
      <c r="H1245" s="13">
        <v>2761</v>
      </c>
      <c r="I1245" s="14" t="s">
        <v>2135</v>
      </c>
      <c r="J1245" s="46" t="s">
        <v>50</v>
      </c>
    </row>
    <row r="1246" spans="1:12" ht="27.75" customHeight="1" x14ac:dyDescent="0.2">
      <c r="A1246" s="59">
        <f t="shared" si="22"/>
        <v>1238</v>
      </c>
      <c r="B1246" s="15" t="s">
        <v>1358</v>
      </c>
      <c r="C1246" s="11" t="s">
        <v>2101</v>
      </c>
      <c r="D1246" s="15" t="s">
        <v>2240</v>
      </c>
      <c r="E1246" s="55">
        <v>2013.12</v>
      </c>
      <c r="F1246" s="12" t="s">
        <v>310</v>
      </c>
      <c r="G1246" s="13">
        <v>2388</v>
      </c>
      <c r="H1246" s="13">
        <v>3995</v>
      </c>
      <c r="I1246" s="14" t="s">
        <v>2241</v>
      </c>
      <c r="J1246" s="46" t="s">
        <v>50</v>
      </c>
    </row>
    <row r="1247" spans="1:12" ht="27.75" customHeight="1" x14ac:dyDescent="0.2">
      <c r="A1247" s="59">
        <f t="shared" si="22"/>
        <v>1239</v>
      </c>
      <c r="B1247" s="15" t="s">
        <v>1359</v>
      </c>
      <c r="C1247" s="11" t="s">
        <v>2101</v>
      </c>
      <c r="D1247" s="15" t="s">
        <v>2127</v>
      </c>
      <c r="E1247" s="55">
        <v>2013.12</v>
      </c>
      <c r="F1247" s="12" t="s">
        <v>310</v>
      </c>
      <c r="G1247" s="13">
        <v>1077</v>
      </c>
      <c r="H1247" s="13">
        <v>1655</v>
      </c>
      <c r="I1247" s="14" t="s">
        <v>2241</v>
      </c>
      <c r="J1247" s="46" t="s">
        <v>50</v>
      </c>
    </row>
    <row r="1248" spans="1:12" ht="27.75" customHeight="1" x14ac:dyDescent="0.2">
      <c r="A1248" s="59">
        <f t="shared" si="22"/>
        <v>1240</v>
      </c>
      <c r="B1248" s="15" t="s">
        <v>1360</v>
      </c>
      <c r="C1248" s="11" t="s">
        <v>2101</v>
      </c>
      <c r="D1248" s="15" t="s">
        <v>2127</v>
      </c>
      <c r="E1248" s="55">
        <v>2013.12</v>
      </c>
      <c r="F1248" s="12" t="s">
        <v>310</v>
      </c>
      <c r="G1248" s="13">
        <v>885</v>
      </c>
      <c r="H1248" s="13">
        <v>1309</v>
      </c>
      <c r="I1248" s="14" t="s">
        <v>2242</v>
      </c>
      <c r="J1248" s="46" t="s">
        <v>50</v>
      </c>
      <c r="L1248" s="60"/>
    </row>
    <row r="1249" spans="1:12" ht="27.75" customHeight="1" x14ac:dyDescent="0.2">
      <c r="A1249" s="59">
        <f t="shared" si="22"/>
        <v>1241</v>
      </c>
      <c r="B1249" s="15" t="s">
        <v>1361</v>
      </c>
      <c r="C1249" s="11" t="s">
        <v>2101</v>
      </c>
      <c r="D1249" s="15" t="s">
        <v>2127</v>
      </c>
      <c r="E1249" s="55">
        <v>2013.12</v>
      </c>
      <c r="F1249" s="12" t="s">
        <v>310</v>
      </c>
      <c r="G1249" s="13">
        <v>1149</v>
      </c>
      <c r="H1249" s="13">
        <v>1852</v>
      </c>
      <c r="I1249" s="14" t="s">
        <v>2135</v>
      </c>
      <c r="J1249" s="46" t="s">
        <v>50</v>
      </c>
      <c r="L1249" s="60"/>
    </row>
    <row r="1250" spans="1:12" ht="27.75" customHeight="1" x14ac:dyDescent="0.2">
      <c r="A1250" s="59">
        <f t="shared" si="22"/>
        <v>1242</v>
      </c>
      <c r="B1250" s="11" t="s">
        <v>1228</v>
      </c>
      <c r="C1250" s="11" t="s">
        <v>2101</v>
      </c>
      <c r="D1250" s="11" t="s">
        <v>2127</v>
      </c>
      <c r="E1250" s="56">
        <v>2014.09</v>
      </c>
      <c r="F1250" s="12" t="s">
        <v>145</v>
      </c>
      <c r="G1250" s="13">
        <v>389</v>
      </c>
      <c r="H1250" s="13">
        <v>655</v>
      </c>
      <c r="I1250" s="14" t="s">
        <v>2135</v>
      </c>
      <c r="J1250" s="46" t="s">
        <v>50</v>
      </c>
      <c r="L1250" s="60"/>
    </row>
    <row r="1251" spans="1:12" ht="27.75" customHeight="1" x14ac:dyDescent="0.2">
      <c r="A1251" s="59">
        <f t="shared" si="22"/>
        <v>1243</v>
      </c>
      <c r="B1251" s="11" t="s">
        <v>1540</v>
      </c>
      <c r="C1251" s="11" t="s">
        <v>2101</v>
      </c>
      <c r="D1251" s="15" t="s">
        <v>529</v>
      </c>
      <c r="E1251" s="55">
        <v>2012.08</v>
      </c>
      <c r="F1251" s="12" t="s">
        <v>355</v>
      </c>
      <c r="G1251" s="13">
        <v>1622</v>
      </c>
      <c r="H1251" s="13">
        <v>2596</v>
      </c>
      <c r="I1251" s="14" t="s">
        <v>2194</v>
      </c>
      <c r="J1251" s="46" t="s">
        <v>50</v>
      </c>
      <c r="L1251" s="60"/>
    </row>
    <row r="1252" spans="1:12" ht="27.75" customHeight="1" x14ac:dyDescent="0.2">
      <c r="A1252" s="59">
        <f>ROW()-8</f>
        <v>1244</v>
      </c>
      <c r="B1252" s="11" t="s">
        <v>1019</v>
      </c>
      <c r="C1252" s="11" t="s">
        <v>2101</v>
      </c>
      <c r="D1252" s="11" t="s">
        <v>2118</v>
      </c>
      <c r="E1252" s="55">
        <v>2005.09</v>
      </c>
      <c r="F1252" s="12" t="s">
        <v>484</v>
      </c>
      <c r="G1252" s="13">
        <v>83</v>
      </c>
      <c r="H1252" s="13">
        <v>126</v>
      </c>
      <c r="I1252" s="14" t="s">
        <v>2</v>
      </c>
      <c r="J1252" s="46" t="s">
        <v>50</v>
      </c>
      <c r="L1252" s="60"/>
    </row>
    <row r="1253" spans="1:12" ht="28.5" customHeight="1" x14ac:dyDescent="0.2">
      <c r="A1253" s="59">
        <f>ROW()-8</f>
        <v>1245</v>
      </c>
      <c r="B1253" s="11" t="s">
        <v>1389</v>
      </c>
      <c r="C1253" s="25" t="s">
        <v>2101</v>
      </c>
      <c r="D1253" s="15" t="s">
        <v>2118</v>
      </c>
      <c r="E1253" s="56">
        <v>2014.07</v>
      </c>
      <c r="F1253" s="12" t="s">
        <v>189</v>
      </c>
      <c r="G1253" s="13">
        <v>1055</v>
      </c>
      <c r="H1253" s="13">
        <v>2331</v>
      </c>
      <c r="I1253" s="14" t="s">
        <v>2271</v>
      </c>
      <c r="J1253" s="46" t="s">
        <v>50</v>
      </c>
      <c r="L1253" s="100"/>
    </row>
    <row r="1254" spans="1:12" x14ac:dyDescent="0.2">
      <c r="A1254" s="59">
        <f>ROW()-8</f>
        <v>1246</v>
      </c>
      <c r="B1254" s="15" t="s">
        <v>2356</v>
      </c>
      <c r="C1254" s="25" t="s">
        <v>2101</v>
      </c>
      <c r="D1254" s="15" t="s">
        <v>2118</v>
      </c>
      <c r="E1254" s="56">
        <v>2016.06</v>
      </c>
      <c r="F1254" s="16" t="s">
        <v>205</v>
      </c>
      <c r="G1254" s="17">
        <v>1177</v>
      </c>
      <c r="H1254" s="17">
        <v>2834</v>
      </c>
      <c r="I1254" s="18" t="s">
        <v>2187</v>
      </c>
      <c r="J1254" s="52" t="s">
        <v>50</v>
      </c>
      <c r="K1254" s="10"/>
      <c r="L1254" s="98" t="s">
        <v>2115</v>
      </c>
    </row>
    <row r="1255" spans="1:12" x14ac:dyDescent="0.2">
      <c r="A1255" s="59">
        <f>ROW()-8</f>
        <v>1247</v>
      </c>
      <c r="B1255" s="25" t="s">
        <v>1856</v>
      </c>
      <c r="C1255" s="25" t="s">
        <v>2101</v>
      </c>
      <c r="D1255" s="15" t="s">
        <v>2118</v>
      </c>
      <c r="E1255" s="56">
        <v>2017.08</v>
      </c>
      <c r="F1255" s="16" t="s">
        <v>76</v>
      </c>
      <c r="G1255" s="17">
        <v>155.68</v>
      </c>
      <c r="H1255" s="17">
        <v>307</v>
      </c>
      <c r="I1255" s="18" t="s">
        <v>2</v>
      </c>
      <c r="J1255" s="52" t="s">
        <v>50</v>
      </c>
      <c r="K1255" s="10"/>
      <c r="L1255" s="98" t="s">
        <v>2116</v>
      </c>
    </row>
    <row r="1256" spans="1:12" x14ac:dyDescent="0.2">
      <c r="A1256" s="59">
        <f>ROW()-8</f>
        <v>1248</v>
      </c>
      <c r="B1256" s="25" t="s">
        <v>2012</v>
      </c>
      <c r="C1256" s="25" t="s">
        <v>2101</v>
      </c>
      <c r="D1256" s="15" t="s">
        <v>2118</v>
      </c>
      <c r="E1256" s="56">
        <v>2017.11</v>
      </c>
      <c r="F1256" s="16" t="s">
        <v>139</v>
      </c>
      <c r="G1256" s="17">
        <v>483</v>
      </c>
      <c r="H1256" s="17">
        <v>1019</v>
      </c>
      <c r="I1256" s="18" t="s">
        <v>40</v>
      </c>
      <c r="J1256" s="52" t="s">
        <v>50</v>
      </c>
      <c r="K1256" s="10"/>
      <c r="L1256" s="98" t="s">
        <v>2117</v>
      </c>
    </row>
    <row r="1257" spans="1:12" ht="27.75" customHeight="1" x14ac:dyDescent="0.2">
      <c r="A1257" s="59">
        <f t="shared" si="22"/>
        <v>1249</v>
      </c>
      <c r="B1257" s="40" t="s">
        <v>1386</v>
      </c>
      <c r="C1257" s="41" t="s">
        <v>2101</v>
      </c>
      <c r="D1257" s="97" t="s">
        <v>597</v>
      </c>
      <c r="E1257" s="108" t="s">
        <v>2622</v>
      </c>
      <c r="F1257" s="40" t="s">
        <v>598</v>
      </c>
      <c r="G1257" s="109">
        <v>681</v>
      </c>
      <c r="H1257" s="109">
        <v>1548</v>
      </c>
      <c r="I1257" s="110" t="s">
        <v>2335</v>
      </c>
      <c r="J1257" s="111" t="s">
        <v>33</v>
      </c>
      <c r="K1257" s="112" t="s">
        <v>2613</v>
      </c>
    </row>
    <row r="1258" spans="1:12" ht="27.75" customHeight="1" x14ac:dyDescent="0.2">
      <c r="A1258" s="59">
        <f t="shared" si="22"/>
        <v>1250</v>
      </c>
      <c r="B1258" s="15" t="s">
        <v>1387</v>
      </c>
      <c r="C1258" s="15" t="s">
        <v>2101</v>
      </c>
      <c r="D1258" s="34" t="s">
        <v>597</v>
      </c>
      <c r="E1258" s="56">
        <v>2019.12</v>
      </c>
      <c r="F1258" s="35" t="s">
        <v>710</v>
      </c>
      <c r="G1258" s="17">
        <v>700</v>
      </c>
      <c r="H1258" s="17">
        <v>1524</v>
      </c>
      <c r="I1258" s="37" t="s">
        <v>41</v>
      </c>
      <c r="J1258" s="37" t="s">
        <v>50</v>
      </c>
      <c r="K1258" s="8" t="s">
        <v>2263</v>
      </c>
    </row>
    <row r="1259" spans="1:12" ht="27.75" customHeight="1" x14ac:dyDescent="0.2">
      <c r="A1259" s="59">
        <f t="shared" si="22"/>
        <v>1251</v>
      </c>
      <c r="B1259" s="15" t="s">
        <v>1388</v>
      </c>
      <c r="C1259" s="15" t="s">
        <v>2101</v>
      </c>
      <c r="D1259" s="34" t="s">
        <v>597</v>
      </c>
      <c r="E1259" s="56">
        <v>2020.02</v>
      </c>
      <c r="F1259" s="35" t="s">
        <v>715</v>
      </c>
      <c r="G1259" s="17">
        <v>848</v>
      </c>
      <c r="H1259" s="17">
        <v>2159</v>
      </c>
      <c r="I1259" s="37" t="s">
        <v>41</v>
      </c>
      <c r="J1259" s="37" t="s">
        <v>50</v>
      </c>
      <c r="K1259" s="8" t="s">
        <v>2263</v>
      </c>
    </row>
    <row r="1260" spans="1:12" ht="27.75" customHeight="1" x14ac:dyDescent="0.2">
      <c r="A1260" s="59">
        <f t="shared" si="22"/>
        <v>1252</v>
      </c>
      <c r="B1260" s="11" t="s">
        <v>956</v>
      </c>
      <c r="C1260" s="11" t="s">
        <v>2101</v>
      </c>
      <c r="D1260" s="12" t="s">
        <v>597</v>
      </c>
      <c r="E1260" s="55">
        <v>2020.11</v>
      </c>
      <c r="F1260" s="12" t="s">
        <v>958</v>
      </c>
      <c r="G1260" s="13">
        <v>726</v>
      </c>
      <c r="H1260" s="13">
        <v>1544</v>
      </c>
      <c r="I1260" s="14" t="s">
        <v>41</v>
      </c>
      <c r="J1260" s="46" t="s">
        <v>50</v>
      </c>
    </row>
    <row r="1261" spans="1:12" s="60" customFormat="1" x14ac:dyDescent="0.2">
      <c r="A1261" s="140" t="s">
        <v>2704</v>
      </c>
      <c r="B1261" s="141"/>
      <c r="C1261" s="141"/>
      <c r="D1261" s="141"/>
      <c r="E1261" s="141"/>
      <c r="F1261" s="141"/>
      <c r="G1261" s="141"/>
      <c r="H1261" s="141"/>
      <c r="I1261" s="141"/>
      <c r="J1261" s="141"/>
      <c r="K1261" s="142"/>
    </row>
    <row r="1262" spans="1:12" ht="27.75" customHeight="1" x14ac:dyDescent="0.2">
      <c r="A1262" s="44">
        <f t="shared" ref="A1262:A1339" si="23">ROW()-9</f>
        <v>1253</v>
      </c>
      <c r="B1262" s="11" t="s">
        <v>35</v>
      </c>
      <c r="C1262" s="11" t="s">
        <v>2145</v>
      </c>
      <c r="D1262" s="15" t="s">
        <v>846</v>
      </c>
      <c r="E1262" s="56">
        <v>2010.08</v>
      </c>
      <c r="F1262" s="12" t="s">
        <v>425</v>
      </c>
      <c r="G1262" s="13">
        <v>1506</v>
      </c>
      <c r="H1262" s="13">
        <v>2156</v>
      </c>
      <c r="I1262" s="14" t="s">
        <v>2</v>
      </c>
      <c r="J1262" s="46" t="s">
        <v>50</v>
      </c>
      <c r="L1262" s="66"/>
    </row>
    <row r="1263" spans="1:12" ht="27.75" customHeight="1" x14ac:dyDescent="0.2">
      <c r="A1263" s="44">
        <f t="shared" si="23"/>
        <v>1254</v>
      </c>
      <c r="B1263" s="11" t="s">
        <v>1861</v>
      </c>
      <c r="C1263" s="11" t="s">
        <v>2145</v>
      </c>
      <c r="D1263" s="15" t="s">
        <v>846</v>
      </c>
      <c r="E1263" s="55">
        <v>2012.09</v>
      </c>
      <c r="F1263" s="12" t="s">
        <v>129</v>
      </c>
      <c r="G1263" s="13">
        <v>1243</v>
      </c>
      <c r="H1263" s="13">
        <v>2321</v>
      </c>
      <c r="I1263" s="14" t="s">
        <v>2135</v>
      </c>
      <c r="J1263" s="46" t="s">
        <v>49</v>
      </c>
      <c r="L1263" s="66"/>
    </row>
    <row r="1264" spans="1:12" ht="27.75" customHeight="1" x14ac:dyDescent="0.2">
      <c r="A1264" s="44">
        <f t="shared" si="23"/>
        <v>1255</v>
      </c>
      <c r="B1264" s="15" t="s">
        <v>1864</v>
      </c>
      <c r="C1264" s="11" t="s">
        <v>2145</v>
      </c>
      <c r="D1264" s="15" t="s">
        <v>846</v>
      </c>
      <c r="E1264" s="55">
        <v>2013.02</v>
      </c>
      <c r="F1264" s="12" t="s">
        <v>371</v>
      </c>
      <c r="G1264" s="13">
        <v>714</v>
      </c>
      <c r="H1264" s="13">
        <v>1172</v>
      </c>
      <c r="I1264" s="14" t="s">
        <v>2185</v>
      </c>
      <c r="J1264" s="46" t="s">
        <v>50</v>
      </c>
      <c r="L1264" s="66"/>
    </row>
    <row r="1265" spans="1:12" ht="27.75" customHeight="1" x14ac:dyDescent="0.2">
      <c r="A1265" s="44">
        <f t="shared" si="23"/>
        <v>1256</v>
      </c>
      <c r="B1265" s="15" t="s">
        <v>1865</v>
      </c>
      <c r="C1265" s="15" t="s">
        <v>2145</v>
      </c>
      <c r="D1265" s="15" t="s">
        <v>846</v>
      </c>
      <c r="E1265" s="55" t="s">
        <v>2235</v>
      </c>
      <c r="F1265" s="12" t="s">
        <v>273</v>
      </c>
      <c r="G1265" s="13">
        <v>927</v>
      </c>
      <c r="H1265" s="13">
        <v>2164</v>
      </c>
      <c r="I1265" s="14" t="s">
        <v>2236</v>
      </c>
      <c r="J1265" s="46" t="s">
        <v>50</v>
      </c>
      <c r="L1265" s="66"/>
    </row>
    <row r="1266" spans="1:12" ht="27.75" customHeight="1" x14ac:dyDescent="0.2">
      <c r="A1266" s="44">
        <f t="shared" si="23"/>
        <v>1257</v>
      </c>
      <c r="B1266" s="75" t="s">
        <v>1866</v>
      </c>
      <c r="C1266" s="75" t="s">
        <v>2145</v>
      </c>
      <c r="D1266" s="15" t="s">
        <v>846</v>
      </c>
      <c r="E1266" s="55">
        <v>2013.11</v>
      </c>
      <c r="F1266" s="12" t="s">
        <v>348</v>
      </c>
      <c r="G1266" s="13">
        <v>884</v>
      </c>
      <c r="H1266" s="13">
        <v>2055</v>
      </c>
      <c r="I1266" s="14" t="s">
        <v>2205</v>
      </c>
      <c r="J1266" s="46" t="s">
        <v>50</v>
      </c>
      <c r="L1266" s="66"/>
    </row>
    <row r="1267" spans="1:12" ht="27.75" customHeight="1" x14ac:dyDescent="0.2">
      <c r="A1267" s="44">
        <f t="shared" si="23"/>
        <v>1258</v>
      </c>
      <c r="B1267" s="11" t="s">
        <v>1867</v>
      </c>
      <c r="C1267" s="11" t="s">
        <v>2145</v>
      </c>
      <c r="D1267" s="15" t="s">
        <v>846</v>
      </c>
      <c r="E1267" s="55">
        <v>2013.12</v>
      </c>
      <c r="F1267" s="12" t="s">
        <v>272</v>
      </c>
      <c r="G1267" s="13">
        <v>856</v>
      </c>
      <c r="H1267" s="13">
        <v>3080</v>
      </c>
      <c r="I1267" s="14" t="s">
        <v>2205</v>
      </c>
      <c r="J1267" s="46" t="s">
        <v>50</v>
      </c>
      <c r="K1267" s="8" t="s">
        <v>2245</v>
      </c>
      <c r="L1267" s="66"/>
    </row>
    <row r="1268" spans="1:12" ht="27.75" customHeight="1" x14ac:dyDescent="0.2">
      <c r="A1268" s="44">
        <f t="shared" si="23"/>
        <v>1259</v>
      </c>
      <c r="B1268" s="11" t="s">
        <v>1868</v>
      </c>
      <c r="C1268" s="11" t="s">
        <v>2145</v>
      </c>
      <c r="D1268" s="15" t="s">
        <v>846</v>
      </c>
      <c r="E1268" s="56">
        <v>2014.09</v>
      </c>
      <c r="F1268" s="12" t="s">
        <v>290</v>
      </c>
      <c r="G1268" s="13">
        <v>620</v>
      </c>
      <c r="H1268" s="13">
        <v>1407</v>
      </c>
      <c r="I1268" s="14" t="s">
        <v>2278</v>
      </c>
      <c r="J1268" s="46" t="s">
        <v>50</v>
      </c>
      <c r="L1268" s="61"/>
    </row>
    <row r="1269" spans="1:12" ht="27.75" customHeight="1" x14ac:dyDescent="0.2">
      <c r="A1269" s="44">
        <f t="shared" si="23"/>
        <v>1260</v>
      </c>
      <c r="B1269" s="11" t="s">
        <v>1870</v>
      </c>
      <c r="C1269" s="11" t="s">
        <v>2145</v>
      </c>
      <c r="D1269" s="15" t="s">
        <v>846</v>
      </c>
      <c r="E1269" s="56">
        <v>2014.11</v>
      </c>
      <c r="F1269" s="12" t="s">
        <v>130</v>
      </c>
      <c r="G1269" s="13">
        <v>935</v>
      </c>
      <c r="H1269" s="13">
        <v>2131</v>
      </c>
      <c r="I1269" s="14" t="s">
        <v>2135</v>
      </c>
      <c r="J1269" s="46" t="s">
        <v>50</v>
      </c>
      <c r="L1269" s="61"/>
    </row>
    <row r="1270" spans="1:12" ht="27.75" customHeight="1" x14ac:dyDescent="0.2">
      <c r="A1270" s="44">
        <f t="shared" si="23"/>
        <v>1261</v>
      </c>
      <c r="B1270" s="15" t="s">
        <v>1871</v>
      </c>
      <c r="C1270" s="11" t="s">
        <v>2145</v>
      </c>
      <c r="D1270" s="15" t="s">
        <v>846</v>
      </c>
      <c r="E1270" s="56">
        <v>2015.04</v>
      </c>
      <c r="F1270" s="16" t="s">
        <v>257</v>
      </c>
      <c r="G1270" s="17">
        <v>805</v>
      </c>
      <c r="H1270" s="17">
        <v>1697</v>
      </c>
      <c r="I1270" s="18" t="s">
        <v>2238</v>
      </c>
      <c r="J1270" s="52" t="s">
        <v>50</v>
      </c>
      <c r="K1270" s="10"/>
      <c r="L1270" s="61"/>
    </row>
    <row r="1271" spans="1:12" ht="27.75" customHeight="1" x14ac:dyDescent="0.2">
      <c r="A1271" s="44">
        <f t="shared" si="23"/>
        <v>1262</v>
      </c>
      <c r="B1271" s="15" t="s">
        <v>1872</v>
      </c>
      <c r="C1271" s="15" t="s">
        <v>2145</v>
      </c>
      <c r="D1271" s="15" t="s">
        <v>846</v>
      </c>
      <c r="E1271" s="56">
        <v>2015.06</v>
      </c>
      <c r="F1271" s="16" t="s">
        <v>129</v>
      </c>
      <c r="G1271" s="17">
        <v>1749</v>
      </c>
      <c r="H1271" s="17">
        <v>3615</v>
      </c>
      <c r="I1271" s="18" t="s">
        <v>2312</v>
      </c>
      <c r="J1271" s="52" t="s">
        <v>50</v>
      </c>
      <c r="K1271" s="10"/>
      <c r="L1271" s="61"/>
    </row>
    <row r="1272" spans="1:12" ht="27.75" customHeight="1" x14ac:dyDescent="0.2">
      <c r="A1272" s="44">
        <f t="shared" si="23"/>
        <v>1263</v>
      </c>
      <c r="B1272" s="15" t="s">
        <v>1873</v>
      </c>
      <c r="C1272" s="15" t="s">
        <v>2145</v>
      </c>
      <c r="D1272" s="15" t="s">
        <v>846</v>
      </c>
      <c r="E1272" s="56">
        <v>2015.08</v>
      </c>
      <c r="F1272" s="16" t="s">
        <v>283</v>
      </c>
      <c r="G1272" s="17">
        <v>1013</v>
      </c>
      <c r="H1272" s="17">
        <v>2042</v>
      </c>
      <c r="I1272" s="18" t="s">
        <v>2238</v>
      </c>
      <c r="J1272" s="52" t="s">
        <v>2321</v>
      </c>
      <c r="K1272" s="10"/>
      <c r="L1272" s="61"/>
    </row>
    <row r="1273" spans="1:12" ht="27.75" customHeight="1" x14ac:dyDescent="0.2">
      <c r="A1273" s="44">
        <f t="shared" si="23"/>
        <v>1264</v>
      </c>
      <c r="B1273" s="15" t="s">
        <v>1874</v>
      </c>
      <c r="C1273" s="15" t="s">
        <v>2145</v>
      </c>
      <c r="D1273" s="15" t="s">
        <v>846</v>
      </c>
      <c r="E1273" s="56">
        <v>2015.09</v>
      </c>
      <c r="F1273" s="16" t="s">
        <v>77</v>
      </c>
      <c r="G1273" s="17">
        <v>778</v>
      </c>
      <c r="H1273" s="17">
        <v>1522</v>
      </c>
      <c r="I1273" s="18" t="s">
        <v>2227</v>
      </c>
      <c r="J1273" s="52" t="s">
        <v>50</v>
      </c>
      <c r="K1273" s="10"/>
      <c r="L1273" s="61"/>
    </row>
    <row r="1274" spans="1:12" ht="27.75" customHeight="1" x14ac:dyDescent="0.2">
      <c r="A1274" s="44">
        <f t="shared" si="23"/>
        <v>1265</v>
      </c>
      <c r="B1274" s="15" t="s">
        <v>1875</v>
      </c>
      <c r="C1274" s="15" t="s">
        <v>2145</v>
      </c>
      <c r="D1274" s="15" t="s">
        <v>846</v>
      </c>
      <c r="E1274" s="56" t="s">
        <v>2342</v>
      </c>
      <c r="F1274" s="16" t="s">
        <v>139</v>
      </c>
      <c r="G1274" s="17">
        <v>350</v>
      </c>
      <c r="H1274" s="17">
        <v>634</v>
      </c>
      <c r="I1274" s="18" t="s">
        <v>2339</v>
      </c>
      <c r="J1274" s="52" t="s">
        <v>50</v>
      </c>
      <c r="K1274" s="9"/>
      <c r="L1274" s="61"/>
    </row>
    <row r="1275" spans="1:12" ht="27.75" customHeight="1" x14ac:dyDescent="0.2">
      <c r="A1275" s="44">
        <f t="shared" si="23"/>
        <v>1266</v>
      </c>
      <c r="B1275" s="15" t="s">
        <v>1876</v>
      </c>
      <c r="C1275" s="15" t="s">
        <v>2145</v>
      </c>
      <c r="D1275" s="15" t="s">
        <v>846</v>
      </c>
      <c r="E1275" s="56">
        <v>2015.11</v>
      </c>
      <c r="F1275" s="16" t="s">
        <v>236</v>
      </c>
      <c r="G1275" s="17">
        <v>880</v>
      </c>
      <c r="H1275" s="17">
        <v>1933</v>
      </c>
      <c r="I1275" s="18" t="s">
        <v>2135</v>
      </c>
      <c r="J1275" s="52" t="s">
        <v>50</v>
      </c>
      <c r="K1275" s="10"/>
      <c r="L1275" s="61"/>
    </row>
    <row r="1276" spans="1:12" ht="27.75" customHeight="1" x14ac:dyDescent="0.2">
      <c r="A1276" s="44">
        <f t="shared" si="23"/>
        <v>1267</v>
      </c>
      <c r="B1276" s="15" t="s">
        <v>1877</v>
      </c>
      <c r="C1276" s="15" t="s">
        <v>2145</v>
      </c>
      <c r="D1276" s="15" t="s">
        <v>846</v>
      </c>
      <c r="E1276" s="56">
        <v>2016.04</v>
      </c>
      <c r="F1276" s="16" t="s">
        <v>175</v>
      </c>
      <c r="G1276" s="17">
        <v>1098</v>
      </c>
      <c r="H1276" s="17">
        <v>2218</v>
      </c>
      <c r="I1276" s="18" t="s">
        <v>2205</v>
      </c>
      <c r="J1276" s="52" t="s">
        <v>50</v>
      </c>
      <c r="K1276" s="10"/>
      <c r="L1276" s="61"/>
    </row>
    <row r="1277" spans="1:12" ht="27.75" customHeight="1" x14ac:dyDescent="0.2">
      <c r="A1277" s="44">
        <f t="shared" si="23"/>
        <v>1268</v>
      </c>
      <c r="B1277" s="15" t="s">
        <v>1878</v>
      </c>
      <c r="C1277" s="15" t="s">
        <v>2145</v>
      </c>
      <c r="D1277" s="15" t="s">
        <v>846</v>
      </c>
      <c r="E1277" s="56">
        <v>2016.07</v>
      </c>
      <c r="F1277" s="16" t="s">
        <v>185</v>
      </c>
      <c r="G1277" s="17">
        <v>750</v>
      </c>
      <c r="H1277" s="17">
        <v>1819</v>
      </c>
      <c r="I1277" s="18" t="s">
        <v>4</v>
      </c>
      <c r="J1277" s="52" t="s">
        <v>50</v>
      </c>
      <c r="K1277" s="10"/>
      <c r="L1277" s="61"/>
    </row>
    <row r="1278" spans="1:12" ht="27.75" customHeight="1" x14ac:dyDescent="0.2">
      <c r="A1278" s="44">
        <f t="shared" si="23"/>
        <v>1269</v>
      </c>
      <c r="B1278" s="15" t="s">
        <v>2372</v>
      </c>
      <c r="C1278" s="15" t="s">
        <v>2145</v>
      </c>
      <c r="D1278" s="15" t="s">
        <v>846</v>
      </c>
      <c r="E1278" s="56">
        <v>2016.09</v>
      </c>
      <c r="F1278" s="16" t="s">
        <v>160</v>
      </c>
      <c r="G1278" s="17">
        <v>211</v>
      </c>
      <c r="H1278" s="17">
        <v>502</v>
      </c>
      <c r="I1278" s="18" t="s">
        <v>4</v>
      </c>
      <c r="J1278" s="52" t="s">
        <v>50</v>
      </c>
      <c r="K1278" s="10"/>
      <c r="L1278" s="61"/>
    </row>
    <row r="1279" spans="1:12" ht="27.75" customHeight="1" x14ac:dyDescent="0.2">
      <c r="A1279" s="44">
        <f t="shared" si="23"/>
        <v>1270</v>
      </c>
      <c r="B1279" s="15" t="s">
        <v>1879</v>
      </c>
      <c r="C1279" s="15" t="s">
        <v>2145</v>
      </c>
      <c r="D1279" s="15" t="s">
        <v>846</v>
      </c>
      <c r="E1279" s="56" t="s">
        <v>900</v>
      </c>
      <c r="F1279" s="16" t="s">
        <v>189</v>
      </c>
      <c r="G1279" s="17">
        <v>675</v>
      </c>
      <c r="H1279" s="17">
        <v>1654</v>
      </c>
      <c r="I1279" s="18" t="s">
        <v>4</v>
      </c>
      <c r="J1279" s="52" t="s">
        <v>50</v>
      </c>
      <c r="K1279" s="10"/>
      <c r="L1279" s="61"/>
    </row>
    <row r="1280" spans="1:12" ht="27.75" customHeight="1" x14ac:dyDescent="0.2">
      <c r="A1280" s="44">
        <f t="shared" si="23"/>
        <v>1271</v>
      </c>
      <c r="B1280" s="15" t="s">
        <v>1880</v>
      </c>
      <c r="C1280" s="15" t="s">
        <v>2145</v>
      </c>
      <c r="D1280" s="15" t="s">
        <v>846</v>
      </c>
      <c r="E1280" s="56">
        <v>2016.11</v>
      </c>
      <c r="F1280" s="16" t="s">
        <v>195</v>
      </c>
      <c r="G1280" s="20">
        <v>395</v>
      </c>
      <c r="H1280" s="21">
        <v>901</v>
      </c>
      <c r="I1280" s="22" t="s">
        <v>2206</v>
      </c>
      <c r="J1280" s="22" t="s">
        <v>50</v>
      </c>
      <c r="K1280" s="10"/>
    </row>
    <row r="1281" spans="1:12" ht="27.75" customHeight="1" x14ac:dyDescent="0.2">
      <c r="A1281" s="44">
        <f t="shared" si="23"/>
        <v>1272</v>
      </c>
      <c r="B1281" s="25" t="s">
        <v>1881</v>
      </c>
      <c r="C1281" s="25" t="s">
        <v>2145</v>
      </c>
      <c r="D1281" s="15" t="s">
        <v>846</v>
      </c>
      <c r="E1281" s="56">
        <v>2017.06</v>
      </c>
      <c r="F1281" s="16" t="s">
        <v>116</v>
      </c>
      <c r="G1281" s="17">
        <v>186</v>
      </c>
      <c r="H1281" s="17">
        <v>377</v>
      </c>
      <c r="I1281" s="18" t="s">
        <v>4</v>
      </c>
      <c r="J1281" s="52" t="s">
        <v>50</v>
      </c>
      <c r="K1281" s="10"/>
    </row>
    <row r="1282" spans="1:12" ht="27.75" customHeight="1" x14ac:dyDescent="0.2">
      <c r="A1282" s="44">
        <f t="shared" si="23"/>
        <v>1273</v>
      </c>
      <c r="B1282" s="25" t="s">
        <v>1882</v>
      </c>
      <c r="C1282" s="25" t="s">
        <v>2145</v>
      </c>
      <c r="D1282" s="15" t="s">
        <v>846</v>
      </c>
      <c r="E1282" s="56">
        <v>2017.08</v>
      </c>
      <c r="F1282" s="16" t="s">
        <v>77</v>
      </c>
      <c r="G1282" s="17">
        <v>954</v>
      </c>
      <c r="H1282" s="17">
        <v>2177</v>
      </c>
      <c r="I1282" s="18" t="s">
        <v>4</v>
      </c>
      <c r="J1282" s="52" t="s">
        <v>50</v>
      </c>
      <c r="K1282" s="10"/>
    </row>
    <row r="1283" spans="1:12" ht="27.75" customHeight="1" x14ac:dyDescent="0.2">
      <c r="A1283" s="44">
        <f t="shared" si="23"/>
        <v>1274</v>
      </c>
      <c r="B1283" s="25" t="s">
        <v>1883</v>
      </c>
      <c r="C1283" s="25" t="s">
        <v>2145</v>
      </c>
      <c r="D1283" s="15" t="s">
        <v>846</v>
      </c>
      <c r="E1283" s="56">
        <v>2018.03</v>
      </c>
      <c r="F1283" s="16" t="s">
        <v>528</v>
      </c>
      <c r="G1283" s="17">
        <v>2613</v>
      </c>
      <c r="H1283" s="17">
        <v>6144</v>
      </c>
      <c r="I1283" s="18" t="s">
        <v>2</v>
      </c>
      <c r="J1283" s="52" t="s">
        <v>2103</v>
      </c>
      <c r="K1283" s="10"/>
    </row>
    <row r="1284" spans="1:12" ht="27.75" customHeight="1" x14ac:dyDescent="0.2">
      <c r="A1284" s="44">
        <f t="shared" si="23"/>
        <v>1275</v>
      </c>
      <c r="B1284" s="15" t="s">
        <v>1885</v>
      </c>
      <c r="C1284" s="15" t="s">
        <v>2145</v>
      </c>
      <c r="D1284" s="15" t="s">
        <v>846</v>
      </c>
      <c r="E1284" s="56">
        <v>2018.04</v>
      </c>
      <c r="F1284" s="32" t="s">
        <v>538</v>
      </c>
      <c r="G1284" s="17">
        <v>618</v>
      </c>
      <c r="H1284" s="17">
        <v>1396</v>
      </c>
      <c r="I1284" s="18" t="s">
        <v>4</v>
      </c>
      <c r="J1284" s="52" t="s">
        <v>2513</v>
      </c>
      <c r="K1284" s="10"/>
    </row>
    <row r="1285" spans="1:12" ht="27.75" customHeight="1" x14ac:dyDescent="0.2">
      <c r="A1285" s="44">
        <f t="shared" si="23"/>
        <v>1276</v>
      </c>
      <c r="B1285" s="25" t="s">
        <v>1886</v>
      </c>
      <c r="C1285" s="15" t="s">
        <v>2145</v>
      </c>
      <c r="D1285" s="15" t="s">
        <v>846</v>
      </c>
      <c r="E1285" s="56">
        <v>2018.06</v>
      </c>
      <c r="F1285" s="16" t="s">
        <v>175</v>
      </c>
      <c r="G1285" s="17">
        <v>796</v>
      </c>
      <c r="H1285" s="17">
        <v>1605</v>
      </c>
      <c r="I1285" s="18" t="s">
        <v>2</v>
      </c>
      <c r="J1285" s="52" t="s">
        <v>33</v>
      </c>
      <c r="K1285" s="10"/>
    </row>
    <row r="1286" spans="1:12" ht="27.75" customHeight="1" x14ac:dyDescent="0.2">
      <c r="A1286" s="44">
        <f t="shared" si="23"/>
        <v>1277</v>
      </c>
      <c r="B1286" s="15" t="s">
        <v>1887</v>
      </c>
      <c r="C1286" s="15" t="s">
        <v>2145</v>
      </c>
      <c r="D1286" s="15" t="s">
        <v>846</v>
      </c>
      <c r="E1286" s="56" t="s">
        <v>555</v>
      </c>
      <c r="F1286" s="32" t="s">
        <v>2583</v>
      </c>
      <c r="G1286" s="17">
        <v>1454</v>
      </c>
      <c r="H1286" s="17">
        <v>3175</v>
      </c>
      <c r="I1286" s="18" t="s">
        <v>2170</v>
      </c>
      <c r="J1286" s="52" t="s">
        <v>2513</v>
      </c>
      <c r="K1286" s="10"/>
    </row>
    <row r="1287" spans="1:12" ht="27.75" customHeight="1" x14ac:dyDescent="0.2">
      <c r="A1287" s="44">
        <f t="shared" si="23"/>
        <v>1278</v>
      </c>
      <c r="B1287" s="15" t="s">
        <v>1888</v>
      </c>
      <c r="C1287" s="15" t="s">
        <v>2145</v>
      </c>
      <c r="D1287" s="15" t="s">
        <v>846</v>
      </c>
      <c r="E1287" s="56" t="s">
        <v>555</v>
      </c>
      <c r="F1287" s="26" t="s">
        <v>2515</v>
      </c>
      <c r="G1287" s="17">
        <v>279</v>
      </c>
      <c r="H1287" s="17">
        <v>810</v>
      </c>
      <c r="I1287" s="18" t="s">
        <v>2250</v>
      </c>
      <c r="J1287" s="52" t="s">
        <v>2492</v>
      </c>
      <c r="K1287" s="10"/>
    </row>
    <row r="1288" spans="1:12" ht="27.75" customHeight="1" x14ac:dyDescent="0.2">
      <c r="A1288" s="44">
        <f t="shared" si="23"/>
        <v>1279</v>
      </c>
      <c r="B1288" s="15" t="s">
        <v>629</v>
      </c>
      <c r="C1288" s="15" t="s">
        <v>2145</v>
      </c>
      <c r="D1288" s="15" t="s">
        <v>846</v>
      </c>
      <c r="E1288" s="56">
        <v>2019.05</v>
      </c>
      <c r="F1288" s="35" t="s">
        <v>623</v>
      </c>
      <c r="G1288" s="17">
        <v>1413</v>
      </c>
      <c r="H1288" s="17">
        <v>3040</v>
      </c>
      <c r="I1288" s="50" t="s">
        <v>2238</v>
      </c>
      <c r="J1288" s="37" t="s">
        <v>611</v>
      </c>
    </row>
    <row r="1289" spans="1:12" ht="27.75" customHeight="1" x14ac:dyDescent="0.2">
      <c r="A1289" s="44">
        <f t="shared" si="23"/>
        <v>1280</v>
      </c>
      <c r="B1289" s="15" t="s">
        <v>1890</v>
      </c>
      <c r="C1289" s="15" t="s">
        <v>2145</v>
      </c>
      <c r="D1289" s="15" t="s">
        <v>846</v>
      </c>
      <c r="E1289" s="56">
        <v>2020.01</v>
      </c>
      <c r="F1289" s="35" t="s">
        <v>697</v>
      </c>
      <c r="G1289" s="17">
        <v>1810</v>
      </c>
      <c r="H1289" s="17">
        <v>3726</v>
      </c>
      <c r="I1289" s="37" t="s">
        <v>41</v>
      </c>
      <c r="J1289" s="37" t="s">
        <v>50</v>
      </c>
    </row>
    <row r="1290" spans="1:12" ht="27.75" customHeight="1" x14ac:dyDescent="0.2">
      <c r="A1290" s="44">
        <f t="shared" si="23"/>
        <v>1281</v>
      </c>
      <c r="B1290" s="11" t="s">
        <v>1891</v>
      </c>
      <c r="C1290" s="11" t="s">
        <v>2145</v>
      </c>
      <c r="D1290" s="11" t="s">
        <v>2670</v>
      </c>
      <c r="E1290" s="55">
        <v>2020.07</v>
      </c>
      <c r="F1290" s="12" t="s">
        <v>614</v>
      </c>
      <c r="G1290" s="13">
        <v>698</v>
      </c>
      <c r="H1290" s="13">
        <v>1538</v>
      </c>
      <c r="I1290" s="37" t="s">
        <v>2205</v>
      </c>
      <c r="J1290" s="46" t="s">
        <v>50</v>
      </c>
    </row>
    <row r="1291" spans="1:12" ht="27.75" customHeight="1" x14ac:dyDescent="0.2">
      <c r="A1291" s="44">
        <f t="shared" si="23"/>
        <v>1282</v>
      </c>
      <c r="B1291" s="15" t="s">
        <v>1892</v>
      </c>
      <c r="C1291" s="15" t="s">
        <v>2145</v>
      </c>
      <c r="D1291" s="15" t="s">
        <v>2670</v>
      </c>
      <c r="E1291" s="56">
        <v>2020.08</v>
      </c>
      <c r="F1291" s="16" t="s">
        <v>637</v>
      </c>
      <c r="G1291" s="17">
        <v>673</v>
      </c>
      <c r="H1291" s="17">
        <v>1502</v>
      </c>
      <c r="I1291" s="18" t="s">
        <v>41</v>
      </c>
      <c r="J1291" s="52" t="s">
        <v>50</v>
      </c>
      <c r="K1291" s="10"/>
    </row>
    <row r="1292" spans="1:12" ht="27.75" customHeight="1" x14ac:dyDescent="0.2">
      <c r="A1292" s="44">
        <f t="shared" si="23"/>
        <v>1283</v>
      </c>
      <c r="B1292" s="11" t="s">
        <v>791</v>
      </c>
      <c r="C1292" s="11" t="s">
        <v>2145</v>
      </c>
      <c r="D1292" s="11" t="s">
        <v>792</v>
      </c>
      <c r="E1292" s="55">
        <v>2020.09</v>
      </c>
      <c r="F1292" s="12" t="s">
        <v>793</v>
      </c>
      <c r="G1292" s="13">
        <v>1296</v>
      </c>
      <c r="H1292" s="13">
        <v>3338</v>
      </c>
      <c r="I1292" s="37" t="s">
        <v>51</v>
      </c>
      <c r="J1292" s="46" t="s">
        <v>667</v>
      </c>
    </row>
    <row r="1293" spans="1:12" ht="27.75" customHeight="1" x14ac:dyDescent="0.2">
      <c r="A1293" s="44">
        <f t="shared" si="23"/>
        <v>1284</v>
      </c>
      <c r="B1293" s="11" t="s">
        <v>2693</v>
      </c>
      <c r="C1293" s="11" t="s">
        <v>2694</v>
      </c>
      <c r="D1293" s="11" t="s">
        <v>846</v>
      </c>
      <c r="E1293" s="11" t="s">
        <v>2689</v>
      </c>
      <c r="F1293" s="12" t="s">
        <v>2085</v>
      </c>
      <c r="G1293" s="13">
        <v>4492</v>
      </c>
      <c r="H1293" s="13">
        <v>10012</v>
      </c>
      <c r="I1293" s="14" t="s">
        <v>41</v>
      </c>
      <c r="J1293" s="46" t="s">
        <v>611</v>
      </c>
    </row>
    <row r="1294" spans="1:12" ht="27.75" customHeight="1" x14ac:dyDescent="0.2">
      <c r="A1294" s="44">
        <f t="shared" si="23"/>
        <v>1285</v>
      </c>
      <c r="B1294" s="11" t="s">
        <v>1862</v>
      </c>
      <c r="C1294" s="11" t="s">
        <v>2145</v>
      </c>
      <c r="D1294" s="15" t="s">
        <v>1863</v>
      </c>
      <c r="E1294" s="55">
        <v>2012.09</v>
      </c>
      <c r="F1294" s="12" t="s">
        <v>296</v>
      </c>
      <c r="G1294" s="13">
        <v>348</v>
      </c>
      <c r="H1294" s="13">
        <v>1005</v>
      </c>
      <c r="I1294" s="14" t="s">
        <v>995</v>
      </c>
      <c r="J1294" s="46" t="s">
        <v>50</v>
      </c>
      <c r="K1294" s="8" t="s">
        <v>2198</v>
      </c>
      <c r="L1294" s="66"/>
    </row>
    <row r="1295" spans="1:12" ht="27.75" customHeight="1" x14ac:dyDescent="0.2">
      <c r="A1295" s="44">
        <f t="shared" si="23"/>
        <v>1286</v>
      </c>
      <c r="B1295" s="11" t="s">
        <v>1869</v>
      </c>
      <c r="C1295" s="11" t="s">
        <v>2145</v>
      </c>
      <c r="D1295" s="15" t="s">
        <v>1863</v>
      </c>
      <c r="E1295" s="56" t="s">
        <v>2281</v>
      </c>
      <c r="F1295" s="12" t="s">
        <v>77</v>
      </c>
      <c r="G1295" s="13">
        <v>406</v>
      </c>
      <c r="H1295" s="13">
        <v>2469</v>
      </c>
      <c r="I1295" s="14" t="s">
        <v>2236</v>
      </c>
      <c r="J1295" s="46" t="s">
        <v>50</v>
      </c>
      <c r="L1295" s="61"/>
    </row>
    <row r="1296" spans="1:12" ht="27.75" customHeight="1" x14ac:dyDescent="0.2">
      <c r="A1296" s="44">
        <f t="shared" si="23"/>
        <v>1287</v>
      </c>
      <c r="B1296" s="25" t="s">
        <v>1884</v>
      </c>
      <c r="C1296" s="25" t="s">
        <v>2145</v>
      </c>
      <c r="D1296" s="15" t="s">
        <v>1863</v>
      </c>
      <c r="E1296" s="56">
        <v>2018.03</v>
      </c>
      <c r="F1296" s="16" t="s">
        <v>244</v>
      </c>
      <c r="G1296" s="17">
        <v>382</v>
      </c>
      <c r="H1296" s="17">
        <v>993</v>
      </c>
      <c r="I1296" s="18" t="s">
        <v>4</v>
      </c>
      <c r="J1296" s="52" t="s">
        <v>2504</v>
      </c>
      <c r="K1296" s="10"/>
    </row>
    <row r="1297" spans="1:12" ht="27.75" customHeight="1" x14ac:dyDescent="0.2">
      <c r="A1297" s="44">
        <f t="shared" si="23"/>
        <v>1288</v>
      </c>
      <c r="B1297" s="85" t="s">
        <v>1889</v>
      </c>
      <c r="C1297" s="15" t="s">
        <v>2145</v>
      </c>
      <c r="D1297" s="15" t="s">
        <v>1863</v>
      </c>
      <c r="E1297" s="56" t="s">
        <v>555</v>
      </c>
      <c r="F1297" s="16" t="s">
        <v>635</v>
      </c>
      <c r="G1297" s="33">
        <v>319</v>
      </c>
      <c r="H1297" s="33">
        <v>709</v>
      </c>
      <c r="I1297" s="18" t="s">
        <v>2584</v>
      </c>
      <c r="J1297" s="37" t="s">
        <v>2585</v>
      </c>
      <c r="K1297" s="10"/>
    </row>
    <row r="1298" spans="1:12" ht="27.75" customHeight="1" x14ac:dyDescent="0.2">
      <c r="A1298" s="44">
        <f t="shared" si="23"/>
        <v>1289</v>
      </c>
      <c r="B1298" s="11" t="s">
        <v>52</v>
      </c>
      <c r="C1298" s="11" t="s">
        <v>2145</v>
      </c>
      <c r="D1298" s="15" t="s">
        <v>2146</v>
      </c>
      <c r="E1298" s="56">
        <v>2010.08</v>
      </c>
      <c r="F1298" s="12" t="s">
        <v>129</v>
      </c>
      <c r="G1298" s="13">
        <v>1602</v>
      </c>
      <c r="H1298" s="13">
        <v>2755</v>
      </c>
      <c r="I1298" s="46" t="s">
        <v>4</v>
      </c>
      <c r="J1298" s="46" t="s">
        <v>50</v>
      </c>
      <c r="L1298" s="66"/>
    </row>
    <row r="1299" spans="1:12" ht="27.75" customHeight="1" x14ac:dyDescent="0.2">
      <c r="A1299" s="44">
        <f t="shared" si="23"/>
        <v>1290</v>
      </c>
      <c r="B1299" s="11" t="s">
        <v>2023</v>
      </c>
      <c r="C1299" s="11" t="s">
        <v>2145</v>
      </c>
      <c r="D1299" s="15" t="s">
        <v>2154</v>
      </c>
      <c r="E1299" s="56">
        <v>2011.03</v>
      </c>
      <c r="F1299" s="12" t="s">
        <v>182</v>
      </c>
      <c r="G1299" s="13">
        <v>1386</v>
      </c>
      <c r="H1299" s="13">
        <v>2733</v>
      </c>
      <c r="I1299" s="14" t="s">
        <v>995</v>
      </c>
      <c r="J1299" s="46" t="s">
        <v>50</v>
      </c>
      <c r="L1299" s="66"/>
    </row>
    <row r="1300" spans="1:12" x14ac:dyDescent="0.2">
      <c r="A1300" s="44">
        <f t="shared" si="23"/>
        <v>1291</v>
      </c>
      <c r="B1300" s="11" t="s">
        <v>2026</v>
      </c>
      <c r="C1300" s="11" t="s">
        <v>2145</v>
      </c>
      <c r="D1300" s="15" t="s">
        <v>2199</v>
      </c>
      <c r="E1300" s="55">
        <v>2012.09</v>
      </c>
      <c r="F1300" s="12" t="s">
        <v>313</v>
      </c>
      <c r="G1300" s="13">
        <v>989</v>
      </c>
      <c r="H1300" s="13">
        <v>2034</v>
      </c>
      <c r="I1300" s="14" t="s">
        <v>2187</v>
      </c>
      <c r="J1300" s="46" t="s">
        <v>50</v>
      </c>
      <c r="L1300" s="66"/>
    </row>
    <row r="1301" spans="1:12" x14ac:dyDescent="0.2">
      <c r="A1301" s="44">
        <f t="shared" si="23"/>
        <v>1292</v>
      </c>
      <c r="B1301" s="53" t="s">
        <v>2027</v>
      </c>
      <c r="C1301" s="11" t="s">
        <v>2145</v>
      </c>
      <c r="D1301" s="15" t="s">
        <v>2203</v>
      </c>
      <c r="E1301" s="56">
        <v>2012.11</v>
      </c>
      <c r="F1301" s="12" t="s">
        <v>362</v>
      </c>
      <c r="G1301" s="13">
        <v>967</v>
      </c>
      <c r="H1301" s="13">
        <v>3047</v>
      </c>
      <c r="I1301" s="14" t="s">
        <v>863</v>
      </c>
      <c r="J1301" s="46" t="s">
        <v>50</v>
      </c>
      <c r="L1301" s="66"/>
    </row>
    <row r="1302" spans="1:12" x14ac:dyDescent="0.2">
      <c r="A1302" s="44">
        <f t="shared" si="23"/>
        <v>1293</v>
      </c>
      <c r="B1302" s="15" t="s">
        <v>1320</v>
      </c>
      <c r="C1302" s="15" t="s">
        <v>2145</v>
      </c>
      <c r="D1302" s="15" t="s">
        <v>2226</v>
      </c>
      <c r="E1302" s="55">
        <v>2013.09</v>
      </c>
      <c r="F1302" s="12" t="s">
        <v>222</v>
      </c>
      <c r="G1302" s="13">
        <v>655</v>
      </c>
      <c r="H1302" s="13">
        <v>1526</v>
      </c>
      <c r="I1302" s="14" t="s">
        <v>2227</v>
      </c>
      <c r="J1302" s="46" t="s">
        <v>50</v>
      </c>
      <c r="L1302" s="66"/>
    </row>
    <row r="1303" spans="1:12" x14ac:dyDescent="0.2">
      <c r="A1303" s="44">
        <f t="shared" si="23"/>
        <v>1294</v>
      </c>
      <c r="B1303" s="15" t="s">
        <v>2028</v>
      </c>
      <c r="C1303" s="15" t="s">
        <v>2145</v>
      </c>
      <c r="D1303" s="15" t="s">
        <v>2232</v>
      </c>
      <c r="E1303" s="55">
        <v>2013.09</v>
      </c>
      <c r="F1303" s="12" t="s">
        <v>347</v>
      </c>
      <c r="G1303" s="13">
        <v>1706</v>
      </c>
      <c r="H1303" s="13">
        <v>4233</v>
      </c>
      <c r="I1303" s="14" t="s">
        <v>2233</v>
      </c>
      <c r="J1303" s="46" t="s">
        <v>50</v>
      </c>
      <c r="L1303" s="66"/>
    </row>
    <row r="1304" spans="1:12" x14ac:dyDescent="0.2">
      <c r="A1304" s="44">
        <f t="shared" si="23"/>
        <v>1295</v>
      </c>
      <c r="B1304" s="15" t="s">
        <v>1312</v>
      </c>
      <c r="C1304" s="11" t="s">
        <v>2145</v>
      </c>
      <c r="D1304" s="15" t="s">
        <v>2256</v>
      </c>
      <c r="E1304" s="56">
        <v>2014.01</v>
      </c>
      <c r="F1304" s="42" t="s">
        <v>313</v>
      </c>
      <c r="G1304" s="43">
        <v>653</v>
      </c>
      <c r="H1304" s="13">
        <v>875</v>
      </c>
      <c r="I1304" s="14" t="s">
        <v>2174</v>
      </c>
      <c r="J1304" s="46" t="s">
        <v>50</v>
      </c>
      <c r="K1304" s="9"/>
      <c r="L1304" s="66"/>
    </row>
    <row r="1305" spans="1:12" x14ac:dyDescent="0.2">
      <c r="A1305" s="44">
        <f t="shared" si="23"/>
        <v>1296</v>
      </c>
      <c r="B1305" s="15" t="s">
        <v>2029</v>
      </c>
      <c r="C1305" s="15" t="s">
        <v>2145</v>
      </c>
      <c r="D1305" s="15" t="s">
        <v>2226</v>
      </c>
      <c r="E1305" s="56">
        <v>2014.04</v>
      </c>
      <c r="F1305" s="42" t="s">
        <v>119</v>
      </c>
      <c r="G1305" s="43">
        <v>3664</v>
      </c>
      <c r="H1305" s="13">
        <v>3995</v>
      </c>
      <c r="I1305" s="14" t="s">
        <v>2</v>
      </c>
      <c r="J1305" s="46" t="s">
        <v>50</v>
      </c>
      <c r="K1305" s="9"/>
      <c r="L1305" s="66"/>
    </row>
    <row r="1306" spans="1:12" x14ac:dyDescent="0.2">
      <c r="A1306" s="44">
        <f t="shared" si="23"/>
        <v>1297</v>
      </c>
      <c r="B1306" s="11" t="s">
        <v>1377</v>
      </c>
      <c r="C1306" s="11" t="s">
        <v>2145</v>
      </c>
      <c r="D1306" s="15" t="s">
        <v>2270</v>
      </c>
      <c r="E1306" s="56">
        <v>2014.07</v>
      </c>
      <c r="F1306" s="12" t="s">
        <v>141</v>
      </c>
      <c r="G1306" s="13">
        <v>477</v>
      </c>
      <c r="H1306" s="13">
        <v>858</v>
      </c>
      <c r="I1306" s="14" t="s">
        <v>2205</v>
      </c>
      <c r="J1306" s="46" t="s">
        <v>50</v>
      </c>
      <c r="L1306" s="66"/>
    </row>
    <row r="1307" spans="1:12" x14ac:dyDescent="0.2">
      <c r="A1307" s="44">
        <f t="shared" si="23"/>
        <v>1298</v>
      </c>
      <c r="B1307" s="11" t="s">
        <v>2030</v>
      </c>
      <c r="C1307" s="11" t="s">
        <v>2145</v>
      </c>
      <c r="D1307" s="15" t="s">
        <v>2276</v>
      </c>
      <c r="E1307" s="56">
        <v>2014.08</v>
      </c>
      <c r="F1307" s="12" t="s">
        <v>286</v>
      </c>
      <c r="G1307" s="13">
        <v>1053</v>
      </c>
      <c r="H1307" s="13">
        <v>2208</v>
      </c>
      <c r="I1307" s="14" t="s">
        <v>2206</v>
      </c>
      <c r="J1307" s="46" t="s">
        <v>50</v>
      </c>
      <c r="L1307" s="61"/>
    </row>
    <row r="1308" spans="1:12" x14ac:dyDescent="0.2">
      <c r="A1308" s="44">
        <f t="shared" si="23"/>
        <v>1299</v>
      </c>
      <c r="B1308" s="11" t="s">
        <v>2031</v>
      </c>
      <c r="C1308" s="11" t="s">
        <v>2145</v>
      </c>
      <c r="D1308" s="15" t="s">
        <v>2226</v>
      </c>
      <c r="E1308" s="56">
        <v>2014.08</v>
      </c>
      <c r="F1308" s="12" t="s">
        <v>129</v>
      </c>
      <c r="G1308" s="13">
        <v>3090</v>
      </c>
      <c r="H1308" s="13">
        <v>6098</v>
      </c>
      <c r="I1308" s="14" t="s">
        <v>2205</v>
      </c>
      <c r="J1308" s="46" t="s">
        <v>50</v>
      </c>
      <c r="L1308" s="61"/>
    </row>
    <row r="1309" spans="1:12" x14ac:dyDescent="0.2">
      <c r="A1309" s="44">
        <f t="shared" si="23"/>
        <v>1300</v>
      </c>
      <c r="B1309" s="11" t="s">
        <v>2032</v>
      </c>
      <c r="C1309" s="11" t="s">
        <v>2145</v>
      </c>
      <c r="D1309" s="15" t="s">
        <v>2226</v>
      </c>
      <c r="E1309" s="56">
        <v>2014.09</v>
      </c>
      <c r="F1309" s="12" t="s">
        <v>293</v>
      </c>
      <c r="G1309" s="13">
        <v>2718</v>
      </c>
      <c r="H1309" s="13">
        <v>7025</v>
      </c>
      <c r="I1309" s="14" t="s">
        <v>2250</v>
      </c>
      <c r="J1309" s="46" t="s">
        <v>50</v>
      </c>
      <c r="L1309" s="61"/>
    </row>
    <row r="1310" spans="1:12" x14ac:dyDescent="0.2">
      <c r="A1310" s="44">
        <f t="shared" si="23"/>
        <v>1301</v>
      </c>
      <c r="B1310" s="11" t="s">
        <v>2034</v>
      </c>
      <c r="C1310" s="11" t="s">
        <v>2145</v>
      </c>
      <c r="D1310" s="15" t="s">
        <v>2226</v>
      </c>
      <c r="E1310" s="56">
        <v>2014.11</v>
      </c>
      <c r="F1310" s="12" t="s">
        <v>290</v>
      </c>
      <c r="G1310" s="13">
        <v>1061</v>
      </c>
      <c r="H1310" s="13">
        <v>1459</v>
      </c>
      <c r="I1310" s="14" t="s">
        <v>2285</v>
      </c>
      <c r="J1310" s="46" t="s">
        <v>50</v>
      </c>
      <c r="L1310" s="61"/>
    </row>
    <row r="1311" spans="1:12" x14ac:dyDescent="0.2">
      <c r="A1311" s="44">
        <f t="shared" si="23"/>
        <v>1302</v>
      </c>
      <c r="B1311" s="11" t="s">
        <v>2035</v>
      </c>
      <c r="C1311" s="11" t="s">
        <v>2145</v>
      </c>
      <c r="D1311" s="15" t="s">
        <v>2154</v>
      </c>
      <c r="E1311" s="56">
        <v>2014.12</v>
      </c>
      <c r="F1311" s="12" t="s">
        <v>286</v>
      </c>
      <c r="G1311" s="13">
        <v>447</v>
      </c>
      <c r="H1311" s="13">
        <v>905</v>
      </c>
      <c r="I1311" s="14" t="s">
        <v>2205</v>
      </c>
      <c r="J1311" s="46" t="s">
        <v>50</v>
      </c>
      <c r="L1311" s="61"/>
    </row>
    <row r="1312" spans="1:12" x14ac:dyDescent="0.2">
      <c r="A1312" s="44">
        <f t="shared" si="23"/>
        <v>1303</v>
      </c>
      <c r="B1312" s="15" t="s">
        <v>2036</v>
      </c>
      <c r="C1312" s="11" t="s">
        <v>2145</v>
      </c>
      <c r="D1312" s="15" t="s">
        <v>2270</v>
      </c>
      <c r="E1312" s="56">
        <v>2015.02</v>
      </c>
      <c r="F1312" s="16" t="s">
        <v>163</v>
      </c>
      <c r="G1312" s="17">
        <v>224</v>
      </c>
      <c r="H1312" s="17">
        <v>395</v>
      </c>
      <c r="I1312" s="14" t="s">
        <v>2221</v>
      </c>
      <c r="J1312" s="52" t="s">
        <v>50</v>
      </c>
      <c r="K1312" s="10"/>
      <c r="L1312" s="61"/>
    </row>
    <row r="1313" spans="1:12" x14ac:dyDescent="0.2">
      <c r="A1313" s="44">
        <f t="shared" si="23"/>
        <v>1304</v>
      </c>
      <c r="B1313" s="15" t="s">
        <v>2037</v>
      </c>
      <c r="C1313" s="11" t="s">
        <v>2145</v>
      </c>
      <c r="D1313" s="15" t="s">
        <v>2299</v>
      </c>
      <c r="E1313" s="56">
        <v>2015.04</v>
      </c>
      <c r="F1313" s="16" t="s">
        <v>261</v>
      </c>
      <c r="G1313" s="17">
        <v>856</v>
      </c>
      <c r="H1313" s="17">
        <v>1749</v>
      </c>
      <c r="I1313" s="18" t="s">
        <v>2300</v>
      </c>
      <c r="J1313" s="52" t="s">
        <v>50</v>
      </c>
      <c r="K1313" s="10"/>
      <c r="L1313" s="61"/>
    </row>
    <row r="1314" spans="1:12" x14ac:dyDescent="0.2">
      <c r="A1314" s="44">
        <f t="shared" si="23"/>
        <v>1305</v>
      </c>
      <c r="B1314" s="15" t="s">
        <v>2038</v>
      </c>
      <c r="C1314" s="15" t="s">
        <v>2145</v>
      </c>
      <c r="D1314" s="15" t="s">
        <v>2305</v>
      </c>
      <c r="E1314" s="56">
        <v>2015.05</v>
      </c>
      <c r="F1314" s="16" t="s">
        <v>263</v>
      </c>
      <c r="G1314" s="17">
        <v>1118</v>
      </c>
      <c r="H1314" s="17">
        <v>2086</v>
      </c>
      <c r="I1314" s="18" t="s">
        <v>2209</v>
      </c>
      <c r="J1314" s="52" t="s">
        <v>2306</v>
      </c>
      <c r="K1314" s="9"/>
      <c r="L1314" s="61"/>
    </row>
    <row r="1315" spans="1:12" x14ac:dyDescent="0.2">
      <c r="A1315" s="44">
        <f t="shared" si="23"/>
        <v>1306</v>
      </c>
      <c r="B1315" s="15" t="s">
        <v>2039</v>
      </c>
      <c r="C1315" s="15" t="s">
        <v>2145</v>
      </c>
      <c r="D1315" s="15" t="s">
        <v>2154</v>
      </c>
      <c r="E1315" s="56">
        <v>2015.08</v>
      </c>
      <c r="F1315" s="16" t="s">
        <v>282</v>
      </c>
      <c r="G1315" s="17">
        <v>1186</v>
      </c>
      <c r="H1315" s="17">
        <v>2572</v>
      </c>
      <c r="I1315" s="18" t="s">
        <v>2206</v>
      </c>
      <c r="J1315" s="52" t="s">
        <v>50</v>
      </c>
      <c r="K1315" s="10"/>
      <c r="L1315" s="61"/>
    </row>
    <row r="1316" spans="1:12" x14ac:dyDescent="0.2">
      <c r="A1316" s="44">
        <f t="shared" si="23"/>
        <v>1307</v>
      </c>
      <c r="B1316" s="15" t="s">
        <v>2345</v>
      </c>
      <c r="C1316" s="15" t="s">
        <v>2145</v>
      </c>
      <c r="D1316" s="15" t="s">
        <v>2346</v>
      </c>
      <c r="E1316" s="56">
        <v>2015.11</v>
      </c>
      <c r="F1316" s="16" t="s">
        <v>129</v>
      </c>
      <c r="G1316" s="17">
        <v>707</v>
      </c>
      <c r="H1316" s="17">
        <v>1462</v>
      </c>
      <c r="I1316" s="18" t="s">
        <v>2135</v>
      </c>
      <c r="J1316" s="52" t="s">
        <v>50</v>
      </c>
      <c r="K1316" s="10"/>
      <c r="L1316" s="61"/>
    </row>
    <row r="1317" spans="1:12" x14ac:dyDescent="0.2">
      <c r="A1317" s="44">
        <f t="shared" si="23"/>
        <v>1308</v>
      </c>
      <c r="B1317" s="15" t="s">
        <v>2040</v>
      </c>
      <c r="C1317" s="15" t="s">
        <v>2145</v>
      </c>
      <c r="D1317" s="15" t="s">
        <v>2362</v>
      </c>
      <c r="E1317" s="56">
        <v>2016.07</v>
      </c>
      <c r="F1317" s="16" t="s">
        <v>207</v>
      </c>
      <c r="G1317" s="17">
        <v>973</v>
      </c>
      <c r="H1317" s="17">
        <v>2083</v>
      </c>
      <c r="I1317" s="18" t="s">
        <v>4</v>
      </c>
      <c r="J1317" s="52" t="s">
        <v>50</v>
      </c>
      <c r="K1317" s="10"/>
      <c r="L1317" s="61"/>
    </row>
    <row r="1318" spans="1:12" ht="27.75" customHeight="1" x14ac:dyDescent="0.2">
      <c r="A1318" s="44">
        <f t="shared" si="23"/>
        <v>1309</v>
      </c>
      <c r="B1318" s="15" t="s">
        <v>2366</v>
      </c>
      <c r="C1318" s="15" t="s">
        <v>2713</v>
      </c>
      <c r="D1318" s="15" t="s">
        <v>2226</v>
      </c>
      <c r="E1318" s="56">
        <v>2016.08</v>
      </c>
      <c r="F1318" s="16" t="s">
        <v>145</v>
      </c>
      <c r="G1318" s="17">
        <v>494</v>
      </c>
      <c r="H1318" s="17">
        <v>995</v>
      </c>
      <c r="I1318" s="18" t="s">
        <v>4</v>
      </c>
      <c r="J1318" s="52" t="s">
        <v>50</v>
      </c>
      <c r="K1318" s="9"/>
    </row>
    <row r="1319" spans="1:12" x14ac:dyDescent="0.2">
      <c r="A1319" s="44">
        <f t="shared" si="23"/>
        <v>1310</v>
      </c>
      <c r="B1319" s="15" t="s">
        <v>2041</v>
      </c>
      <c r="C1319" s="15" t="s">
        <v>2145</v>
      </c>
      <c r="D1319" s="15" t="s">
        <v>2226</v>
      </c>
      <c r="E1319" s="56">
        <v>2016.08</v>
      </c>
      <c r="F1319" s="16" t="s">
        <v>123</v>
      </c>
      <c r="G1319" s="17">
        <v>2038</v>
      </c>
      <c r="H1319" s="17">
        <v>4193</v>
      </c>
      <c r="I1319" s="18" t="s">
        <v>4</v>
      </c>
      <c r="J1319" s="52" t="s">
        <v>50</v>
      </c>
      <c r="K1319" s="9"/>
      <c r="L1319" s="61"/>
    </row>
    <row r="1320" spans="1:12" x14ac:dyDescent="0.2">
      <c r="A1320" s="44">
        <f t="shared" si="23"/>
        <v>1311</v>
      </c>
      <c r="B1320" s="15" t="s">
        <v>2380</v>
      </c>
      <c r="C1320" s="15" t="s">
        <v>2145</v>
      </c>
      <c r="D1320" s="15" t="s">
        <v>2362</v>
      </c>
      <c r="E1320" s="56" t="s">
        <v>900</v>
      </c>
      <c r="F1320" s="16" t="s">
        <v>185</v>
      </c>
      <c r="G1320" s="17">
        <v>1531</v>
      </c>
      <c r="H1320" s="17">
        <v>2965</v>
      </c>
      <c r="I1320" s="18" t="s">
        <v>4</v>
      </c>
      <c r="J1320" s="52" t="s">
        <v>50</v>
      </c>
      <c r="K1320" s="10"/>
      <c r="L1320" s="61"/>
    </row>
    <row r="1321" spans="1:12" x14ac:dyDescent="0.2">
      <c r="A1321" s="44">
        <f t="shared" ref="A1321:A1332" si="24">ROW()-9</f>
        <v>1312</v>
      </c>
      <c r="B1321" s="15" t="s">
        <v>2042</v>
      </c>
      <c r="C1321" s="15" t="s">
        <v>2145</v>
      </c>
      <c r="D1321" s="15" t="s">
        <v>2395</v>
      </c>
      <c r="E1321" s="56">
        <v>2016.11</v>
      </c>
      <c r="F1321" s="16" t="s">
        <v>195</v>
      </c>
      <c r="G1321" s="20">
        <v>2379</v>
      </c>
      <c r="H1321" s="21">
        <v>4838</v>
      </c>
      <c r="I1321" s="22" t="s">
        <v>2325</v>
      </c>
      <c r="J1321" s="22" t="s">
        <v>50</v>
      </c>
      <c r="K1321" s="10"/>
      <c r="L1321" s="61"/>
    </row>
    <row r="1322" spans="1:12" x14ac:dyDescent="0.2">
      <c r="A1322" s="44">
        <f t="shared" si="24"/>
        <v>1313</v>
      </c>
      <c r="B1322" s="15" t="s">
        <v>2396</v>
      </c>
      <c r="C1322" s="15" t="s">
        <v>2145</v>
      </c>
      <c r="D1322" s="15" t="s">
        <v>2226</v>
      </c>
      <c r="E1322" s="56">
        <v>2016.11</v>
      </c>
      <c r="F1322" s="16" t="s">
        <v>184</v>
      </c>
      <c r="G1322" s="20">
        <v>512</v>
      </c>
      <c r="H1322" s="21">
        <v>1344</v>
      </c>
      <c r="I1322" s="18" t="s">
        <v>4</v>
      </c>
      <c r="J1322" s="22" t="s">
        <v>50</v>
      </c>
      <c r="K1322" s="10"/>
      <c r="L1322" s="61"/>
    </row>
    <row r="1323" spans="1:12" x14ac:dyDescent="0.2">
      <c r="A1323" s="44">
        <f t="shared" si="24"/>
        <v>1314</v>
      </c>
      <c r="B1323" s="15" t="s">
        <v>2403</v>
      </c>
      <c r="C1323" s="15" t="s">
        <v>2145</v>
      </c>
      <c r="D1323" s="15" t="s">
        <v>2154</v>
      </c>
      <c r="E1323" s="56">
        <v>2016.12</v>
      </c>
      <c r="F1323" s="16" t="s">
        <v>134</v>
      </c>
      <c r="G1323" s="20">
        <v>544</v>
      </c>
      <c r="H1323" s="21">
        <v>1137</v>
      </c>
      <c r="I1323" s="18" t="s">
        <v>40</v>
      </c>
      <c r="J1323" s="22" t="s">
        <v>50</v>
      </c>
      <c r="K1323" s="10"/>
    </row>
    <row r="1324" spans="1:12" x14ac:dyDescent="0.2">
      <c r="A1324" s="44">
        <f t="shared" si="24"/>
        <v>1315</v>
      </c>
      <c r="B1324" s="15" t="s">
        <v>2418</v>
      </c>
      <c r="C1324" s="15" t="s">
        <v>2145</v>
      </c>
      <c r="D1324" s="15" t="s">
        <v>2392</v>
      </c>
      <c r="E1324" s="56">
        <v>2017.03</v>
      </c>
      <c r="F1324" s="16" t="s">
        <v>106</v>
      </c>
      <c r="G1324" s="20">
        <v>1301</v>
      </c>
      <c r="H1324" s="17">
        <v>2116</v>
      </c>
      <c r="I1324" s="22" t="s">
        <v>2194</v>
      </c>
      <c r="J1324" s="22" t="s">
        <v>50</v>
      </c>
      <c r="K1324" s="10"/>
    </row>
    <row r="1325" spans="1:12" x14ac:dyDescent="0.2">
      <c r="A1325" s="44">
        <f t="shared" si="24"/>
        <v>1316</v>
      </c>
      <c r="B1325" s="15" t="s">
        <v>2043</v>
      </c>
      <c r="C1325" s="25" t="s">
        <v>2145</v>
      </c>
      <c r="D1325" s="15" t="s">
        <v>2226</v>
      </c>
      <c r="E1325" s="56">
        <v>2017.05</v>
      </c>
      <c r="F1325" s="16" t="s">
        <v>123</v>
      </c>
      <c r="G1325" s="17">
        <v>1487</v>
      </c>
      <c r="H1325" s="17">
        <v>3132</v>
      </c>
      <c r="I1325" s="18" t="s">
        <v>4</v>
      </c>
      <c r="J1325" s="22" t="s">
        <v>50</v>
      </c>
      <c r="K1325" s="10"/>
    </row>
    <row r="1326" spans="1:12" x14ac:dyDescent="0.2">
      <c r="A1326" s="44">
        <f t="shared" si="24"/>
        <v>1317</v>
      </c>
      <c r="B1326" s="15" t="s">
        <v>2044</v>
      </c>
      <c r="C1326" s="25" t="s">
        <v>2145</v>
      </c>
      <c r="D1326" s="15" t="s">
        <v>2226</v>
      </c>
      <c r="E1326" s="56">
        <v>2017.05</v>
      </c>
      <c r="F1326" s="16" t="s">
        <v>115</v>
      </c>
      <c r="G1326" s="17">
        <v>1309</v>
      </c>
      <c r="H1326" s="17">
        <v>2924</v>
      </c>
      <c r="I1326" s="18" t="s">
        <v>4</v>
      </c>
      <c r="J1326" s="22" t="s">
        <v>50</v>
      </c>
      <c r="K1326" s="10"/>
    </row>
    <row r="1327" spans="1:12" x14ac:dyDescent="0.2">
      <c r="A1327" s="44">
        <f t="shared" si="24"/>
        <v>1318</v>
      </c>
      <c r="B1327" s="25" t="s">
        <v>2045</v>
      </c>
      <c r="C1327" s="25" t="s">
        <v>2145</v>
      </c>
      <c r="D1327" s="15" t="s">
        <v>2299</v>
      </c>
      <c r="E1327" s="56">
        <v>2017.11</v>
      </c>
      <c r="F1327" s="16" t="s">
        <v>508</v>
      </c>
      <c r="G1327" s="17">
        <v>601</v>
      </c>
      <c r="H1327" s="17">
        <v>1035</v>
      </c>
      <c r="I1327" s="18" t="s">
        <v>4</v>
      </c>
      <c r="J1327" s="52" t="s">
        <v>50</v>
      </c>
      <c r="K1327" s="10"/>
    </row>
    <row r="1328" spans="1:12" x14ac:dyDescent="0.2">
      <c r="A1328" s="44">
        <f t="shared" si="24"/>
        <v>1319</v>
      </c>
      <c r="B1328" s="15" t="s">
        <v>1313</v>
      </c>
      <c r="C1328" s="34" t="s">
        <v>736</v>
      </c>
      <c r="D1328" s="34" t="s">
        <v>2659</v>
      </c>
      <c r="E1328" s="56">
        <v>2020.04</v>
      </c>
      <c r="F1328" s="35" t="s">
        <v>730</v>
      </c>
      <c r="G1328" s="17">
        <v>2102</v>
      </c>
      <c r="H1328" s="17">
        <v>4436</v>
      </c>
      <c r="I1328" s="37" t="s">
        <v>2218</v>
      </c>
      <c r="J1328" s="37" t="s">
        <v>50</v>
      </c>
      <c r="K1328" s="8" t="s">
        <v>2143</v>
      </c>
    </row>
    <row r="1329" spans="1:12" x14ac:dyDescent="0.2">
      <c r="A1329" s="44">
        <f t="shared" si="24"/>
        <v>1320</v>
      </c>
      <c r="B1329" s="11" t="s">
        <v>2047</v>
      </c>
      <c r="C1329" s="11" t="s">
        <v>2145</v>
      </c>
      <c r="D1329" s="11" t="s">
        <v>789</v>
      </c>
      <c r="E1329" s="55">
        <v>2020.09</v>
      </c>
      <c r="F1329" s="12" t="s">
        <v>790</v>
      </c>
      <c r="G1329" s="13">
        <v>6656</v>
      </c>
      <c r="H1329" s="13">
        <v>14917</v>
      </c>
      <c r="I1329" s="37" t="s">
        <v>51</v>
      </c>
      <c r="J1329" s="46" t="s">
        <v>667</v>
      </c>
    </row>
    <row r="1330" spans="1:12" x14ac:dyDescent="0.2">
      <c r="A1330" s="44">
        <f t="shared" si="24"/>
        <v>1321</v>
      </c>
      <c r="B1330" s="11" t="s">
        <v>808</v>
      </c>
      <c r="C1330" s="11" t="s">
        <v>2145</v>
      </c>
      <c r="D1330" s="11" t="s">
        <v>789</v>
      </c>
      <c r="E1330" s="55" t="s">
        <v>803</v>
      </c>
      <c r="F1330" s="12" t="s">
        <v>544</v>
      </c>
      <c r="G1330" s="13">
        <v>5095</v>
      </c>
      <c r="H1330" s="13">
        <v>10446</v>
      </c>
      <c r="I1330" s="14" t="s">
        <v>41</v>
      </c>
      <c r="J1330" s="46" t="s">
        <v>50</v>
      </c>
    </row>
    <row r="1331" spans="1:12" x14ac:dyDescent="0.2">
      <c r="A1331" s="44">
        <f t="shared" si="24"/>
        <v>1322</v>
      </c>
      <c r="B1331" s="11" t="s">
        <v>2674</v>
      </c>
      <c r="C1331" s="11" t="s">
        <v>2145</v>
      </c>
      <c r="D1331" s="11" t="s">
        <v>789</v>
      </c>
      <c r="E1331" s="55">
        <v>2020.12</v>
      </c>
      <c r="F1331" s="12" t="s">
        <v>2064</v>
      </c>
      <c r="G1331" s="13">
        <v>3075</v>
      </c>
      <c r="H1331" s="13">
        <v>7422</v>
      </c>
      <c r="I1331" s="14" t="s">
        <v>51</v>
      </c>
      <c r="J1331" s="46" t="s">
        <v>50</v>
      </c>
      <c r="K1331" s="8" t="s">
        <v>784</v>
      </c>
    </row>
    <row r="1332" spans="1:12" x14ac:dyDescent="0.2">
      <c r="A1332" s="44">
        <f t="shared" si="24"/>
        <v>1323</v>
      </c>
      <c r="B1332" s="11" t="s">
        <v>2756</v>
      </c>
      <c r="C1332" s="11" t="s">
        <v>2145</v>
      </c>
      <c r="D1332" s="11" t="s">
        <v>817</v>
      </c>
      <c r="E1332" s="11" t="s">
        <v>2735</v>
      </c>
      <c r="F1332" s="12" t="s">
        <v>2757</v>
      </c>
      <c r="G1332" s="13">
        <v>1478</v>
      </c>
      <c r="H1332" s="13">
        <v>3358</v>
      </c>
      <c r="I1332" s="14" t="s">
        <v>51</v>
      </c>
      <c r="J1332" s="46" t="s">
        <v>50</v>
      </c>
      <c r="K1332" s="8" t="s">
        <v>784</v>
      </c>
    </row>
    <row r="1333" spans="1:12" ht="27.75" customHeight="1" x14ac:dyDescent="0.2">
      <c r="A1333" s="44">
        <f>ROW()-9</f>
        <v>1324</v>
      </c>
      <c r="B1333" s="11" t="s">
        <v>2024</v>
      </c>
      <c r="C1333" s="11" t="s">
        <v>2145</v>
      </c>
      <c r="D1333" s="15" t="s">
        <v>2156</v>
      </c>
      <c r="E1333" s="56">
        <v>2011.06</v>
      </c>
      <c r="F1333" s="12" t="s">
        <v>410</v>
      </c>
      <c r="G1333" s="13">
        <v>1732</v>
      </c>
      <c r="H1333" s="13">
        <v>3481</v>
      </c>
      <c r="I1333" s="14" t="s">
        <v>2</v>
      </c>
      <c r="J1333" s="46" t="s">
        <v>50</v>
      </c>
      <c r="L1333" s="66"/>
    </row>
    <row r="1334" spans="1:12" ht="27.75" customHeight="1" x14ac:dyDescent="0.2">
      <c r="A1334" s="44">
        <f t="shared" si="23"/>
        <v>1325</v>
      </c>
      <c r="B1334" s="11" t="s">
        <v>2025</v>
      </c>
      <c r="C1334" s="11" t="s">
        <v>2145</v>
      </c>
      <c r="D1334" s="15" t="s">
        <v>2172</v>
      </c>
      <c r="E1334" s="56">
        <v>2011.11</v>
      </c>
      <c r="F1334" s="12" t="s">
        <v>387</v>
      </c>
      <c r="G1334" s="13">
        <v>535</v>
      </c>
      <c r="H1334" s="13">
        <v>808</v>
      </c>
      <c r="I1334" s="14" t="s">
        <v>2135</v>
      </c>
      <c r="J1334" s="46" t="s">
        <v>50</v>
      </c>
      <c r="L1334" s="66"/>
    </row>
    <row r="1335" spans="1:12" ht="27.75" customHeight="1" x14ac:dyDescent="0.2">
      <c r="A1335" s="44">
        <f t="shared" si="23"/>
        <v>1326</v>
      </c>
      <c r="B1335" s="11" t="s">
        <v>2033</v>
      </c>
      <c r="C1335" s="11" t="s">
        <v>2145</v>
      </c>
      <c r="D1335" s="15" t="s">
        <v>2156</v>
      </c>
      <c r="E1335" s="56">
        <v>2014.11</v>
      </c>
      <c r="F1335" s="12" t="s">
        <v>299</v>
      </c>
      <c r="G1335" s="13">
        <v>1085</v>
      </c>
      <c r="H1335" s="13">
        <v>2315</v>
      </c>
      <c r="I1335" s="14" t="s">
        <v>2174</v>
      </c>
      <c r="J1335" s="46" t="s">
        <v>50</v>
      </c>
      <c r="L1335" s="61"/>
    </row>
    <row r="1336" spans="1:12" ht="27.75" customHeight="1" x14ac:dyDescent="0.2">
      <c r="A1336" s="44">
        <f t="shared" si="23"/>
        <v>1327</v>
      </c>
      <c r="B1336" s="15" t="s">
        <v>2375</v>
      </c>
      <c r="C1336" s="15" t="s">
        <v>722</v>
      </c>
      <c r="D1336" s="15" t="s">
        <v>2376</v>
      </c>
      <c r="E1336" s="56" t="s">
        <v>900</v>
      </c>
      <c r="F1336" s="16" t="s">
        <v>181</v>
      </c>
      <c r="G1336" s="17">
        <v>1653</v>
      </c>
      <c r="H1336" s="17">
        <v>2148</v>
      </c>
      <c r="I1336" s="18" t="s">
        <v>4</v>
      </c>
      <c r="J1336" s="52" t="s">
        <v>50</v>
      </c>
      <c r="K1336" s="10"/>
    </row>
    <row r="1337" spans="1:12" ht="27.75" customHeight="1" x14ac:dyDescent="0.2">
      <c r="A1337" s="44">
        <f t="shared" si="23"/>
        <v>1328</v>
      </c>
      <c r="B1337" s="15" t="s">
        <v>2404</v>
      </c>
      <c r="C1337" s="15" t="s">
        <v>2145</v>
      </c>
      <c r="D1337" s="15" t="s">
        <v>2405</v>
      </c>
      <c r="E1337" s="56">
        <v>2017.01</v>
      </c>
      <c r="F1337" s="16" t="s">
        <v>141</v>
      </c>
      <c r="G1337" s="20">
        <v>212</v>
      </c>
      <c r="H1337" s="17">
        <v>520</v>
      </c>
      <c r="I1337" s="18" t="s">
        <v>2406</v>
      </c>
      <c r="J1337" s="52" t="s">
        <v>2407</v>
      </c>
      <c r="K1337" s="10"/>
    </row>
    <row r="1338" spans="1:12" ht="27.75" customHeight="1" x14ac:dyDescent="0.2">
      <c r="A1338" s="44">
        <f t="shared" si="23"/>
        <v>1329</v>
      </c>
      <c r="B1338" s="25" t="s">
        <v>2046</v>
      </c>
      <c r="C1338" s="25" t="s">
        <v>2145</v>
      </c>
      <c r="D1338" s="15" t="s">
        <v>2497</v>
      </c>
      <c r="E1338" s="56">
        <v>2018.02</v>
      </c>
      <c r="F1338" s="16" t="s">
        <v>120</v>
      </c>
      <c r="G1338" s="17">
        <v>878</v>
      </c>
      <c r="H1338" s="17">
        <v>1960</v>
      </c>
      <c r="I1338" s="18" t="s">
        <v>4</v>
      </c>
      <c r="J1338" s="52" t="s">
        <v>2498</v>
      </c>
    </row>
    <row r="1339" spans="1:12" ht="27.75" customHeight="1" x14ac:dyDescent="0.2">
      <c r="A1339" s="44">
        <f t="shared" si="23"/>
        <v>1330</v>
      </c>
      <c r="B1339" s="11" t="s">
        <v>2686</v>
      </c>
      <c r="C1339" s="11" t="s">
        <v>2145</v>
      </c>
      <c r="D1339" s="11" t="s">
        <v>2687</v>
      </c>
      <c r="E1339" s="11" t="s">
        <v>2092</v>
      </c>
      <c r="F1339" s="12" t="s">
        <v>2096</v>
      </c>
      <c r="G1339" s="13">
        <v>839</v>
      </c>
      <c r="H1339" s="13">
        <v>1706</v>
      </c>
      <c r="I1339" s="14" t="s">
        <v>51</v>
      </c>
      <c r="J1339" s="46" t="s">
        <v>611</v>
      </c>
    </row>
    <row r="1340" spans="1:12" s="60" customFormat="1" x14ac:dyDescent="0.2">
      <c r="A1340" s="140" t="s">
        <v>2705</v>
      </c>
      <c r="B1340" s="141"/>
      <c r="C1340" s="141"/>
      <c r="D1340" s="141"/>
      <c r="E1340" s="141"/>
      <c r="F1340" s="141"/>
      <c r="G1340" s="141"/>
      <c r="H1340" s="141"/>
      <c r="I1340" s="141"/>
      <c r="J1340" s="141"/>
      <c r="K1340" s="142"/>
    </row>
    <row r="1341" spans="1:12" x14ac:dyDescent="0.2">
      <c r="A1341" s="74">
        <f>ROW()-10</f>
        <v>1331</v>
      </c>
      <c r="B1341" s="11" t="s">
        <v>57</v>
      </c>
      <c r="C1341" s="15" t="s">
        <v>717</v>
      </c>
      <c r="D1341" s="15"/>
      <c r="E1341" s="56">
        <v>2010.09</v>
      </c>
      <c r="F1341" s="12" t="s">
        <v>429</v>
      </c>
      <c r="G1341" s="13">
        <v>1216</v>
      </c>
      <c r="H1341" s="13">
        <v>1823</v>
      </c>
      <c r="I1341" s="14" t="s">
        <v>2</v>
      </c>
      <c r="J1341" s="46" t="s">
        <v>50</v>
      </c>
      <c r="K1341" s="39"/>
    </row>
    <row r="1342" spans="1:12" x14ac:dyDescent="0.2">
      <c r="A1342" s="74">
        <f t="shared" ref="A1342:A1358" si="25">ROW()-10</f>
        <v>1332</v>
      </c>
      <c r="B1342" s="11" t="s">
        <v>975</v>
      </c>
      <c r="C1342" s="15" t="s">
        <v>717</v>
      </c>
      <c r="D1342" s="15"/>
      <c r="E1342" s="56">
        <v>2011.06</v>
      </c>
      <c r="F1342" s="12" t="s">
        <v>97</v>
      </c>
      <c r="G1342" s="13">
        <v>771</v>
      </c>
      <c r="H1342" s="13">
        <v>1196</v>
      </c>
      <c r="I1342" s="14" t="s">
        <v>2</v>
      </c>
      <c r="J1342" s="46" t="s">
        <v>50</v>
      </c>
    </row>
    <row r="1343" spans="1:12" x14ac:dyDescent="0.2">
      <c r="A1343" s="74">
        <f t="shared" si="25"/>
        <v>1333</v>
      </c>
      <c r="B1343" s="11" t="s">
        <v>976</v>
      </c>
      <c r="C1343" s="15" t="s">
        <v>717</v>
      </c>
      <c r="D1343" s="15"/>
      <c r="E1343" s="55">
        <v>2012.06</v>
      </c>
      <c r="F1343" s="12" t="s">
        <v>414</v>
      </c>
      <c r="G1343" s="13">
        <v>326</v>
      </c>
      <c r="H1343" s="13">
        <v>543</v>
      </c>
      <c r="I1343" s="14" t="s">
        <v>863</v>
      </c>
      <c r="J1343" s="46" t="s">
        <v>50</v>
      </c>
    </row>
    <row r="1344" spans="1:12" x14ac:dyDescent="0.2">
      <c r="A1344" s="74">
        <f t="shared" si="25"/>
        <v>1334</v>
      </c>
      <c r="B1344" s="15" t="s">
        <v>977</v>
      </c>
      <c r="C1344" s="11" t="s">
        <v>717</v>
      </c>
      <c r="D1344" s="15"/>
      <c r="E1344" s="55">
        <v>2013.02</v>
      </c>
      <c r="F1344" s="12" t="s">
        <v>368</v>
      </c>
      <c r="G1344" s="13">
        <v>3549</v>
      </c>
      <c r="H1344" s="13">
        <v>7292</v>
      </c>
      <c r="I1344" s="14" t="s">
        <v>2205</v>
      </c>
      <c r="J1344" s="46" t="s">
        <v>50</v>
      </c>
    </row>
    <row r="1345" spans="1:12" x14ac:dyDescent="0.2">
      <c r="A1345" s="74">
        <f t="shared" si="25"/>
        <v>1335</v>
      </c>
      <c r="B1345" s="15" t="s">
        <v>978</v>
      </c>
      <c r="C1345" s="15" t="s">
        <v>717</v>
      </c>
      <c r="D1345" s="15"/>
      <c r="E1345" s="55">
        <v>2013.06</v>
      </c>
      <c r="F1345" s="12" t="s">
        <v>190</v>
      </c>
      <c r="G1345" s="13">
        <v>2157</v>
      </c>
      <c r="H1345" s="13">
        <v>3594</v>
      </c>
      <c r="I1345" s="14" t="s">
        <v>2135</v>
      </c>
      <c r="J1345" s="46" t="s">
        <v>50</v>
      </c>
    </row>
    <row r="1346" spans="1:12" x14ac:dyDescent="0.2">
      <c r="A1346" s="74">
        <f t="shared" si="25"/>
        <v>1336</v>
      </c>
      <c r="B1346" s="15" t="s">
        <v>979</v>
      </c>
      <c r="C1346" s="15" t="s">
        <v>717</v>
      </c>
      <c r="D1346" s="15"/>
      <c r="E1346" s="55">
        <v>2013.07</v>
      </c>
      <c r="F1346" s="12" t="s">
        <v>341</v>
      </c>
      <c r="G1346" s="13">
        <v>668</v>
      </c>
      <c r="H1346" s="13">
        <v>1106</v>
      </c>
      <c r="I1346" s="14" t="s">
        <v>2135</v>
      </c>
      <c r="J1346" s="46" t="s">
        <v>50</v>
      </c>
    </row>
    <row r="1347" spans="1:12" x14ac:dyDescent="0.2">
      <c r="A1347" s="74">
        <f t="shared" si="25"/>
        <v>1337</v>
      </c>
      <c r="B1347" s="15" t="s">
        <v>980</v>
      </c>
      <c r="C1347" s="15" t="s">
        <v>717</v>
      </c>
      <c r="D1347" s="15"/>
      <c r="E1347" s="56">
        <v>2014.04</v>
      </c>
      <c r="F1347" s="42" t="s">
        <v>67</v>
      </c>
      <c r="G1347" s="43">
        <v>1893</v>
      </c>
      <c r="H1347" s="13">
        <v>2257</v>
      </c>
      <c r="I1347" s="14" t="s">
        <v>2</v>
      </c>
      <c r="J1347" s="46" t="s">
        <v>50</v>
      </c>
      <c r="K1347" s="9"/>
    </row>
    <row r="1348" spans="1:12" x14ac:dyDescent="0.2">
      <c r="A1348" s="74">
        <f t="shared" si="25"/>
        <v>1338</v>
      </c>
      <c r="B1348" s="11" t="s">
        <v>981</v>
      </c>
      <c r="C1348" s="11" t="s">
        <v>717</v>
      </c>
      <c r="D1348" s="11"/>
      <c r="E1348" s="56">
        <v>2014.07</v>
      </c>
      <c r="F1348" s="42" t="s">
        <v>273</v>
      </c>
      <c r="G1348" s="13">
        <v>485</v>
      </c>
      <c r="H1348" s="13">
        <v>1278</v>
      </c>
      <c r="I1348" s="14" t="s">
        <v>2206</v>
      </c>
      <c r="J1348" s="46" t="s">
        <v>50</v>
      </c>
    </row>
    <row r="1349" spans="1:12" x14ac:dyDescent="0.2">
      <c r="A1349" s="74">
        <f t="shared" si="25"/>
        <v>1339</v>
      </c>
      <c r="B1349" s="15" t="s">
        <v>982</v>
      </c>
      <c r="C1349" s="15" t="s">
        <v>717</v>
      </c>
      <c r="D1349" s="15"/>
      <c r="E1349" s="56">
        <v>2016.08</v>
      </c>
      <c r="F1349" s="16" t="s">
        <v>183</v>
      </c>
      <c r="G1349" s="17">
        <v>1477</v>
      </c>
      <c r="H1349" s="17">
        <v>2607</v>
      </c>
      <c r="I1349" s="18" t="s">
        <v>2135</v>
      </c>
      <c r="J1349" s="52" t="s">
        <v>50</v>
      </c>
      <c r="K1349" s="9"/>
    </row>
    <row r="1350" spans="1:12" x14ac:dyDescent="0.2">
      <c r="A1350" s="74">
        <f t="shared" si="25"/>
        <v>1340</v>
      </c>
      <c r="B1350" s="15" t="s">
        <v>983</v>
      </c>
      <c r="C1350" s="15" t="s">
        <v>717</v>
      </c>
      <c r="D1350" s="15"/>
      <c r="E1350" s="56" t="s">
        <v>900</v>
      </c>
      <c r="F1350" s="16" t="s">
        <v>183</v>
      </c>
      <c r="G1350" s="17">
        <v>247</v>
      </c>
      <c r="H1350" s="17">
        <v>449</v>
      </c>
      <c r="I1350" s="18" t="s">
        <v>40</v>
      </c>
      <c r="J1350" s="52" t="s">
        <v>50</v>
      </c>
      <c r="K1350" s="10"/>
    </row>
    <row r="1351" spans="1:12" ht="27.75" customHeight="1" x14ac:dyDescent="0.2">
      <c r="A1351" s="74">
        <f t="shared" si="25"/>
        <v>1341</v>
      </c>
      <c r="B1351" s="15" t="s">
        <v>2714</v>
      </c>
      <c r="C1351" s="25" t="s">
        <v>717</v>
      </c>
      <c r="D1351" s="15"/>
      <c r="E1351" s="56">
        <v>2017.05</v>
      </c>
      <c r="F1351" s="16" t="s">
        <v>120</v>
      </c>
      <c r="G1351" s="17">
        <v>580</v>
      </c>
      <c r="H1351" s="17">
        <v>1253</v>
      </c>
      <c r="I1351" s="18" t="s">
        <v>2213</v>
      </c>
      <c r="J1351" s="22" t="s">
        <v>50</v>
      </c>
      <c r="K1351" s="10"/>
      <c r="L1351" s="60"/>
    </row>
    <row r="1352" spans="1:12" x14ac:dyDescent="0.2">
      <c r="A1352" s="74">
        <f t="shared" si="25"/>
        <v>1342</v>
      </c>
      <c r="B1352" s="15" t="s">
        <v>984</v>
      </c>
      <c r="C1352" s="15" t="s">
        <v>717</v>
      </c>
      <c r="D1352" s="15"/>
      <c r="E1352" s="56">
        <v>2018.08</v>
      </c>
      <c r="F1352" s="32" t="s">
        <v>2553</v>
      </c>
      <c r="G1352" s="17">
        <v>961</v>
      </c>
      <c r="H1352" s="17">
        <v>1818</v>
      </c>
      <c r="I1352" s="18" t="s">
        <v>2416</v>
      </c>
      <c r="J1352" s="52" t="s">
        <v>2554</v>
      </c>
      <c r="K1352" s="10"/>
    </row>
    <row r="1353" spans="1:12" x14ac:dyDescent="0.2">
      <c r="A1353" s="74">
        <f t="shared" si="25"/>
        <v>1343</v>
      </c>
      <c r="B1353" s="25" t="s">
        <v>985</v>
      </c>
      <c r="C1353" s="15" t="s">
        <v>717</v>
      </c>
      <c r="D1353" s="15"/>
      <c r="E1353" s="56" t="s">
        <v>2569</v>
      </c>
      <c r="F1353" s="26" t="s">
        <v>2487</v>
      </c>
      <c r="G1353" s="17">
        <v>1111</v>
      </c>
      <c r="H1353" s="17">
        <v>2111</v>
      </c>
      <c r="I1353" s="18" t="s">
        <v>2135</v>
      </c>
      <c r="J1353" s="52" t="s">
        <v>2103</v>
      </c>
      <c r="K1353" s="10"/>
    </row>
    <row r="1354" spans="1:12" x14ac:dyDescent="0.2">
      <c r="A1354" s="74">
        <f t="shared" si="25"/>
        <v>1344</v>
      </c>
      <c r="B1354" s="15" t="s">
        <v>563</v>
      </c>
      <c r="C1354" s="34" t="s">
        <v>717</v>
      </c>
      <c r="D1354" s="34"/>
      <c r="E1354" s="56">
        <v>2018.12</v>
      </c>
      <c r="F1354" s="35" t="s">
        <v>564</v>
      </c>
      <c r="G1354" s="17">
        <v>1222</v>
      </c>
      <c r="H1354" s="17">
        <v>2353</v>
      </c>
      <c r="I1354" s="37" t="s">
        <v>2604</v>
      </c>
      <c r="J1354" s="37" t="s">
        <v>33</v>
      </c>
    </row>
    <row r="1355" spans="1:12" x14ac:dyDescent="0.2">
      <c r="A1355" s="74">
        <f t="shared" si="25"/>
        <v>1345</v>
      </c>
      <c r="B1355" s="101" t="s">
        <v>986</v>
      </c>
      <c r="C1355" s="85" t="s">
        <v>717</v>
      </c>
      <c r="D1355" s="34"/>
      <c r="E1355" s="56">
        <v>2019.04</v>
      </c>
      <c r="F1355" s="35" t="s">
        <v>615</v>
      </c>
      <c r="G1355" s="17">
        <v>1283</v>
      </c>
      <c r="H1355" s="17">
        <v>2628</v>
      </c>
      <c r="I1355" s="50" t="s">
        <v>2205</v>
      </c>
      <c r="J1355" s="37" t="s">
        <v>50</v>
      </c>
      <c r="K1355" s="8" t="s">
        <v>2632</v>
      </c>
    </row>
    <row r="1356" spans="1:12" x14ac:dyDescent="0.2">
      <c r="A1356" s="74">
        <f t="shared" si="25"/>
        <v>1346</v>
      </c>
      <c r="B1356" s="15" t="s">
        <v>987</v>
      </c>
      <c r="C1356" s="15" t="s">
        <v>717</v>
      </c>
      <c r="D1356" s="15"/>
      <c r="E1356" s="56">
        <v>2019.12</v>
      </c>
      <c r="F1356" s="35" t="s">
        <v>709</v>
      </c>
      <c r="G1356" s="17">
        <v>3045</v>
      </c>
      <c r="H1356" s="17">
        <v>6005</v>
      </c>
      <c r="I1356" s="37" t="s">
        <v>2218</v>
      </c>
      <c r="J1356" s="37" t="s">
        <v>611</v>
      </c>
    </row>
    <row r="1357" spans="1:12" x14ac:dyDescent="0.2">
      <c r="A1357" s="74">
        <f t="shared" si="25"/>
        <v>1347</v>
      </c>
      <c r="B1357" s="11" t="s">
        <v>988</v>
      </c>
      <c r="C1357" s="15" t="s">
        <v>717</v>
      </c>
      <c r="D1357" s="15"/>
      <c r="E1357" s="55" t="s">
        <v>803</v>
      </c>
      <c r="F1357" s="12" t="s">
        <v>813</v>
      </c>
      <c r="G1357" s="13">
        <v>607</v>
      </c>
      <c r="H1357" s="13">
        <v>1383</v>
      </c>
      <c r="I1357" s="14" t="s">
        <v>41</v>
      </c>
      <c r="J1357" s="46" t="s">
        <v>50</v>
      </c>
    </row>
    <row r="1358" spans="1:12" x14ac:dyDescent="0.2">
      <c r="A1358" s="74">
        <f t="shared" si="25"/>
        <v>1348</v>
      </c>
      <c r="B1358" s="11" t="s">
        <v>989</v>
      </c>
      <c r="C1358" s="15" t="s">
        <v>717</v>
      </c>
      <c r="D1358" s="15"/>
      <c r="E1358" s="55" t="s">
        <v>803</v>
      </c>
      <c r="F1358" s="12" t="s">
        <v>115</v>
      </c>
      <c r="G1358" s="13">
        <v>500</v>
      </c>
      <c r="H1358" s="13">
        <v>1105</v>
      </c>
      <c r="I1358" s="14" t="s">
        <v>41</v>
      </c>
      <c r="J1358" s="46" t="s">
        <v>50</v>
      </c>
    </row>
    <row r="1359" spans="1:12" s="60" customFormat="1" x14ac:dyDescent="0.2">
      <c r="A1359" s="140" t="s">
        <v>2707</v>
      </c>
      <c r="B1359" s="141"/>
      <c r="C1359" s="141"/>
      <c r="D1359" s="141"/>
      <c r="E1359" s="141"/>
      <c r="F1359" s="141"/>
      <c r="G1359" s="141"/>
      <c r="H1359" s="141"/>
      <c r="I1359" s="141"/>
      <c r="J1359" s="141"/>
      <c r="K1359" s="142"/>
    </row>
    <row r="1360" spans="1:12" ht="28.5" customHeight="1" x14ac:dyDescent="0.2">
      <c r="A1360" s="96">
        <f>ROW()-11</f>
        <v>1349</v>
      </c>
      <c r="B1360" s="11" t="s">
        <v>959</v>
      </c>
      <c r="C1360" s="11" t="s">
        <v>2248</v>
      </c>
      <c r="D1360" s="15" t="s">
        <v>2249</v>
      </c>
      <c r="E1360" s="55">
        <v>2013.12</v>
      </c>
      <c r="F1360" s="12" t="s">
        <v>77</v>
      </c>
      <c r="G1360" s="13">
        <v>528</v>
      </c>
      <c r="H1360" s="13">
        <v>1197</v>
      </c>
      <c r="I1360" s="14" t="s">
        <v>2250</v>
      </c>
      <c r="J1360" s="46" t="s">
        <v>2251</v>
      </c>
      <c r="L1360" s="99"/>
    </row>
    <row r="1361" spans="1:12" ht="28.2" customHeight="1" x14ac:dyDescent="0.2">
      <c r="A1361" s="96">
        <f t="shared" ref="A1361:A1364" si="26">ROW()-11</f>
        <v>1350</v>
      </c>
      <c r="B1361" s="28" t="s">
        <v>1974</v>
      </c>
      <c r="C1361" s="28" t="s">
        <v>2248</v>
      </c>
      <c r="D1361" s="28" t="s">
        <v>2712</v>
      </c>
      <c r="E1361" s="69">
        <v>2018.07</v>
      </c>
      <c r="F1361" s="29" t="s">
        <v>2545</v>
      </c>
      <c r="G1361" s="30">
        <v>1924</v>
      </c>
      <c r="H1361" s="30">
        <v>4236</v>
      </c>
      <c r="I1361" s="31" t="s">
        <v>2137</v>
      </c>
      <c r="J1361" s="84" t="s">
        <v>30</v>
      </c>
      <c r="K1361" s="24"/>
      <c r="L1361" s="99"/>
    </row>
    <row r="1362" spans="1:12" x14ac:dyDescent="0.2">
      <c r="A1362" s="96">
        <f t="shared" si="26"/>
        <v>1351</v>
      </c>
      <c r="B1362" s="15" t="s">
        <v>1242</v>
      </c>
      <c r="C1362" s="15" t="s">
        <v>2248</v>
      </c>
      <c r="D1362" s="15" t="s">
        <v>2353</v>
      </c>
      <c r="E1362" s="56">
        <v>2016.04</v>
      </c>
      <c r="F1362" s="16" t="s">
        <v>198</v>
      </c>
      <c r="G1362" s="17">
        <v>853</v>
      </c>
      <c r="H1362" s="17">
        <v>1752</v>
      </c>
      <c r="I1362" s="18" t="s">
        <v>2325</v>
      </c>
      <c r="J1362" s="52" t="s">
        <v>50</v>
      </c>
      <c r="K1362" s="10"/>
    </row>
    <row r="1363" spans="1:12" ht="28.5" customHeight="1" x14ac:dyDescent="0.2">
      <c r="A1363" s="96">
        <f t="shared" si="26"/>
        <v>1352</v>
      </c>
      <c r="B1363" s="15" t="s">
        <v>2391</v>
      </c>
      <c r="C1363" s="15" t="s">
        <v>2248</v>
      </c>
      <c r="D1363" s="19" t="s">
        <v>2392</v>
      </c>
      <c r="E1363" s="56">
        <v>2016.11</v>
      </c>
      <c r="F1363" s="16" t="s">
        <v>195</v>
      </c>
      <c r="G1363" s="20">
        <v>136</v>
      </c>
      <c r="H1363" s="21">
        <v>314</v>
      </c>
      <c r="I1363" s="22" t="s">
        <v>2393</v>
      </c>
      <c r="J1363" s="22" t="s">
        <v>50</v>
      </c>
      <c r="K1363" s="10"/>
      <c r="L1363" s="99"/>
    </row>
    <row r="1364" spans="1:12" s="60" customFormat="1" ht="28.5" customHeight="1" x14ac:dyDescent="0.2">
      <c r="A1364" s="96">
        <f t="shared" si="26"/>
        <v>1353</v>
      </c>
      <c r="B1364" s="15" t="s">
        <v>1300</v>
      </c>
      <c r="C1364" s="15" t="s">
        <v>2248</v>
      </c>
      <c r="D1364" s="34" t="s">
        <v>2719</v>
      </c>
      <c r="E1364" s="56">
        <v>2019.06</v>
      </c>
      <c r="F1364" s="35" t="s">
        <v>577</v>
      </c>
      <c r="G1364" s="17">
        <v>824</v>
      </c>
      <c r="H1364" s="17">
        <v>1512</v>
      </c>
      <c r="I1364" s="37" t="s">
        <v>612</v>
      </c>
      <c r="J1364" s="37" t="s">
        <v>33</v>
      </c>
      <c r="K1364" s="8"/>
      <c r="L1364" s="62"/>
    </row>
    <row r="1365" spans="1:12" s="60" customFormat="1" x14ac:dyDescent="0.2">
      <c r="A1365" s="140" t="s">
        <v>2708</v>
      </c>
      <c r="B1365" s="141"/>
      <c r="C1365" s="141"/>
      <c r="D1365" s="141"/>
      <c r="E1365" s="141"/>
      <c r="F1365" s="141"/>
      <c r="G1365" s="141"/>
      <c r="H1365" s="141"/>
      <c r="I1365" s="141"/>
      <c r="J1365" s="141"/>
      <c r="K1365" s="142"/>
    </row>
    <row r="1366" spans="1:12" ht="28.5" customHeight="1" x14ac:dyDescent="0.2">
      <c r="A1366" s="96">
        <f>ROW()-12</f>
        <v>1354</v>
      </c>
      <c r="B1366" s="15" t="s">
        <v>1174</v>
      </c>
      <c r="C1366" s="15" t="s">
        <v>42</v>
      </c>
      <c r="D1366" s="11" t="s">
        <v>2643</v>
      </c>
      <c r="E1366" s="56" t="s">
        <v>936</v>
      </c>
      <c r="F1366" s="35" t="s">
        <v>683</v>
      </c>
      <c r="G1366" s="17">
        <v>2778</v>
      </c>
      <c r="H1366" s="17">
        <v>6797</v>
      </c>
      <c r="I1366" s="50" t="s">
        <v>2217</v>
      </c>
      <c r="J1366" s="37" t="s">
        <v>50</v>
      </c>
      <c r="K1366" s="8" t="s">
        <v>2373</v>
      </c>
      <c r="L1366" s="99"/>
    </row>
    <row r="1367" spans="1:12" ht="28.5" customHeight="1" x14ac:dyDescent="0.2">
      <c r="A1367" s="96">
        <f t="shared" ref="A1367:A1406" si="27">ROW()-12</f>
        <v>1355</v>
      </c>
      <c r="B1367" s="11" t="s">
        <v>22</v>
      </c>
      <c r="C1367" s="11" t="s">
        <v>42</v>
      </c>
      <c r="D1367" s="15" t="s">
        <v>993</v>
      </c>
      <c r="E1367" s="55">
        <v>2004.01</v>
      </c>
      <c r="F1367" s="12" t="s">
        <v>480</v>
      </c>
      <c r="G1367" s="13">
        <f>740/3</f>
        <v>246.66666666666666</v>
      </c>
      <c r="H1367" s="13">
        <v>313</v>
      </c>
      <c r="I1367" s="14" t="s">
        <v>3</v>
      </c>
      <c r="J1367" s="46" t="s">
        <v>30</v>
      </c>
      <c r="L1367" s="99"/>
    </row>
    <row r="1368" spans="1:12" ht="28.5" customHeight="1" x14ac:dyDescent="0.2">
      <c r="A1368" s="96">
        <f t="shared" si="27"/>
        <v>1356</v>
      </c>
      <c r="B1368" s="11" t="s">
        <v>23</v>
      </c>
      <c r="C1368" s="11" t="s">
        <v>42</v>
      </c>
      <c r="D1368" s="15" t="s">
        <v>993</v>
      </c>
      <c r="E1368" s="55">
        <v>2005.06</v>
      </c>
      <c r="F1368" s="12" t="s">
        <v>482</v>
      </c>
      <c r="G1368" s="13">
        <v>214</v>
      </c>
      <c r="H1368" s="13">
        <v>232</v>
      </c>
      <c r="I1368" s="14" t="s">
        <v>3</v>
      </c>
      <c r="J1368" s="46" t="s">
        <v>30</v>
      </c>
      <c r="L1368" s="99"/>
    </row>
    <row r="1369" spans="1:12" ht="28.5" customHeight="1" x14ac:dyDescent="0.2">
      <c r="A1369" s="96">
        <f t="shared" si="27"/>
        <v>1357</v>
      </c>
      <c r="B1369" s="11" t="s">
        <v>24</v>
      </c>
      <c r="C1369" s="11" t="s">
        <v>42</v>
      </c>
      <c r="D1369" s="15" t="s">
        <v>993</v>
      </c>
      <c r="E1369" s="55">
        <v>2005.06</v>
      </c>
      <c r="F1369" s="12" t="s">
        <v>145</v>
      </c>
      <c r="G1369" s="13">
        <v>254</v>
      </c>
      <c r="H1369" s="13">
        <v>405</v>
      </c>
      <c r="I1369" s="14" t="s">
        <v>3</v>
      </c>
      <c r="J1369" s="46" t="s">
        <v>30</v>
      </c>
      <c r="L1369" s="99"/>
    </row>
    <row r="1370" spans="1:12" ht="28.5" customHeight="1" x14ac:dyDescent="0.2">
      <c r="A1370" s="96">
        <f t="shared" si="27"/>
        <v>1358</v>
      </c>
      <c r="B1370" s="11" t="s">
        <v>994</v>
      </c>
      <c r="C1370" s="11" t="s">
        <v>42</v>
      </c>
      <c r="D1370" s="15" t="s">
        <v>993</v>
      </c>
      <c r="E1370" s="56">
        <v>2009.09</v>
      </c>
      <c r="F1370" s="12" t="s">
        <v>145</v>
      </c>
      <c r="G1370" s="13">
        <v>371</v>
      </c>
      <c r="H1370" s="13">
        <v>918</v>
      </c>
      <c r="I1370" s="18" t="s">
        <v>995</v>
      </c>
      <c r="J1370" s="46" t="s">
        <v>30</v>
      </c>
      <c r="L1370" s="99"/>
    </row>
    <row r="1371" spans="1:12" ht="28.5" customHeight="1" x14ac:dyDescent="0.2">
      <c r="A1371" s="96">
        <f t="shared" si="27"/>
        <v>1359</v>
      </c>
      <c r="B1371" s="11" t="s">
        <v>2177</v>
      </c>
      <c r="C1371" s="11" t="s">
        <v>42</v>
      </c>
      <c r="D1371" s="15" t="s">
        <v>993</v>
      </c>
      <c r="E1371" s="56">
        <v>2011.12</v>
      </c>
      <c r="F1371" s="12" t="s">
        <v>196</v>
      </c>
      <c r="G1371" s="13">
        <v>534</v>
      </c>
      <c r="H1371" s="13">
        <v>938</v>
      </c>
      <c r="I1371" s="14" t="s">
        <v>995</v>
      </c>
      <c r="J1371" s="46" t="s">
        <v>50</v>
      </c>
      <c r="L1371" s="99"/>
    </row>
    <row r="1372" spans="1:12" ht="28.5" customHeight="1" x14ac:dyDescent="0.2">
      <c r="A1372" s="96">
        <f t="shared" si="27"/>
        <v>1360</v>
      </c>
      <c r="B1372" s="11" t="s">
        <v>996</v>
      </c>
      <c r="C1372" s="11" t="s">
        <v>42</v>
      </c>
      <c r="D1372" s="15" t="s">
        <v>993</v>
      </c>
      <c r="E1372" s="55">
        <v>2012.05</v>
      </c>
      <c r="F1372" s="12" t="s">
        <v>129</v>
      </c>
      <c r="G1372" s="13">
        <v>252</v>
      </c>
      <c r="H1372" s="13">
        <v>527</v>
      </c>
      <c r="I1372" s="14" t="s">
        <v>995</v>
      </c>
      <c r="J1372" s="46" t="s">
        <v>50</v>
      </c>
      <c r="L1372" s="99"/>
    </row>
    <row r="1373" spans="1:12" ht="28.5" customHeight="1" x14ac:dyDescent="0.2">
      <c r="A1373" s="96">
        <f t="shared" si="27"/>
        <v>1361</v>
      </c>
      <c r="B1373" s="11" t="s">
        <v>997</v>
      </c>
      <c r="C1373" s="11" t="s">
        <v>42</v>
      </c>
      <c r="D1373" s="15" t="s">
        <v>993</v>
      </c>
      <c r="E1373" s="55">
        <v>2012.09</v>
      </c>
      <c r="F1373" s="12" t="s">
        <v>360</v>
      </c>
      <c r="G1373" s="13">
        <v>373</v>
      </c>
      <c r="H1373" s="13">
        <v>831</v>
      </c>
      <c r="I1373" s="14" t="s">
        <v>995</v>
      </c>
      <c r="J1373" s="46" t="s">
        <v>50</v>
      </c>
      <c r="L1373" s="99"/>
    </row>
    <row r="1374" spans="1:12" ht="28.5" customHeight="1" x14ac:dyDescent="0.2">
      <c r="A1374" s="96">
        <f t="shared" si="27"/>
        <v>1362</v>
      </c>
      <c r="B1374" s="15" t="s">
        <v>998</v>
      </c>
      <c r="C1374" s="15" t="s">
        <v>42</v>
      </c>
      <c r="D1374" s="15" t="s">
        <v>993</v>
      </c>
      <c r="E1374" s="55">
        <v>2013.06</v>
      </c>
      <c r="F1374" s="12" t="s">
        <v>129</v>
      </c>
      <c r="G1374" s="13">
        <v>424</v>
      </c>
      <c r="H1374" s="13">
        <v>1400</v>
      </c>
      <c r="I1374" s="14" t="s">
        <v>2209</v>
      </c>
      <c r="J1374" s="46" t="s">
        <v>30</v>
      </c>
      <c r="L1374" s="99"/>
    </row>
    <row r="1375" spans="1:12" ht="28.5" customHeight="1" x14ac:dyDescent="0.2">
      <c r="A1375" s="96">
        <f t="shared" si="27"/>
        <v>1363</v>
      </c>
      <c r="B1375" s="15" t="s">
        <v>1323</v>
      </c>
      <c r="C1375" s="11" t="s">
        <v>42</v>
      </c>
      <c r="D1375" s="15" t="s">
        <v>993</v>
      </c>
      <c r="E1375" s="56">
        <v>2015.03</v>
      </c>
      <c r="F1375" s="16" t="s">
        <v>251</v>
      </c>
      <c r="G1375" s="17">
        <v>227</v>
      </c>
      <c r="H1375" s="17">
        <v>483</v>
      </c>
      <c r="I1375" s="14" t="s">
        <v>2221</v>
      </c>
      <c r="J1375" s="52" t="s">
        <v>50</v>
      </c>
      <c r="K1375" s="10"/>
      <c r="L1375" s="99"/>
    </row>
    <row r="1376" spans="1:12" ht="28.5" customHeight="1" x14ac:dyDescent="0.2">
      <c r="A1376" s="96">
        <f t="shared" si="27"/>
        <v>1364</v>
      </c>
      <c r="B1376" s="15" t="s">
        <v>1325</v>
      </c>
      <c r="C1376" s="15" t="s">
        <v>42</v>
      </c>
      <c r="D1376" s="15" t="s">
        <v>993</v>
      </c>
      <c r="E1376" s="56">
        <v>2015.07</v>
      </c>
      <c r="F1376" s="16" t="s">
        <v>274</v>
      </c>
      <c r="G1376" s="17">
        <v>444</v>
      </c>
      <c r="H1376" s="17">
        <v>952</v>
      </c>
      <c r="I1376" s="18" t="s">
        <v>2292</v>
      </c>
      <c r="J1376" s="52" t="s">
        <v>2306</v>
      </c>
      <c r="K1376" s="10"/>
      <c r="L1376" s="99"/>
    </row>
    <row r="1377" spans="1:12" ht="28.5" customHeight="1" x14ac:dyDescent="0.2">
      <c r="A1377" s="96">
        <f t="shared" si="27"/>
        <v>1365</v>
      </c>
      <c r="B1377" s="15" t="s">
        <v>2319</v>
      </c>
      <c r="C1377" s="15" t="s">
        <v>42</v>
      </c>
      <c r="D1377" s="15" t="s">
        <v>993</v>
      </c>
      <c r="E1377" s="56">
        <v>2015.08</v>
      </c>
      <c r="F1377" s="16" t="s">
        <v>139</v>
      </c>
      <c r="G1377" s="17">
        <v>111</v>
      </c>
      <c r="H1377" s="17">
        <v>204</v>
      </c>
      <c r="I1377" s="18" t="s">
        <v>2320</v>
      </c>
      <c r="J1377" s="52" t="s">
        <v>2251</v>
      </c>
      <c r="K1377" s="10"/>
      <c r="L1377" s="99"/>
    </row>
    <row r="1378" spans="1:12" ht="28.5" customHeight="1" x14ac:dyDescent="0.2">
      <c r="A1378" s="96">
        <f t="shared" si="27"/>
        <v>1366</v>
      </c>
      <c r="B1378" s="15" t="s">
        <v>999</v>
      </c>
      <c r="C1378" s="15" t="s">
        <v>42</v>
      </c>
      <c r="D1378" s="15" t="s">
        <v>993</v>
      </c>
      <c r="E1378" s="56" t="s">
        <v>1000</v>
      </c>
      <c r="F1378" s="16" t="s">
        <v>147</v>
      </c>
      <c r="G1378" s="17">
        <v>690</v>
      </c>
      <c r="H1378" s="17">
        <v>1500</v>
      </c>
      <c r="I1378" s="18" t="s">
        <v>2330</v>
      </c>
      <c r="J1378" s="52" t="s">
        <v>50</v>
      </c>
      <c r="K1378" s="9"/>
      <c r="L1378" s="99"/>
    </row>
    <row r="1379" spans="1:12" ht="28.5" customHeight="1" x14ac:dyDescent="0.2">
      <c r="A1379" s="96">
        <f t="shared" si="27"/>
        <v>1367</v>
      </c>
      <c r="B1379" s="15" t="s">
        <v>1001</v>
      </c>
      <c r="C1379" s="15" t="s">
        <v>42</v>
      </c>
      <c r="D1379" s="15" t="s">
        <v>993</v>
      </c>
      <c r="E1379" s="56" t="s">
        <v>1000</v>
      </c>
      <c r="F1379" s="16" t="s">
        <v>147</v>
      </c>
      <c r="G1379" s="17">
        <v>687</v>
      </c>
      <c r="H1379" s="17">
        <v>1443</v>
      </c>
      <c r="I1379" s="18" t="s">
        <v>2209</v>
      </c>
      <c r="J1379" s="52" t="s">
        <v>50</v>
      </c>
      <c r="K1379" s="10" t="s">
        <v>2331</v>
      </c>
      <c r="L1379" s="99"/>
    </row>
    <row r="1380" spans="1:12" ht="28.5" customHeight="1" x14ac:dyDescent="0.2">
      <c r="A1380" s="96">
        <f t="shared" si="27"/>
        <v>1368</v>
      </c>
      <c r="B1380" s="15" t="s">
        <v>2369</v>
      </c>
      <c r="C1380" s="15" t="s">
        <v>42</v>
      </c>
      <c r="D1380" s="15" t="s">
        <v>993</v>
      </c>
      <c r="E1380" s="56">
        <v>2016.09</v>
      </c>
      <c r="F1380" s="16" t="s">
        <v>147</v>
      </c>
      <c r="G1380" s="17">
        <v>1299</v>
      </c>
      <c r="H1380" s="17">
        <v>2547</v>
      </c>
      <c r="I1380" s="18" t="s">
        <v>3</v>
      </c>
      <c r="J1380" s="52" t="s">
        <v>50</v>
      </c>
      <c r="K1380" s="10"/>
      <c r="L1380" s="99"/>
    </row>
    <row r="1381" spans="1:12" ht="28.5" customHeight="1" x14ac:dyDescent="0.2">
      <c r="A1381" s="96">
        <f t="shared" si="27"/>
        <v>1369</v>
      </c>
      <c r="B1381" s="15" t="s">
        <v>2370</v>
      </c>
      <c r="C1381" s="15" t="s">
        <v>42</v>
      </c>
      <c r="D1381" s="15" t="s">
        <v>993</v>
      </c>
      <c r="E1381" s="56">
        <v>2016.09</v>
      </c>
      <c r="F1381" s="16" t="s">
        <v>147</v>
      </c>
      <c r="G1381" s="17">
        <v>1186</v>
      </c>
      <c r="H1381" s="17">
        <v>2345</v>
      </c>
      <c r="I1381" s="18" t="s">
        <v>3</v>
      </c>
      <c r="J1381" s="52" t="s">
        <v>50</v>
      </c>
      <c r="K1381" s="10"/>
      <c r="L1381" s="99"/>
    </row>
    <row r="1382" spans="1:12" ht="28.5" customHeight="1" x14ac:dyDescent="0.2">
      <c r="A1382" s="96">
        <f t="shared" si="27"/>
        <v>1370</v>
      </c>
      <c r="B1382" s="25" t="s">
        <v>1328</v>
      </c>
      <c r="C1382" s="25" t="s">
        <v>42</v>
      </c>
      <c r="D1382" s="15" t="s">
        <v>1003</v>
      </c>
      <c r="E1382" s="56">
        <v>2017.06</v>
      </c>
      <c r="F1382" s="16" t="s">
        <v>110</v>
      </c>
      <c r="G1382" s="17">
        <v>271</v>
      </c>
      <c r="H1382" s="17">
        <v>501</v>
      </c>
      <c r="I1382" s="18" t="s">
        <v>3</v>
      </c>
      <c r="J1382" s="52" t="s">
        <v>30</v>
      </c>
      <c r="K1382" s="10"/>
      <c r="L1382" s="99"/>
    </row>
    <row r="1383" spans="1:12" ht="27.75" customHeight="1" x14ac:dyDescent="0.2">
      <c r="A1383" s="96">
        <f t="shared" si="27"/>
        <v>1371</v>
      </c>
      <c r="B1383" s="15" t="s">
        <v>1002</v>
      </c>
      <c r="C1383" s="25" t="s">
        <v>42</v>
      </c>
      <c r="D1383" s="15" t="s">
        <v>1003</v>
      </c>
      <c r="E1383" s="56">
        <v>2018.03</v>
      </c>
      <c r="F1383" s="16" t="s">
        <v>389</v>
      </c>
      <c r="G1383" s="17">
        <v>368</v>
      </c>
      <c r="H1383" s="17">
        <v>810</v>
      </c>
      <c r="I1383" s="18" t="s">
        <v>995</v>
      </c>
      <c r="J1383" s="52" t="s">
        <v>30</v>
      </c>
      <c r="K1383" s="10"/>
      <c r="L1383" s="60"/>
    </row>
    <row r="1384" spans="1:12" ht="28.5" customHeight="1" x14ac:dyDescent="0.2">
      <c r="A1384" s="96">
        <f t="shared" si="27"/>
        <v>1372</v>
      </c>
      <c r="B1384" s="15" t="s">
        <v>1004</v>
      </c>
      <c r="C1384" s="15" t="s">
        <v>42</v>
      </c>
      <c r="D1384" s="15" t="s">
        <v>993</v>
      </c>
      <c r="E1384" s="56">
        <v>2018.04</v>
      </c>
      <c r="F1384" s="32" t="s">
        <v>2509</v>
      </c>
      <c r="G1384" s="17">
        <v>379</v>
      </c>
      <c r="H1384" s="17">
        <v>973</v>
      </c>
      <c r="I1384" s="18" t="s">
        <v>4</v>
      </c>
      <c r="J1384" s="52" t="s">
        <v>2494</v>
      </c>
      <c r="K1384" s="10"/>
      <c r="L1384" s="99"/>
    </row>
    <row r="1385" spans="1:12" ht="28.5" customHeight="1" x14ac:dyDescent="0.2">
      <c r="A1385" s="96">
        <f t="shared" si="27"/>
        <v>1373</v>
      </c>
      <c r="B1385" s="25" t="s">
        <v>1005</v>
      </c>
      <c r="C1385" s="15" t="s">
        <v>42</v>
      </c>
      <c r="D1385" s="15" t="s">
        <v>993</v>
      </c>
      <c r="E1385" s="56">
        <v>2018.04</v>
      </c>
      <c r="F1385" s="26" t="s">
        <v>106</v>
      </c>
      <c r="G1385" s="17">
        <v>1725</v>
      </c>
      <c r="H1385" s="17">
        <v>3384</v>
      </c>
      <c r="I1385" s="18" t="s">
        <v>2510</v>
      </c>
      <c r="J1385" s="52" t="s">
        <v>2508</v>
      </c>
      <c r="K1385" s="10"/>
      <c r="L1385" s="99"/>
    </row>
    <row r="1386" spans="1:12" ht="28.5" customHeight="1" x14ac:dyDescent="0.2">
      <c r="A1386" s="96">
        <f t="shared" si="27"/>
        <v>1374</v>
      </c>
      <c r="B1386" s="15" t="s">
        <v>1006</v>
      </c>
      <c r="C1386" s="15" t="s">
        <v>42</v>
      </c>
      <c r="D1386" s="15" t="s">
        <v>993</v>
      </c>
      <c r="E1386" s="56">
        <v>2018.05</v>
      </c>
      <c r="F1386" s="16" t="s">
        <v>2515</v>
      </c>
      <c r="G1386" s="17">
        <v>505</v>
      </c>
      <c r="H1386" s="17">
        <v>989</v>
      </c>
      <c r="I1386" s="18" t="s">
        <v>3</v>
      </c>
      <c r="J1386" s="52" t="s">
        <v>2251</v>
      </c>
      <c r="K1386" s="10"/>
      <c r="L1386" s="99"/>
    </row>
    <row r="1387" spans="1:12" ht="28.5" customHeight="1" x14ac:dyDescent="0.2">
      <c r="A1387" s="96">
        <f t="shared" si="27"/>
        <v>1375</v>
      </c>
      <c r="B1387" s="15" t="s">
        <v>1331</v>
      </c>
      <c r="C1387" s="15" t="s">
        <v>42</v>
      </c>
      <c r="D1387" s="15" t="s">
        <v>1003</v>
      </c>
      <c r="E1387" s="56">
        <v>2018.05</v>
      </c>
      <c r="F1387" s="16" t="s">
        <v>2518</v>
      </c>
      <c r="G1387" s="17">
        <v>415</v>
      </c>
      <c r="H1387" s="17">
        <v>1106</v>
      </c>
      <c r="I1387" s="18" t="s">
        <v>3</v>
      </c>
      <c r="J1387" s="52" t="s">
        <v>2519</v>
      </c>
      <c r="K1387" s="10"/>
    </row>
    <row r="1388" spans="1:12" ht="28.5" customHeight="1" x14ac:dyDescent="0.2">
      <c r="A1388" s="96">
        <f t="shared" si="27"/>
        <v>1376</v>
      </c>
      <c r="B1388" s="28" t="s">
        <v>1007</v>
      </c>
      <c r="C1388" s="15" t="s">
        <v>42</v>
      </c>
      <c r="D1388" s="15" t="s">
        <v>993</v>
      </c>
      <c r="E1388" s="69">
        <v>2018.07</v>
      </c>
      <c r="F1388" s="29" t="s">
        <v>2529</v>
      </c>
      <c r="G1388" s="30">
        <v>677</v>
      </c>
      <c r="H1388" s="30">
        <v>1438</v>
      </c>
      <c r="I1388" s="31" t="s">
        <v>4</v>
      </c>
      <c r="J1388" s="84" t="s">
        <v>2494</v>
      </c>
      <c r="K1388" s="24"/>
    </row>
    <row r="1389" spans="1:12" ht="28.5" customHeight="1" x14ac:dyDescent="0.2">
      <c r="A1389" s="96">
        <f t="shared" si="27"/>
        <v>1377</v>
      </c>
      <c r="B1389" s="28" t="s">
        <v>1008</v>
      </c>
      <c r="C1389" s="15" t="s">
        <v>42</v>
      </c>
      <c r="D1389" s="15" t="s">
        <v>993</v>
      </c>
      <c r="E1389" s="69">
        <v>2018.07</v>
      </c>
      <c r="F1389" s="29" t="s">
        <v>2530</v>
      </c>
      <c r="G1389" s="30">
        <v>193</v>
      </c>
      <c r="H1389" s="30">
        <v>237</v>
      </c>
      <c r="I1389" s="31" t="s">
        <v>40</v>
      </c>
      <c r="J1389" s="84" t="s">
        <v>2519</v>
      </c>
      <c r="K1389" s="24"/>
    </row>
    <row r="1390" spans="1:12" ht="28.5" customHeight="1" x14ac:dyDescent="0.2">
      <c r="A1390" s="96">
        <f t="shared" si="27"/>
        <v>1378</v>
      </c>
      <c r="B1390" s="28" t="s">
        <v>1009</v>
      </c>
      <c r="C1390" s="15" t="s">
        <v>42</v>
      </c>
      <c r="D1390" s="15" t="s">
        <v>993</v>
      </c>
      <c r="E1390" s="69">
        <v>2018.07</v>
      </c>
      <c r="F1390" s="29" t="s">
        <v>2530</v>
      </c>
      <c r="G1390" s="30">
        <v>193</v>
      </c>
      <c r="H1390" s="30">
        <v>237</v>
      </c>
      <c r="I1390" s="31" t="s">
        <v>40</v>
      </c>
      <c r="J1390" s="84" t="s">
        <v>2519</v>
      </c>
      <c r="K1390" s="24"/>
    </row>
    <row r="1391" spans="1:12" ht="28.5" customHeight="1" x14ac:dyDescent="0.2">
      <c r="A1391" s="96">
        <f t="shared" si="27"/>
        <v>1379</v>
      </c>
      <c r="B1391" s="25" t="s">
        <v>961</v>
      </c>
      <c r="C1391" s="28" t="s">
        <v>42</v>
      </c>
      <c r="D1391" s="15" t="s">
        <v>1003</v>
      </c>
      <c r="E1391" s="56">
        <v>2018.08</v>
      </c>
      <c r="F1391" s="26" t="s">
        <v>2552</v>
      </c>
      <c r="G1391" s="17">
        <v>469</v>
      </c>
      <c r="H1391" s="17">
        <v>1084</v>
      </c>
      <c r="I1391" s="18" t="s">
        <v>2209</v>
      </c>
      <c r="J1391" s="52" t="s">
        <v>30</v>
      </c>
      <c r="K1391" s="10"/>
    </row>
    <row r="1392" spans="1:12" ht="28.5" customHeight="1" x14ac:dyDescent="0.2">
      <c r="A1392" s="96">
        <f t="shared" si="27"/>
        <v>1380</v>
      </c>
      <c r="B1392" s="11" t="s">
        <v>578</v>
      </c>
      <c r="C1392" s="15" t="s">
        <v>42</v>
      </c>
      <c r="D1392" s="15" t="s">
        <v>993</v>
      </c>
      <c r="E1392" s="70" t="s">
        <v>2611</v>
      </c>
      <c r="F1392" s="12" t="s">
        <v>79</v>
      </c>
      <c r="G1392" s="47">
        <v>346</v>
      </c>
      <c r="H1392" s="47">
        <v>786</v>
      </c>
      <c r="I1392" s="48" t="s">
        <v>2209</v>
      </c>
      <c r="J1392" s="50" t="s">
        <v>30</v>
      </c>
    </row>
    <row r="1393" spans="1:12" s="60" customFormat="1" ht="28.5" customHeight="1" x14ac:dyDescent="0.2">
      <c r="A1393" s="96">
        <f t="shared" si="27"/>
        <v>1381</v>
      </c>
      <c r="B1393" s="15" t="s">
        <v>2641</v>
      </c>
      <c r="C1393" s="15" t="s">
        <v>42</v>
      </c>
      <c r="D1393" s="15" t="s">
        <v>993</v>
      </c>
      <c r="E1393" s="56">
        <v>2019.09</v>
      </c>
      <c r="F1393" s="35" t="s">
        <v>674</v>
      </c>
      <c r="G1393" s="17">
        <v>889</v>
      </c>
      <c r="H1393" s="17">
        <v>3199</v>
      </c>
      <c r="I1393" s="50" t="s">
        <v>2217</v>
      </c>
      <c r="J1393" s="37" t="s">
        <v>50</v>
      </c>
      <c r="K1393" s="8"/>
      <c r="L1393" s="3"/>
    </row>
    <row r="1394" spans="1:12" s="60" customFormat="1" ht="28.5" customHeight="1" x14ac:dyDescent="0.2">
      <c r="A1394" s="96">
        <f t="shared" si="27"/>
        <v>1382</v>
      </c>
      <c r="B1394" s="15" t="s">
        <v>1010</v>
      </c>
      <c r="C1394" s="34" t="s">
        <v>42</v>
      </c>
      <c r="D1394" s="34" t="s">
        <v>1011</v>
      </c>
      <c r="E1394" s="56">
        <v>2020.05</v>
      </c>
      <c r="F1394" s="35" t="s">
        <v>2660</v>
      </c>
      <c r="G1394" s="17">
        <v>738</v>
      </c>
      <c r="H1394" s="17">
        <v>292</v>
      </c>
      <c r="I1394" s="37" t="s">
        <v>2221</v>
      </c>
      <c r="J1394" s="37" t="s">
        <v>50</v>
      </c>
      <c r="K1394" s="8"/>
    </row>
    <row r="1395" spans="1:12" s="60" customFormat="1" ht="28.5" customHeight="1" x14ac:dyDescent="0.2">
      <c r="A1395" s="96">
        <f t="shared" si="27"/>
        <v>1383</v>
      </c>
      <c r="B1395" s="11" t="s">
        <v>1319</v>
      </c>
      <c r="C1395" s="11" t="s">
        <v>42</v>
      </c>
      <c r="D1395" s="15" t="s">
        <v>2157</v>
      </c>
      <c r="E1395" s="56">
        <v>2011.07</v>
      </c>
      <c r="F1395" s="12" t="s">
        <v>377</v>
      </c>
      <c r="G1395" s="13">
        <v>53</v>
      </c>
      <c r="H1395" s="13">
        <v>86</v>
      </c>
      <c r="I1395" s="14" t="s">
        <v>995</v>
      </c>
      <c r="J1395" s="46" t="s">
        <v>2158</v>
      </c>
      <c r="K1395" s="8"/>
      <c r="L1395" s="3"/>
    </row>
    <row r="1396" spans="1:12" s="60" customFormat="1" ht="28.5" customHeight="1" x14ac:dyDescent="0.2">
      <c r="A1396" s="96">
        <f t="shared" si="27"/>
        <v>1384</v>
      </c>
      <c r="B1396" s="15" t="s">
        <v>55</v>
      </c>
      <c r="C1396" s="11" t="s">
        <v>42</v>
      </c>
      <c r="D1396" s="15" t="s">
        <v>2157</v>
      </c>
      <c r="E1396" s="55">
        <v>2013.02</v>
      </c>
      <c r="F1396" s="16" t="s">
        <v>369</v>
      </c>
      <c r="G1396" s="17">
        <v>117</v>
      </c>
      <c r="H1396" s="17">
        <v>198</v>
      </c>
      <c r="I1396" s="14" t="s">
        <v>2206</v>
      </c>
      <c r="J1396" s="52" t="s">
        <v>50</v>
      </c>
      <c r="K1396" s="10" t="s">
        <v>2207</v>
      </c>
      <c r="L1396" s="3"/>
    </row>
    <row r="1397" spans="1:12" s="60" customFormat="1" ht="28.5" customHeight="1" x14ac:dyDescent="0.2">
      <c r="A1397" s="96">
        <f t="shared" si="27"/>
        <v>1385</v>
      </c>
      <c r="B1397" s="15" t="s">
        <v>1322</v>
      </c>
      <c r="C1397" s="15" t="s">
        <v>42</v>
      </c>
      <c r="D1397" s="15" t="s">
        <v>2157</v>
      </c>
      <c r="E1397" s="56">
        <v>2014.05</v>
      </c>
      <c r="F1397" s="42" t="s">
        <v>126</v>
      </c>
      <c r="G1397" s="43">
        <v>140</v>
      </c>
      <c r="H1397" s="13">
        <v>187</v>
      </c>
      <c r="I1397" s="14" t="s">
        <v>2217</v>
      </c>
      <c r="J1397" s="46" t="s">
        <v>2195</v>
      </c>
      <c r="K1397" s="8" t="s">
        <v>2188</v>
      </c>
      <c r="L1397" s="3"/>
    </row>
    <row r="1398" spans="1:12" s="60" customFormat="1" ht="28.5" customHeight="1" x14ac:dyDescent="0.2">
      <c r="A1398" s="96">
        <f t="shared" si="27"/>
        <v>1386</v>
      </c>
      <c r="B1398" s="15" t="s">
        <v>1324</v>
      </c>
      <c r="C1398" s="15" t="s">
        <v>42</v>
      </c>
      <c r="D1398" s="15" t="s">
        <v>2157</v>
      </c>
      <c r="E1398" s="56">
        <v>2015.05</v>
      </c>
      <c r="F1398" s="16" t="s">
        <v>160</v>
      </c>
      <c r="G1398" s="17">
        <v>267</v>
      </c>
      <c r="H1398" s="17">
        <v>937</v>
      </c>
      <c r="I1398" s="18" t="s">
        <v>2302</v>
      </c>
      <c r="J1398" s="52" t="s">
        <v>2303</v>
      </c>
      <c r="K1398" s="9"/>
      <c r="L1398" s="3"/>
    </row>
    <row r="1399" spans="1:12" s="60" customFormat="1" ht="28.5" customHeight="1" x14ac:dyDescent="0.2">
      <c r="A1399" s="96">
        <f t="shared" si="27"/>
        <v>1387</v>
      </c>
      <c r="B1399" s="15" t="s">
        <v>1326</v>
      </c>
      <c r="C1399" s="15" t="s">
        <v>42</v>
      </c>
      <c r="D1399" s="15" t="s">
        <v>2157</v>
      </c>
      <c r="E1399" s="56">
        <v>2016.03</v>
      </c>
      <c r="F1399" s="16" t="s">
        <v>126</v>
      </c>
      <c r="G1399" s="17">
        <v>342</v>
      </c>
      <c r="H1399" s="17">
        <v>675</v>
      </c>
      <c r="I1399" s="18" t="s">
        <v>2206</v>
      </c>
      <c r="J1399" s="52" t="s">
        <v>2306</v>
      </c>
      <c r="K1399" s="10"/>
      <c r="L1399" s="3"/>
    </row>
    <row r="1400" spans="1:12" s="60" customFormat="1" ht="28.5" customHeight="1" x14ac:dyDescent="0.2">
      <c r="A1400" s="96">
        <f t="shared" si="27"/>
        <v>1388</v>
      </c>
      <c r="B1400" s="15" t="s">
        <v>1327</v>
      </c>
      <c r="C1400" s="15" t="s">
        <v>42</v>
      </c>
      <c r="D1400" s="15" t="s">
        <v>2157</v>
      </c>
      <c r="E1400" s="56">
        <v>2017.02</v>
      </c>
      <c r="F1400" s="16" t="s">
        <v>145</v>
      </c>
      <c r="G1400" s="20">
        <v>167</v>
      </c>
      <c r="H1400" s="17">
        <v>432</v>
      </c>
      <c r="I1400" s="18" t="s">
        <v>4</v>
      </c>
      <c r="J1400" s="52" t="s">
        <v>2410</v>
      </c>
      <c r="K1400" s="10"/>
      <c r="L1400" s="3"/>
    </row>
    <row r="1401" spans="1:12" s="60" customFormat="1" ht="28.5" customHeight="1" x14ac:dyDescent="0.2">
      <c r="A1401" s="96">
        <f t="shared" si="27"/>
        <v>1389</v>
      </c>
      <c r="B1401" s="25" t="s">
        <v>2422</v>
      </c>
      <c r="C1401" s="15" t="s">
        <v>42</v>
      </c>
      <c r="D1401" s="15" t="s">
        <v>2157</v>
      </c>
      <c r="E1401" s="56">
        <v>2017.04</v>
      </c>
      <c r="F1401" s="16" t="s">
        <v>179</v>
      </c>
      <c r="G1401" s="17">
        <v>96.5</v>
      </c>
      <c r="H1401" s="17">
        <v>184</v>
      </c>
      <c r="I1401" s="18" t="s">
        <v>4</v>
      </c>
      <c r="J1401" s="18" t="s">
        <v>49</v>
      </c>
      <c r="K1401" s="10" t="s">
        <v>2188</v>
      </c>
      <c r="L1401" s="3"/>
    </row>
    <row r="1402" spans="1:12" s="60" customFormat="1" ht="28.5" customHeight="1" x14ac:dyDescent="0.2">
      <c r="A1402" s="96">
        <f t="shared" si="27"/>
        <v>1390</v>
      </c>
      <c r="B1402" s="25" t="s">
        <v>1329</v>
      </c>
      <c r="C1402" s="25" t="s">
        <v>42</v>
      </c>
      <c r="D1402" s="15" t="s">
        <v>2157</v>
      </c>
      <c r="E1402" s="56">
        <v>2018.02</v>
      </c>
      <c r="F1402" s="16" t="s">
        <v>2493</v>
      </c>
      <c r="G1402" s="17">
        <v>295</v>
      </c>
      <c r="H1402" s="17">
        <v>525</v>
      </c>
      <c r="I1402" s="18" t="s">
        <v>4</v>
      </c>
      <c r="J1402" s="52" t="s">
        <v>523</v>
      </c>
      <c r="K1402" s="10" t="s">
        <v>2207</v>
      </c>
      <c r="L1402" s="3"/>
    </row>
    <row r="1403" spans="1:12" s="60" customFormat="1" ht="28.5" customHeight="1" x14ac:dyDescent="0.2">
      <c r="A1403" s="96">
        <f t="shared" si="27"/>
        <v>1391</v>
      </c>
      <c r="B1403" s="15" t="s">
        <v>1330</v>
      </c>
      <c r="C1403" s="15" t="s">
        <v>42</v>
      </c>
      <c r="D1403" s="15" t="s">
        <v>2157</v>
      </c>
      <c r="E1403" s="56">
        <v>2018.02</v>
      </c>
      <c r="F1403" s="16" t="s">
        <v>520</v>
      </c>
      <c r="G1403" s="17">
        <v>142</v>
      </c>
      <c r="H1403" s="17">
        <v>274</v>
      </c>
      <c r="I1403" s="18" t="s">
        <v>3</v>
      </c>
      <c r="J1403" s="52" t="s">
        <v>2103</v>
      </c>
      <c r="K1403" s="8"/>
      <c r="L1403" s="3"/>
    </row>
    <row r="1404" spans="1:12" s="60" customFormat="1" ht="28.5" customHeight="1" x14ac:dyDescent="0.2">
      <c r="A1404" s="96">
        <f t="shared" si="27"/>
        <v>1392</v>
      </c>
      <c r="B1404" s="11" t="s">
        <v>1332</v>
      </c>
      <c r="C1404" s="15" t="s">
        <v>42</v>
      </c>
      <c r="D1404" s="15" t="s">
        <v>2157</v>
      </c>
      <c r="E1404" s="70" t="s">
        <v>2618</v>
      </c>
      <c r="F1404" s="11" t="s">
        <v>596</v>
      </c>
      <c r="G1404" s="49">
        <v>270</v>
      </c>
      <c r="H1404" s="49">
        <v>467</v>
      </c>
      <c r="I1404" s="50" t="s">
        <v>2185</v>
      </c>
      <c r="J1404" s="94" t="s">
        <v>33</v>
      </c>
      <c r="K1404" s="8"/>
      <c r="L1404" s="3"/>
    </row>
    <row r="1405" spans="1:12" s="60" customFormat="1" ht="28.5" customHeight="1" x14ac:dyDescent="0.2">
      <c r="A1405" s="96">
        <f t="shared" si="27"/>
        <v>1393</v>
      </c>
      <c r="B1405" s="15" t="s">
        <v>1333</v>
      </c>
      <c r="C1405" s="15" t="s">
        <v>42</v>
      </c>
      <c r="D1405" s="15" t="s">
        <v>2157</v>
      </c>
      <c r="E1405" s="56">
        <v>2019.09</v>
      </c>
      <c r="F1405" s="35" t="s">
        <v>679</v>
      </c>
      <c r="G1405" s="17">
        <v>161</v>
      </c>
      <c r="H1405" s="17">
        <v>249</v>
      </c>
      <c r="I1405" s="50" t="s">
        <v>2221</v>
      </c>
      <c r="J1405" s="37" t="s">
        <v>667</v>
      </c>
      <c r="K1405" s="8" t="s">
        <v>2295</v>
      </c>
    </row>
    <row r="1406" spans="1:12" s="60" customFormat="1" ht="28.5" customHeight="1" x14ac:dyDescent="0.2">
      <c r="A1406" s="96">
        <f t="shared" si="27"/>
        <v>1394</v>
      </c>
      <c r="B1406" s="15" t="s">
        <v>733</v>
      </c>
      <c r="C1406" s="34" t="s">
        <v>734</v>
      </c>
      <c r="D1406" s="34" t="s">
        <v>2157</v>
      </c>
      <c r="E1406" s="56">
        <v>2020.04</v>
      </c>
      <c r="F1406" s="35" t="s">
        <v>735</v>
      </c>
      <c r="G1406" s="17">
        <v>164</v>
      </c>
      <c r="H1406" s="17">
        <v>234</v>
      </c>
      <c r="I1406" s="37" t="s">
        <v>41</v>
      </c>
      <c r="J1406" s="37" t="s">
        <v>667</v>
      </c>
      <c r="K1406" s="8"/>
    </row>
    <row r="1407" spans="1:12" s="60" customFormat="1" x14ac:dyDescent="0.2">
      <c r="A1407" s="140" t="s">
        <v>2709</v>
      </c>
      <c r="B1407" s="141"/>
      <c r="C1407" s="141"/>
      <c r="D1407" s="141"/>
      <c r="E1407" s="141"/>
      <c r="F1407" s="141"/>
      <c r="G1407" s="141"/>
      <c r="H1407" s="141"/>
      <c r="I1407" s="141"/>
      <c r="J1407" s="141"/>
      <c r="K1407" s="142"/>
    </row>
    <row r="1408" spans="1:12" s="60" customFormat="1" ht="28.5" customHeight="1" x14ac:dyDescent="0.2">
      <c r="A1408" s="96">
        <f>ROW()-13</f>
        <v>1395</v>
      </c>
      <c r="B1408" s="11" t="s">
        <v>1372</v>
      </c>
      <c r="C1408" s="11" t="s">
        <v>816</v>
      </c>
      <c r="D1408" s="11"/>
      <c r="E1408" s="55">
        <v>2010.01</v>
      </c>
      <c r="F1408" s="12" t="s">
        <v>462</v>
      </c>
      <c r="G1408" s="13">
        <v>1398</v>
      </c>
      <c r="H1408" s="13">
        <v>2355</v>
      </c>
      <c r="I1408" s="46" t="s">
        <v>4</v>
      </c>
      <c r="J1408" s="46" t="s">
        <v>50</v>
      </c>
      <c r="K1408" s="8"/>
    </row>
    <row r="1409" spans="1:12" s="60" customFormat="1" ht="28.5" customHeight="1" x14ac:dyDescent="0.2">
      <c r="A1409" s="96">
        <f t="shared" ref="A1409:A1421" si="28">ROW()-13</f>
        <v>1396</v>
      </c>
      <c r="B1409" s="15" t="s">
        <v>1373</v>
      </c>
      <c r="C1409" s="15" t="s">
        <v>816</v>
      </c>
      <c r="D1409" s="15"/>
      <c r="E1409" s="55">
        <v>2013.07</v>
      </c>
      <c r="F1409" s="12" t="s">
        <v>342</v>
      </c>
      <c r="G1409" s="13">
        <v>299</v>
      </c>
      <c r="H1409" s="13">
        <v>287</v>
      </c>
      <c r="I1409" s="14" t="s">
        <v>2135</v>
      </c>
      <c r="J1409" s="46" t="s">
        <v>49</v>
      </c>
      <c r="K1409" s="8"/>
    </row>
    <row r="1410" spans="1:12" ht="28.5" customHeight="1" x14ac:dyDescent="0.2">
      <c r="A1410" s="96">
        <f t="shared" si="28"/>
        <v>1397</v>
      </c>
      <c r="B1410" s="15" t="s">
        <v>1374</v>
      </c>
      <c r="C1410" s="15" t="s">
        <v>816</v>
      </c>
      <c r="D1410" s="15"/>
      <c r="E1410" s="55">
        <v>2013.09</v>
      </c>
      <c r="F1410" s="12" t="s">
        <v>145</v>
      </c>
      <c r="G1410" s="13">
        <v>944</v>
      </c>
      <c r="H1410" s="13">
        <v>1669</v>
      </c>
      <c r="I1410" s="14" t="s">
        <v>2225</v>
      </c>
      <c r="J1410" s="46" t="s">
        <v>50</v>
      </c>
      <c r="K1410" s="8" t="s">
        <v>2228</v>
      </c>
      <c r="L1410" s="60"/>
    </row>
    <row r="1411" spans="1:12" ht="28.5" customHeight="1" x14ac:dyDescent="0.2">
      <c r="A1411" s="96">
        <f t="shared" si="28"/>
        <v>1398</v>
      </c>
      <c r="B1411" s="11" t="s">
        <v>1376</v>
      </c>
      <c r="C1411" s="11" t="s">
        <v>816</v>
      </c>
      <c r="D1411" s="15"/>
      <c r="E1411" s="55">
        <v>2013.12</v>
      </c>
      <c r="F1411" s="12" t="s">
        <v>351</v>
      </c>
      <c r="G1411" s="13">
        <v>753</v>
      </c>
      <c r="H1411" s="13">
        <v>1475</v>
      </c>
      <c r="I1411" s="14" t="s">
        <v>2194</v>
      </c>
      <c r="J1411" s="46" t="s">
        <v>50</v>
      </c>
      <c r="L1411" s="60"/>
    </row>
    <row r="1412" spans="1:12" ht="28.5" customHeight="1" x14ac:dyDescent="0.2">
      <c r="A1412" s="96">
        <f t="shared" si="28"/>
        <v>1399</v>
      </c>
      <c r="B1412" s="15" t="s">
        <v>1378</v>
      </c>
      <c r="C1412" s="11" t="s">
        <v>816</v>
      </c>
      <c r="D1412" s="15"/>
      <c r="E1412" s="56">
        <v>2015.04</v>
      </c>
      <c r="F1412" s="16" t="s">
        <v>138</v>
      </c>
      <c r="G1412" s="17">
        <v>168</v>
      </c>
      <c r="H1412" s="17">
        <v>341</v>
      </c>
      <c r="I1412" s="18" t="s">
        <v>2218</v>
      </c>
      <c r="J1412" s="52" t="s">
        <v>2251</v>
      </c>
      <c r="K1412" s="9" t="s">
        <v>2298</v>
      </c>
      <c r="L1412" s="60"/>
    </row>
    <row r="1413" spans="1:12" ht="28.5" customHeight="1" x14ac:dyDescent="0.2">
      <c r="A1413" s="96">
        <f t="shared" si="28"/>
        <v>1400</v>
      </c>
      <c r="B1413" s="15" t="s">
        <v>1379</v>
      </c>
      <c r="C1413" s="15" t="s">
        <v>816</v>
      </c>
      <c r="D1413" s="15"/>
      <c r="E1413" s="56">
        <v>2015.09</v>
      </c>
      <c r="F1413" s="16" t="s">
        <v>138</v>
      </c>
      <c r="G1413" s="17">
        <v>362</v>
      </c>
      <c r="H1413" s="17">
        <v>509</v>
      </c>
      <c r="I1413" s="18" t="s">
        <v>2227</v>
      </c>
      <c r="J1413" s="52" t="s">
        <v>2329</v>
      </c>
      <c r="K1413" s="9" t="s">
        <v>2228</v>
      </c>
      <c r="L1413" s="60"/>
    </row>
    <row r="1414" spans="1:12" ht="28.5" customHeight="1" x14ac:dyDescent="0.2">
      <c r="A1414" s="96">
        <f t="shared" si="28"/>
        <v>1401</v>
      </c>
      <c r="B1414" s="15" t="s">
        <v>1380</v>
      </c>
      <c r="C1414" s="15" t="s">
        <v>2401</v>
      </c>
      <c r="D1414" s="15"/>
      <c r="E1414" s="56">
        <v>2016.12</v>
      </c>
      <c r="F1414" s="16" t="s">
        <v>130</v>
      </c>
      <c r="G1414" s="17">
        <v>368</v>
      </c>
      <c r="H1414" s="17">
        <v>1251</v>
      </c>
      <c r="I1414" s="18" t="s">
        <v>4</v>
      </c>
      <c r="J1414" s="52" t="s">
        <v>2402</v>
      </c>
      <c r="K1414" s="10"/>
      <c r="L1414" s="60"/>
    </row>
    <row r="1415" spans="1:12" ht="28.5" customHeight="1" x14ac:dyDescent="0.2">
      <c r="A1415" s="96">
        <f t="shared" si="28"/>
        <v>1402</v>
      </c>
      <c r="B1415" s="15" t="s">
        <v>2413</v>
      </c>
      <c r="C1415" s="15" t="s">
        <v>833</v>
      </c>
      <c r="D1415" s="15"/>
      <c r="E1415" s="56">
        <v>2017.03</v>
      </c>
      <c r="F1415" s="16" t="s">
        <v>158</v>
      </c>
      <c r="G1415" s="17">
        <v>271</v>
      </c>
      <c r="H1415" s="17">
        <v>628</v>
      </c>
      <c r="I1415" s="22" t="s">
        <v>2414</v>
      </c>
      <c r="J1415" s="52" t="s">
        <v>2329</v>
      </c>
      <c r="K1415" s="10"/>
      <c r="L1415" s="60"/>
    </row>
    <row r="1416" spans="1:12" ht="28.5" customHeight="1" x14ac:dyDescent="0.2">
      <c r="A1416" s="96">
        <f t="shared" si="28"/>
        <v>1403</v>
      </c>
      <c r="B1416" s="15" t="s">
        <v>1381</v>
      </c>
      <c r="C1416" s="15" t="s">
        <v>2445</v>
      </c>
      <c r="D1416" s="15"/>
      <c r="E1416" s="56">
        <v>2017.06</v>
      </c>
      <c r="F1416" s="16" t="s">
        <v>104</v>
      </c>
      <c r="G1416" s="17">
        <v>892</v>
      </c>
      <c r="H1416" s="17">
        <v>2693</v>
      </c>
      <c r="I1416" s="18" t="s">
        <v>40</v>
      </c>
      <c r="J1416" s="52" t="s">
        <v>50</v>
      </c>
      <c r="K1416" s="10"/>
      <c r="L1416" s="60"/>
    </row>
    <row r="1417" spans="1:12" ht="28.5" customHeight="1" x14ac:dyDescent="0.2">
      <c r="A1417" s="96">
        <f t="shared" si="28"/>
        <v>1404</v>
      </c>
      <c r="B1417" s="25" t="s">
        <v>1383</v>
      </c>
      <c r="C1417" s="16" t="s">
        <v>1382</v>
      </c>
      <c r="D1417" s="16"/>
      <c r="E1417" s="56">
        <v>2017.12</v>
      </c>
      <c r="F1417" s="26" t="s">
        <v>509</v>
      </c>
      <c r="G1417" s="17">
        <v>327</v>
      </c>
      <c r="H1417" s="17">
        <v>605</v>
      </c>
      <c r="I1417" s="18" t="s">
        <v>40</v>
      </c>
      <c r="J1417" s="52" t="s">
        <v>50</v>
      </c>
      <c r="K1417" s="10"/>
      <c r="L1417" s="60"/>
    </row>
    <row r="1418" spans="1:12" ht="28.5" customHeight="1" x14ac:dyDescent="0.2">
      <c r="A1418" s="96">
        <f t="shared" si="28"/>
        <v>1405</v>
      </c>
      <c r="B1418" s="15" t="s">
        <v>1384</v>
      </c>
      <c r="C1418" s="15" t="s">
        <v>2401</v>
      </c>
      <c r="D1418" s="34"/>
      <c r="E1418" s="56">
        <v>2020.01</v>
      </c>
      <c r="F1418" s="35" t="s">
        <v>674</v>
      </c>
      <c r="G1418" s="17">
        <v>368</v>
      </c>
      <c r="H1418" s="17">
        <v>665</v>
      </c>
      <c r="I1418" s="37" t="s">
        <v>41</v>
      </c>
      <c r="J1418" s="37" t="s">
        <v>50</v>
      </c>
      <c r="K1418" s="8" t="s">
        <v>2474</v>
      </c>
      <c r="L1418" s="60"/>
    </row>
    <row r="1419" spans="1:12" ht="28.5" customHeight="1" x14ac:dyDescent="0.2">
      <c r="A1419" s="96">
        <f t="shared" si="28"/>
        <v>1406</v>
      </c>
      <c r="B1419" s="15" t="s">
        <v>1385</v>
      </c>
      <c r="C1419" s="34" t="s">
        <v>833</v>
      </c>
      <c r="D1419" s="34"/>
      <c r="E1419" s="56">
        <v>2020.05</v>
      </c>
      <c r="F1419" s="35" t="s">
        <v>2661</v>
      </c>
      <c r="G1419" s="17">
        <v>467</v>
      </c>
      <c r="H1419" s="17">
        <v>1037</v>
      </c>
      <c r="I1419" s="37" t="s">
        <v>2221</v>
      </c>
      <c r="J1419" s="37" t="s">
        <v>50</v>
      </c>
      <c r="K1419" s="8" t="s">
        <v>2650</v>
      </c>
      <c r="L1419" s="60"/>
    </row>
    <row r="1420" spans="1:12" ht="28.5" customHeight="1" x14ac:dyDescent="0.2">
      <c r="A1420" s="96">
        <f t="shared" si="28"/>
        <v>1407</v>
      </c>
      <c r="B1420" s="11" t="s">
        <v>2065</v>
      </c>
      <c r="C1420" s="11" t="s">
        <v>1375</v>
      </c>
      <c r="D1420" s="11"/>
      <c r="E1420" s="55">
        <v>2020.12</v>
      </c>
      <c r="F1420" s="12" t="s">
        <v>108</v>
      </c>
      <c r="G1420" s="13">
        <v>1465</v>
      </c>
      <c r="H1420" s="13">
        <v>3098</v>
      </c>
      <c r="I1420" s="14" t="s">
        <v>711</v>
      </c>
      <c r="J1420" s="46" t="s">
        <v>50</v>
      </c>
      <c r="L1420" s="60"/>
    </row>
    <row r="1421" spans="1:12" x14ac:dyDescent="0.2">
      <c r="A1421" s="96">
        <f t="shared" si="28"/>
        <v>1408</v>
      </c>
      <c r="B1421" s="11" t="s">
        <v>2759</v>
      </c>
      <c r="C1421" s="11" t="s">
        <v>816</v>
      </c>
      <c r="D1421" s="11"/>
      <c r="E1421" s="11" t="s">
        <v>2735</v>
      </c>
      <c r="F1421" s="12" t="s">
        <v>793</v>
      </c>
      <c r="G1421" s="13">
        <v>449</v>
      </c>
      <c r="H1421" s="13">
        <v>931</v>
      </c>
      <c r="I1421" s="14" t="s">
        <v>51</v>
      </c>
      <c r="J1421" s="46" t="s">
        <v>50</v>
      </c>
      <c r="K1421" s="8" t="s">
        <v>784</v>
      </c>
    </row>
    <row r="1422" spans="1:12" s="60" customFormat="1" x14ac:dyDescent="0.2">
      <c r="A1422" s="140" t="s">
        <v>2706</v>
      </c>
      <c r="B1422" s="141"/>
      <c r="C1422" s="141"/>
      <c r="D1422" s="141"/>
      <c r="E1422" s="141"/>
      <c r="F1422" s="141"/>
      <c r="G1422" s="141"/>
      <c r="H1422" s="141"/>
      <c r="I1422" s="141"/>
      <c r="J1422" s="141"/>
      <c r="K1422" s="142"/>
    </row>
    <row r="1423" spans="1:12" x14ac:dyDescent="0.2">
      <c r="A1423" s="96">
        <f t="shared" ref="A1423:A1460" si="29">ROW()-14</f>
        <v>1409</v>
      </c>
      <c r="B1423" s="41" t="s">
        <v>1335</v>
      </c>
      <c r="C1423" s="41" t="s">
        <v>2125</v>
      </c>
      <c r="D1423" s="41" t="s">
        <v>724</v>
      </c>
      <c r="E1423" s="67">
        <v>2017.03</v>
      </c>
      <c r="F1423" s="102" t="s">
        <v>144</v>
      </c>
      <c r="G1423" s="103">
        <v>857</v>
      </c>
      <c r="H1423" s="103">
        <v>1683</v>
      </c>
      <c r="I1423" s="104" t="s">
        <v>4</v>
      </c>
      <c r="J1423" s="105" t="s">
        <v>50</v>
      </c>
      <c r="K1423" s="107"/>
      <c r="L1423" s="98" t="s">
        <v>844</v>
      </c>
    </row>
    <row r="1424" spans="1:12" x14ac:dyDescent="0.2">
      <c r="A1424" s="96">
        <f t="shared" si="29"/>
        <v>1410</v>
      </c>
      <c r="B1424" s="15" t="s">
        <v>2715</v>
      </c>
      <c r="C1424" s="15" t="s">
        <v>2125</v>
      </c>
      <c r="D1424" s="15" t="s">
        <v>541</v>
      </c>
      <c r="E1424" s="56">
        <v>2016.03</v>
      </c>
      <c r="F1424" s="16" t="s">
        <v>127</v>
      </c>
      <c r="G1424" s="17">
        <v>1929</v>
      </c>
      <c r="H1424" s="17">
        <v>3152</v>
      </c>
      <c r="I1424" s="18" t="s">
        <v>2212</v>
      </c>
      <c r="J1424" s="52" t="s">
        <v>50</v>
      </c>
      <c r="K1424" s="10"/>
    </row>
    <row r="1425" spans="1:239" x14ac:dyDescent="0.2">
      <c r="A1425" s="96">
        <f t="shared" si="29"/>
        <v>1411</v>
      </c>
      <c r="B1425" s="25" t="s">
        <v>2716</v>
      </c>
      <c r="C1425" s="15" t="s">
        <v>2125</v>
      </c>
      <c r="D1425" s="15" t="s">
        <v>541</v>
      </c>
      <c r="E1425" s="56">
        <v>2018.04</v>
      </c>
      <c r="F1425" s="26" t="s">
        <v>2507</v>
      </c>
      <c r="G1425" s="17">
        <v>2033</v>
      </c>
      <c r="H1425" s="17">
        <v>4622</v>
      </c>
      <c r="I1425" s="18" t="s">
        <v>4</v>
      </c>
      <c r="J1425" s="52" t="s">
        <v>2508</v>
      </c>
      <c r="K1425" s="10"/>
    </row>
    <row r="1426" spans="1:239" x14ac:dyDescent="0.2">
      <c r="A1426" s="96">
        <f t="shared" ref="A1426:A1437" si="30">ROW()-14</f>
        <v>1412</v>
      </c>
      <c r="B1426" s="11" t="s">
        <v>1848</v>
      </c>
      <c r="C1426" s="11" t="s">
        <v>2125</v>
      </c>
      <c r="D1426" s="15" t="s">
        <v>719</v>
      </c>
      <c r="E1426" s="56">
        <v>2012.01</v>
      </c>
      <c r="F1426" s="12" t="s">
        <v>400</v>
      </c>
      <c r="G1426" s="13">
        <v>373</v>
      </c>
      <c r="H1426" s="13">
        <v>1665</v>
      </c>
      <c r="I1426" s="14" t="s">
        <v>2135</v>
      </c>
      <c r="J1426" s="46" t="s">
        <v>2182</v>
      </c>
      <c r="L1426" s="98" t="s">
        <v>15</v>
      </c>
    </row>
    <row r="1427" spans="1:239" x14ac:dyDescent="0.2">
      <c r="A1427" s="96">
        <f t="shared" si="30"/>
        <v>1413</v>
      </c>
      <c r="B1427" s="11" t="s">
        <v>1849</v>
      </c>
      <c r="C1427" s="11" t="s">
        <v>2125</v>
      </c>
      <c r="D1427" s="15" t="s">
        <v>719</v>
      </c>
      <c r="E1427" s="55">
        <v>2012.08</v>
      </c>
      <c r="F1427" s="12" t="s">
        <v>400</v>
      </c>
      <c r="G1427" s="13">
        <v>3149</v>
      </c>
      <c r="H1427" s="13">
        <v>4610</v>
      </c>
      <c r="I1427" s="14" t="s">
        <v>2181</v>
      </c>
      <c r="J1427" s="46" t="s">
        <v>2195</v>
      </c>
      <c r="L1427" s="60"/>
    </row>
    <row r="1428" spans="1:239" x14ac:dyDescent="0.2">
      <c r="A1428" s="96">
        <f t="shared" si="30"/>
        <v>1414</v>
      </c>
      <c r="B1428" s="15" t="s">
        <v>1850</v>
      </c>
      <c r="C1428" s="11" t="s">
        <v>2125</v>
      </c>
      <c r="D1428" s="15" t="s">
        <v>719</v>
      </c>
      <c r="E1428" s="55">
        <v>2013.04</v>
      </c>
      <c r="F1428" s="12" t="s">
        <v>214</v>
      </c>
      <c r="G1428" s="13">
        <v>2292</v>
      </c>
      <c r="H1428" s="13">
        <v>4545</v>
      </c>
      <c r="I1428" s="14" t="s">
        <v>2135</v>
      </c>
      <c r="J1428" s="46" t="s">
        <v>50</v>
      </c>
      <c r="L1428" s="98" t="s">
        <v>826</v>
      </c>
    </row>
    <row r="1429" spans="1:239" x14ac:dyDescent="0.2">
      <c r="A1429" s="96">
        <f t="shared" si="30"/>
        <v>1415</v>
      </c>
      <c r="B1429" s="15" t="s">
        <v>2358</v>
      </c>
      <c r="C1429" s="15" t="s">
        <v>2125</v>
      </c>
      <c r="D1429" s="15" t="s">
        <v>2718</v>
      </c>
      <c r="E1429" s="56">
        <v>2016.07</v>
      </c>
      <c r="F1429" s="16" t="s">
        <v>214</v>
      </c>
      <c r="G1429" s="17">
        <v>3017</v>
      </c>
      <c r="H1429" s="17">
        <v>6922</v>
      </c>
      <c r="I1429" s="18" t="s">
        <v>2213</v>
      </c>
      <c r="J1429" s="52" t="s">
        <v>50</v>
      </c>
      <c r="K1429" s="9" t="s">
        <v>2359</v>
      </c>
    </row>
    <row r="1430" spans="1:239" x14ac:dyDescent="0.2">
      <c r="A1430" s="96">
        <f t="shared" si="30"/>
        <v>1416</v>
      </c>
      <c r="B1430" s="15" t="s">
        <v>2360</v>
      </c>
      <c r="C1430" s="15" t="s">
        <v>2125</v>
      </c>
      <c r="D1430" s="15" t="s">
        <v>2718</v>
      </c>
      <c r="E1430" s="56">
        <v>2016.07</v>
      </c>
      <c r="F1430" s="16" t="s">
        <v>214</v>
      </c>
      <c r="G1430" s="17">
        <v>3249</v>
      </c>
      <c r="H1430" s="17">
        <v>7643</v>
      </c>
      <c r="I1430" s="18" t="s">
        <v>2135</v>
      </c>
      <c r="J1430" s="52" t="s">
        <v>50</v>
      </c>
      <c r="K1430" s="10"/>
    </row>
    <row r="1431" spans="1:239" x14ac:dyDescent="0.2">
      <c r="A1431" s="96">
        <f t="shared" si="30"/>
        <v>1417</v>
      </c>
      <c r="B1431" s="15" t="s">
        <v>1076</v>
      </c>
      <c r="C1431" s="15" t="s">
        <v>2125</v>
      </c>
      <c r="D1431" s="15" t="s">
        <v>2717</v>
      </c>
      <c r="E1431" s="56">
        <v>2016.08</v>
      </c>
      <c r="F1431" s="16" t="s">
        <v>214</v>
      </c>
      <c r="G1431" s="17">
        <v>2950</v>
      </c>
      <c r="H1431" s="17">
        <v>6019</v>
      </c>
      <c r="I1431" s="18" t="s">
        <v>2135</v>
      </c>
      <c r="J1431" s="52" t="s">
        <v>50</v>
      </c>
      <c r="K1431" s="9"/>
      <c r="L1431" s="60"/>
    </row>
    <row r="1432" spans="1:239" s="61" customFormat="1" ht="28.5" customHeight="1" x14ac:dyDescent="0.2">
      <c r="A1432" s="96">
        <f t="shared" si="30"/>
        <v>1418</v>
      </c>
      <c r="B1432" s="15" t="s">
        <v>1077</v>
      </c>
      <c r="C1432" s="15" t="s">
        <v>2125</v>
      </c>
      <c r="D1432" s="15" t="s">
        <v>2717</v>
      </c>
      <c r="E1432" s="56">
        <v>2016.08</v>
      </c>
      <c r="F1432" s="16" t="s">
        <v>214</v>
      </c>
      <c r="G1432" s="17">
        <v>3980</v>
      </c>
      <c r="H1432" s="17">
        <v>10010</v>
      </c>
      <c r="I1432" s="18" t="s">
        <v>2174</v>
      </c>
      <c r="J1432" s="52" t="s">
        <v>50</v>
      </c>
      <c r="K1432" s="9" t="s">
        <v>2274</v>
      </c>
      <c r="L1432" s="3"/>
    </row>
    <row r="1433" spans="1:239" s="61" customFormat="1" ht="28.5" customHeight="1" x14ac:dyDescent="0.2">
      <c r="A1433" s="96">
        <f t="shared" si="30"/>
        <v>1419</v>
      </c>
      <c r="B1433" s="15" t="s">
        <v>1078</v>
      </c>
      <c r="C1433" s="15" t="s">
        <v>2125</v>
      </c>
      <c r="D1433" s="15" t="s">
        <v>2717</v>
      </c>
      <c r="E1433" s="56">
        <v>2016.08</v>
      </c>
      <c r="F1433" s="16" t="s">
        <v>214</v>
      </c>
      <c r="G1433" s="17">
        <v>2777</v>
      </c>
      <c r="H1433" s="17">
        <v>6048</v>
      </c>
      <c r="I1433" s="18" t="s">
        <v>2137</v>
      </c>
      <c r="J1433" s="52" t="s">
        <v>50</v>
      </c>
      <c r="K1433" s="9" t="s">
        <v>2274</v>
      </c>
      <c r="L1433" s="3"/>
    </row>
    <row r="1434" spans="1:239" s="8" customFormat="1" ht="28.5" customHeight="1" x14ac:dyDescent="0.2">
      <c r="A1434" s="96">
        <f t="shared" si="30"/>
        <v>1420</v>
      </c>
      <c r="B1434" s="15" t="s">
        <v>1079</v>
      </c>
      <c r="C1434" s="15" t="s">
        <v>2125</v>
      </c>
      <c r="D1434" s="15" t="s">
        <v>2717</v>
      </c>
      <c r="E1434" s="56">
        <v>2016.08</v>
      </c>
      <c r="F1434" s="16" t="s">
        <v>214</v>
      </c>
      <c r="G1434" s="17">
        <v>5437</v>
      </c>
      <c r="H1434" s="17">
        <v>10770</v>
      </c>
      <c r="I1434" s="18" t="s">
        <v>2174</v>
      </c>
      <c r="J1434" s="52" t="s">
        <v>50</v>
      </c>
      <c r="K1434" s="9" t="s">
        <v>2274</v>
      </c>
      <c r="L1434" s="3"/>
      <c r="M1434" s="3"/>
      <c r="N1434" s="3"/>
      <c r="O1434" s="3"/>
      <c r="P1434" s="3"/>
      <c r="Q1434" s="3"/>
      <c r="R1434" s="3"/>
      <c r="S1434" s="3"/>
      <c r="T1434" s="3"/>
      <c r="U1434" s="3"/>
      <c r="V1434" s="3"/>
      <c r="W1434" s="3"/>
      <c r="X1434" s="3"/>
      <c r="Y1434" s="3"/>
      <c r="Z1434" s="3"/>
      <c r="AA1434" s="3"/>
      <c r="AB1434" s="3"/>
      <c r="AC1434" s="3"/>
      <c r="AD1434" s="3"/>
      <c r="AE1434" s="3"/>
      <c r="AF1434" s="3"/>
      <c r="AG1434" s="3"/>
      <c r="AH1434" s="3"/>
      <c r="AI1434" s="3"/>
      <c r="AJ1434" s="3"/>
      <c r="AK1434" s="3"/>
      <c r="AL1434" s="3"/>
      <c r="AM1434" s="3"/>
      <c r="AN1434" s="3"/>
      <c r="AO1434" s="3"/>
      <c r="AP1434" s="3"/>
      <c r="AQ1434" s="3"/>
      <c r="AR1434" s="3"/>
      <c r="AS1434" s="3"/>
      <c r="AT1434" s="3"/>
      <c r="AU1434" s="3"/>
      <c r="AV1434" s="3"/>
      <c r="AW1434" s="3"/>
      <c r="AX1434" s="3"/>
      <c r="AY1434" s="3"/>
      <c r="AZ1434" s="3"/>
      <c r="BA1434" s="3"/>
      <c r="BB1434" s="3"/>
      <c r="BC1434" s="3"/>
      <c r="BD1434" s="3"/>
      <c r="BE1434" s="3"/>
      <c r="BF1434" s="3"/>
      <c r="BG1434" s="3"/>
      <c r="BH1434" s="3"/>
      <c r="BI1434" s="3"/>
      <c r="BJ1434" s="3"/>
      <c r="BK1434" s="3"/>
      <c r="BL1434" s="3"/>
      <c r="BM1434" s="3"/>
      <c r="BN1434" s="3"/>
      <c r="BO1434" s="3"/>
      <c r="BP1434" s="3"/>
      <c r="BQ1434" s="3"/>
      <c r="BR1434" s="3"/>
      <c r="BS1434" s="3"/>
      <c r="BT1434" s="3"/>
      <c r="BU1434" s="3"/>
      <c r="BV1434" s="3"/>
      <c r="BW1434" s="3"/>
      <c r="BX1434" s="3"/>
      <c r="BY1434" s="3"/>
      <c r="BZ1434" s="3"/>
      <c r="CA1434" s="3"/>
      <c r="CB1434" s="3"/>
      <c r="CC1434" s="3"/>
      <c r="CD1434" s="3"/>
      <c r="CE1434" s="3"/>
      <c r="CF1434" s="3"/>
      <c r="CG1434" s="3"/>
      <c r="CH1434" s="3"/>
      <c r="CI1434" s="3"/>
      <c r="CJ1434" s="3"/>
      <c r="CK1434" s="3"/>
      <c r="CL1434" s="3"/>
      <c r="CM1434" s="3"/>
      <c r="CN1434" s="3"/>
      <c r="CO1434" s="3"/>
      <c r="CP1434" s="3"/>
      <c r="CQ1434" s="3"/>
      <c r="CR1434" s="3"/>
      <c r="CS1434" s="3"/>
      <c r="CT1434" s="3"/>
      <c r="CU1434" s="3"/>
      <c r="CV1434" s="3"/>
      <c r="CW1434" s="3"/>
      <c r="CX1434" s="3"/>
      <c r="CY1434" s="3"/>
      <c r="CZ1434" s="3"/>
      <c r="DA1434" s="3"/>
      <c r="DB1434" s="3"/>
      <c r="DC1434" s="3"/>
      <c r="DD1434" s="3"/>
      <c r="DE1434" s="3"/>
      <c r="DF1434" s="3"/>
      <c r="DG1434" s="3"/>
      <c r="DH1434" s="3"/>
      <c r="DI1434" s="3"/>
      <c r="DJ1434" s="3"/>
      <c r="DK1434" s="3"/>
      <c r="DL1434" s="3"/>
      <c r="DM1434" s="3"/>
      <c r="DN1434" s="3"/>
      <c r="DO1434" s="3"/>
      <c r="DP1434" s="3"/>
      <c r="DQ1434" s="3"/>
      <c r="DR1434" s="3"/>
      <c r="DS1434" s="3"/>
      <c r="DT1434" s="3"/>
      <c r="DU1434" s="3"/>
      <c r="DV1434" s="3"/>
      <c r="DW1434" s="3"/>
      <c r="DX1434" s="3"/>
      <c r="DY1434" s="3"/>
      <c r="DZ1434" s="3"/>
      <c r="EA1434" s="3"/>
      <c r="EB1434" s="3"/>
      <c r="EC1434" s="3"/>
      <c r="ED1434" s="3"/>
      <c r="EE1434" s="3"/>
      <c r="EF1434" s="3"/>
      <c r="EG1434" s="3"/>
      <c r="EH1434" s="3"/>
      <c r="EI1434" s="3"/>
      <c r="EJ1434" s="3"/>
      <c r="EK1434" s="3"/>
      <c r="EL1434" s="3"/>
      <c r="EM1434" s="3"/>
      <c r="EN1434" s="3"/>
      <c r="EO1434" s="3"/>
      <c r="EP1434" s="3"/>
      <c r="EQ1434" s="3"/>
      <c r="ER1434" s="3"/>
      <c r="ES1434" s="3"/>
      <c r="ET1434" s="3"/>
      <c r="EU1434" s="3"/>
      <c r="EV1434" s="3"/>
      <c r="EW1434" s="3"/>
      <c r="EX1434" s="3"/>
      <c r="EY1434" s="3"/>
      <c r="EZ1434" s="3"/>
      <c r="FA1434" s="3"/>
      <c r="FB1434" s="3"/>
      <c r="FC1434" s="3"/>
      <c r="FD1434" s="3"/>
      <c r="FE1434" s="3"/>
      <c r="FF1434" s="3"/>
      <c r="FG1434" s="3"/>
      <c r="FH1434" s="3"/>
      <c r="FI1434" s="3"/>
      <c r="FJ1434" s="3"/>
      <c r="FK1434" s="3"/>
      <c r="FL1434" s="3"/>
      <c r="FM1434" s="3"/>
      <c r="FN1434" s="3"/>
      <c r="FO1434" s="3"/>
      <c r="FP1434" s="3"/>
      <c r="FQ1434" s="3"/>
      <c r="FR1434" s="3"/>
      <c r="FS1434" s="3"/>
      <c r="FT1434" s="3"/>
      <c r="FU1434" s="3"/>
      <c r="FV1434" s="3"/>
      <c r="FW1434" s="3"/>
      <c r="FX1434" s="3"/>
      <c r="FY1434" s="3"/>
      <c r="FZ1434" s="3"/>
      <c r="GA1434" s="3"/>
      <c r="GB1434" s="3"/>
      <c r="GC1434" s="3"/>
      <c r="GD1434" s="3"/>
      <c r="GE1434" s="3"/>
      <c r="GF1434" s="3"/>
      <c r="GG1434" s="3"/>
      <c r="GH1434" s="3"/>
      <c r="GI1434" s="3"/>
      <c r="GJ1434" s="3"/>
      <c r="GK1434" s="3"/>
      <c r="GL1434" s="3"/>
      <c r="GM1434" s="3"/>
      <c r="GN1434" s="3"/>
      <c r="GO1434" s="3"/>
      <c r="GP1434" s="3"/>
      <c r="GQ1434" s="3"/>
      <c r="GR1434" s="3"/>
      <c r="GS1434" s="3"/>
      <c r="GT1434" s="3"/>
      <c r="GU1434" s="3"/>
      <c r="GV1434" s="3"/>
      <c r="GW1434" s="3"/>
      <c r="GX1434" s="3"/>
      <c r="GY1434" s="3"/>
      <c r="GZ1434" s="3"/>
      <c r="HA1434" s="3"/>
      <c r="HB1434" s="3"/>
      <c r="HC1434" s="3"/>
      <c r="HD1434" s="3"/>
      <c r="HE1434" s="3"/>
      <c r="HF1434" s="3"/>
      <c r="HG1434" s="3"/>
      <c r="HH1434" s="3"/>
      <c r="HI1434" s="3"/>
      <c r="HJ1434" s="3"/>
      <c r="HK1434" s="3"/>
      <c r="HL1434" s="3"/>
      <c r="HM1434" s="3"/>
      <c r="HN1434" s="3"/>
      <c r="HO1434" s="3"/>
      <c r="HP1434" s="3"/>
      <c r="HQ1434" s="3"/>
      <c r="HR1434" s="3"/>
      <c r="HS1434" s="3"/>
      <c r="HT1434" s="3"/>
      <c r="HU1434" s="3"/>
      <c r="HV1434" s="3"/>
      <c r="HW1434" s="3"/>
      <c r="HX1434" s="3"/>
      <c r="HY1434" s="3"/>
      <c r="HZ1434" s="3"/>
      <c r="IA1434" s="3"/>
      <c r="IB1434" s="3"/>
      <c r="IC1434" s="3"/>
      <c r="ID1434" s="3"/>
      <c r="IE1434" s="3"/>
    </row>
    <row r="1435" spans="1:239" s="8" customFormat="1" ht="28.5" customHeight="1" x14ac:dyDescent="0.2">
      <c r="A1435" s="96">
        <f t="shared" si="30"/>
        <v>1421</v>
      </c>
      <c r="B1435" s="25" t="s">
        <v>1851</v>
      </c>
      <c r="C1435" s="25" t="s">
        <v>2125</v>
      </c>
      <c r="D1435" s="15" t="s">
        <v>719</v>
      </c>
      <c r="E1435" s="56">
        <v>2017.06</v>
      </c>
      <c r="F1435" s="16" t="s">
        <v>88</v>
      </c>
      <c r="G1435" s="17">
        <v>905</v>
      </c>
      <c r="H1435" s="17">
        <v>1946</v>
      </c>
      <c r="I1435" s="18" t="s">
        <v>4</v>
      </c>
      <c r="J1435" s="52" t="s">
        <v>50</v>
      </c>
      <c r="K1435" s="10"/>
      <c r="L1435" s="3"/>
      <c r="M1435" s="3"/>
      <c r="N1435" s="3"/>
      <c r="O1435" s="3"/>
      <c r="P1435" s="3"/>
      <c r="Q1435" s="3"/>
      <c r="R1435" s="3"/>
      <c r="S1435" s="3"/>
      <c r="T1435" s="3"/>
      <c r="U1435" s="3"/>
      <c r="V1435" s="3"/>
      <c r="W1435" s="3"/>
      <c r="X1435" s="3"/>
      <c r="Y1435" s="3"/>
      <c r="Z1435" s="3"/>
      <c r="AA1435" s="3"/>
      <c r="AB1435" s="3"/>
      <c r="AC1435" s="3"/>
      <c r="AD1435" s="3"/>
      <c r="AE1435" s="3"/>
      <c r="AF1435" s="3"/>
      <c r="AG1435" s="3"/>
      <c r="AH1435" s="3"/>
      <c r="AI1435" s="3"/>
      <c r="AJ1435" s="3"/>
      <c r="AK1435" s="3"/>
      <c r="AL1435" s="3"/>
      <c r="AM1435" s="3"/>
      <c r="AN1435" s="3"/>
      <c r="AO1435" s="3"/>
      <c r="AP1435" s="3"/>
      <c r="AQ1435" s="3"/>
      <c r="AR1435" s="3"/>
      <c r="AS1435" s="3"/>
      <c r="AT1435" s="3"/>
      <c r="AU1435" s="3"/>
      <c r="AV1435" s="3"/>
      <c r="AW1435" s="3"/>
      <c r="AX1435" s="3"/>
      <c r="AY1435" s="3"/>
      <c r="AZ1435" s="3"/>
      <c r="BA1435" s="3"/>
      <c r="BB1435" s="3"/>
      <c r="BC1435" s="3"/>
      <c r="BD1435" s="3"/>
      <c r="BE1435" s="3"/>
      <c r="BF1435" s="3"/>
      <c r="BG1435" s="3"/>
      <c r="BH1435" s="3"/>
      <c r="BI1435" s="3"/>
      <c r="BJ1435" s="3"/>
      <c r="BK1435" s="3"/>
      <c r="BL1435" s="3"/>
      <c r="BM1435" s="3"/>
      <c r="BN1435" s="3"/>
      <c r="BO1435" s="3"/>
      <c r="BP1435" s="3"/>
      <c r="BQ1435" s="3"/>
      <c r="BR1435" s="3"/>
      <c r="BS1435" s="3"/>
      <c r="BT1435" s="3"/>
      <c r="BU1435" s="3"/>
      <c r="BV1435" s="3"/>
      <c r="BW1435" s="3"/>
      <c r="BX1435" s="3"/>
      <c r="BY1435" s="3"/>
      <c r="BZ1435" s="3"/>
      <c r="CA1435" s="3"/>
      <c r="CB1435" s="3"/>
      <c r="CC1435" s="3"/>
      <c r="CD1435" s="3"/>
      <c r="CE1435" s="3"/>
      <c r="CF1435" s="3"/>
      <c r="CG1435" s="3"/>
      <c r="CH1435" s="3"/>
      <c r="CI1435" s="3"/>
      <c r="CJ1435" s="3"/>
      <c r="CK1435" s="3"/>
      <c r="CL1435" s="3"/>
      <c r="CM1435" s="3"/>
      <c r="CN1435" s="3"/>
      <c r="CO1435" s="3"/>
      <c r="CP1435" s="3"/>
      <c r="CQ1435" s="3"/>
      <c r="CR1435" s="3"/>
      <c r="CS1435" s="3"/>
      <c r="CT1435" s="3"/>
      <c r="CU1435" s="3"/>
      <c r="CV1435" s="3"/>
      <c r="CW1435" s="3"/>
      <c r="CX1435" s="3"/>
      <c r="CY1435" s="3"/>
      <c r="CZ1435" s="3"/>
      <c r="DA1435" s="3"/>
      <c r="DB1435" s="3"/>
      <c r="DC1435" s="3"/>
      <c r="DD1435" s="3"/>
      <c r="DE1435" s="3"/>
      <c r="DF1435" s="3"/>
      <c r="DG1435" s="3"/>
      <c r="DH1435" s="3"/>
      <c r="DI1435" s="3"/>
      <c r="DJ1435" s="3"/>
      <c r="DK1435" s="3"/>
      <c r="DL1435" s="3"/>
      <c r="DM1435" s="3"/>
      <c r="DN1435" s="3"/>
      <c r="DO1435" s="3"/>
      <c r="DP1435" s="3"/>
      <c r="DQ1435" s="3"/>
      <c r="DR1435" s="3"/>
      <c r="DS1435" s="3"/>
      <c r="DT1435" s="3"/>
      <c r="DU1435" s="3"/>
      <c r="DV1435" s="3"/>
      <c r="DW1435" s="3"/>
      <c r="DX1435" s="3"/>
      <c r="DY1435" s="3"/>
      <c r="DZ1435" s="3"/>
      <c r="EA1435" s="3"/>
      <c r="EB1435" s="3"/>
      <c r="EC1435" s="3"/>
      <c r="ED1435" s="3"/>
      <c r="EE1435" s="3"/>
      <c r="EF1435" s="3"/>
      <c r="EG1435" s="3"/>
      <c r="EH1435" s="3"/>
      <c r="EI1435" s="3"/>
      <c r="EJ1435" s="3"/>
      <c r="EK1435" s="3"/>
      <c r="EL1435" s="3"/>
      <c r="EM1435" s="3"/>
      <c r="EN1435" s="3"/>
      <c r="EO1435" s="3"/>
      <c r="EP1435" s="3"/>
      <c r="EQ1435" s="3"/>
      <c r="ER1435" s="3"/>
      <c r="ES1435" s="3"/>
      <c r="ET1435" s="3"/>
      <c r="EU1435" s="3"/>
      <c r="EV1435" s="3"/>
      <c r="EW1435" s="3"/>
      <c r="EX1435" s="3"/>
      <c r="EY1435" s="3"/>
      <c r="EZ1435" s="3"/>
      <c r="FA1435" s="3"/>
      <c r="FB1435" s="3"/>
      <c r="FC1435" s="3"/>
      <c r="FD1435" s="3"/>
      <c r="FE1435" s="3"/>
      <c r="FF1435" s="3"/>
      <c r="FG1435" s="3"/>
      <c r="FH1435" s="3"/>
      <c r="FI1435" s="3"/>
      <c r="FJ1435" s="3"/>
      <c r="FK1435" s="3"/>
      <c r="FL1435" s="3"/>
      <c r="FM1435" s="3"/>
      <c r="FN1435" s="3"/>
      <c r="FO1435" s="3"/>
      <c r="FP1435" s="3"/>
      <c r="FQ1435" s="3"/>
      <c r="FR1435" s="3"/>
      <c r="FS1435" s="3"/>
      <c r="FT1435" s="3"/>
      <c r="FU1435" s="3"/>
      <c r="FV1435" s="3"/>
      <c r="FW1435" s="3"/>
      <c r="FX1435" s="3"/>
      <c r="FY1435" s="3"/>
      <c r="FZ1435" s="3"/>
      <c r="GA1435" s="3"/>
      <c r="GB1435" s="3"/>
      <c r="GC1435" s="3"/>
      <c r="GD1435" s="3"/>
      <c r="GE1435" s="3"/>
      <c r="GF1435" s="3"/>
      <c r="GG1435" s="3"/>
      <c r="GH1435" s="3"/>
      <c r="GI1435" s="3"/>
      <c r="GJ1435" s="3"/>
      <c r="GK1435" s="3"/>
      <c r="GL1435" s="3"/>
      <c r="GM1435" s="3"/>
      <c r="GN1435" s="3"/>
      <c r="GO1435" s="3"/>
      <c r="GP1435" s="3"/>
      <c r="GQ1435" s="3"/>
      <c r="GR1435" s="3"/>
      <c r="GS1435" s="3"/>
      <c r="GT1435" s="3"/>
      <c r="GU1435" s="3"/>
      <c r="GV1435" s="3"/>
      <c r="GW1435" s="3"/>
      <c r="GX1435" s="3"/>
      <c r="GY1435" s="3"/>
      <c r="GZ1435" s="3"/>
      <c r="HA1435" s="3"/>
      <c r="HB1435" s="3"/>
      <c r="HC1435" s="3"/>
      <c r="HD1435" s="3"/>
      <c r="HE1435" s="3"/>
      <c r="HF1435" s="3"/>
      <c r="HG1435" s="3"/>
      <c r="HH1435" s="3"/>
      <c r="HI1435" s="3"/>
      <c r="HJ1435" s="3"/>
      <c r="HK1435" s="3"/>
      <c r="HL1435" s="3"/>
      <c r="HM1435" s="3"/>
      <c r="HN1435" s="3"/>
      <c r="HO1435" s="3"/>
      <c r="HP1435" s="3"/>
      <c r="HQ1435" s="3"/>
      <c r="HR1435" s="3"/>
      <c r="HS1435" s="3"/>
      <c r="HT1435" s="3"/>
      <c r="HU1435" s="3"/>
      <c r="HV1435" s="3"/>
      <c r="HW1435" s="3"/>
      <c r="HX1435" s="3"/>
      <c r="HY1435" s="3"/>
      <c r="HZ1435" s="3"/>
      <c r="IA1435" s="3"/>
      <c r="IB1435" s="3"/>
      <c r="IC1435" s="3"/>
      <c r="ID1435" s="3"/>
      <c r="IE1435" s="3"/>
    </row>
    <row r="1436" spans="1:239" s="8" customFormat="1" ht="28.5" customHeight="1" x14ac:dyDescent="0.2">
      <c r="A1436" s="96">
        <f t="shared" si="30"/>
        <v>1422</v>
      </c>
      <c r="B1436" s="25" t="s">
        <v>1852</v>
      </c>
      <c r="C1436" s="15" t="s">
        <v>2125</v>
      </c>
      <c r="D1436" s="15" t="s">
        <v>719</v>
      </c>
      <c r="E1436" s="56">
        <v>2017.09</v>
      </c>
      <c r="F1436" s="16" t="s">
        <v>2466</v>
      </c>
      <c r="G1436" s="17">
        <v>2596</v>
      </c>
      <c r="H1436" s="17">
        <v>3807</v>
      </c>
      <c r="I1436" s="18" t="s">
        <v>41</v>
      </c>
      <c r="J1436" s="52" t="s">
        <v>50</v>
      </c>
      <c r="K1436" s="10"/>
      <c r="L1436" s="3"/>
      <c r="M1436" s="3"/>
      <c r="N1436" s="3"/>
      <c r="O1436" s="3"/>
      <c r="P1436" s="3"/>
      <c r="Q1436" s="3"/>
      <c r="R1436" s="3"/>
      <c r="S1436" s="3"/>
      <c r="T1436" s="3"/>
      <c r="U1436" s="3"/>
      <c r="V1436" s="3"/>
      <c r="W1436" s="3"/>
      <c r="X1436" s="3"/>
      <c r="Y1436" s="3"/>
      <c r="Z1436" s="3"/>
      <c r="AA1436" s="3"/>
      <c r="AB1436" s="3"/>
      <c r="AC1436" s="3"/>
      <c r="AD1436" s="3"/>
      <c r="AE1436" s="3"/>
      <c r="AF1436" s="3"/>
      <c r="AG1436" s="3"/>
      <c r="AH1436" s="3"/>
      <c r="AI1436" s="3"/>
      <c r="AJ1436" s="3"/>
      <c r="AK1436" s="3"/>
      <c r="AL1436" s="3"/>
      <c r="AM1436" s="3"/>
      <c r="AN1436" s="3"/>
      <c r="AO1436" s="3"/>
      <c r="AP1436" s="3"/>
      <c r="AQ1436" s="3"/>
      <c r="AR1436" s="3"/>
      <c r="AS1436" s="3"/>
      <c r="AT1436" s="3"/>
      <c r="AU1436" s="3"/>
      <c r="AV1436" s="3"/>
      <c r="AW1436" s="3"/>
      <c r="AX1436" s="3"/>
      <c r="AY1436" s="3"/>
      <c r="AZ1436" s="3"/>
      <c r="BA1436" s="3"/>
      <c r="BB1436" s="3"/>
      <c r="BC1436" s="3"/>
      <c r="BD1436" s="3"/>
      <c r="BE1436" s="3"/>
      <c r="BF1436" s="3"/>
      <c r="BG1436" s="3"/>
      <c r="BH1436" s="3"/>
      <c r="BI1436" s="3"/>
      <c r="BJ1436" s="3"/>
      <c r="BK1436" s="3"/>
      <c r="BL1436" s="3"/>
      <c r="BM1436" s="3"/>
      <c r="BN1436" s="3"/>
      <c r="BO1436" s="3"/>
      <c r="BP1436" s="3"/>
      <c r="BQ1436" s="3"/>
      <c r="BR1436" s="3"/>
      <c r="BS1436" s="3"/>
      <c r="BT1436" s="3"/>
      <c r="BU1436" s="3"/>
      <c r="BV1436" s="3"/>
      <c r="BW1436" s="3"/>
      <c r="BX1436" s="3"/>
      <c r="BY1436" s="3"/>
      <c r="BZ1436" s="3"/>
      <c r="CA1436" s="3"/>
      <c r="CB1436" s="3"/>
      <c r="CC1436" s="3"/>
      <c r="CD1436" s="3"/>
      <c r="CE1436" s="3"/>
      <c r="CF1436" s="3"/>
      <c r="CG1436" s="3"/>
      <c r="CH1436" s="3"/>
      <c r="CI1436" s="3"/>
      <c r="CJ1436" s="3"/>
      <c r="CK1436" s="3"/>
      <c r="CL1436" s="3"/>
      <c r="CM1436" s="3"/>
      <c r="CN1436" s="3"/>
      <c r="CO1436" s="3"/>
      <c r="CP1436" s="3"/>
      <c r="CQ1436" s="3"/>
      <c r="CR1436" s="3"/>
      <c r="CS1436" s="3"/>
      <c r="CT1436" s="3"/>
      <c r="CU1436" s="3"/>
      <c r="CV1436" s="3"/>
      <c r="CW1436" s="3"/>
      <c r="CX1436" s="3"/>
      <c r="CY1436" s="3"/>
      <c r="CZ1436" s="3"/>
      <c r="DA1436" s="3"/>
      <c r="DB1436" s="3"/>
      <c r="DC1436" s="3"/>
      <c r="DD1436" s="3"/>
      <c r="DE1436" s="3"/>
      <c r="DF1436" s="3"/>
      <c r="DG1436" s="3"/>
      <c r="DH1436" s="3"/>
      <c r="DI1436" s="3"/>
      <c r="DJ1436" s="3"/>
      <c r="DK1436" s="3"/>
      <c r="DL1436" s="3"/>
      <c r="DM1436" s="3"/>
      <c r="DN1436" s="3"/>
      <c r="DO1436" s="3"/>
      <c r="DP1436" s="3"/>
      <c r="DQ1436" s="3"/>
      <c r="DR1436" s="3"/>
      <c r="DS1436" s="3"/>
      <c r="DT1436" s="3"/>
      <c r="DU1436" s="3"/>
      <c r="DV1436" s="3"/>
      <c r="DW1436" s="3"/>
      <c r="DX1436" s="3"/>
      <c r="DY1436" s="3"/>
      <c r="DZ1436" s="3"/>
      <c r="EA1436" s="3"/>
      <c r="EB1436" s="3"/>
      <c r="EC1436" s="3"/>
      <c r="ED1436" s="3"/>
      <c r="EE1436" s="3"/>
      <c r="EF1436" s="3"/>
      <c r="EG1436" s="3"/>
      <c r="EH1436" s="3"/>
      <c r="EI1436" s="3"/>
      <c r="EJ1436" s="3"/>
      <c r="EK1436" s="3"/>
      <c r="EL1436" s="3"/>
      <c r="EM1436" s="3"/>
      <c r="EN1436" s="3"/>
      <c r="EO1436" s="3"/>
      <c r="EP1436" s="3"/>
      <c r="EQ1436" s="3"/>
      <c r="ER1436" s="3"/>
      <c r="ES1436" s="3"/>
      <c r="ET1436" s="3"/>
      <c r="EU1436" s="3"/>
      <c r="EV1436" s="3"/>
      <c r="EW1436" s="3"/>
      <c r="EX1436" s="3"/>
      <c r="EY1436" s="3"/>
      <c r="EZ1436" s="3"/>
      <c r="FA1436" s="3"/>
      <c r="FB1436" s="3"/>
      <c r="FC1436" s="3"/>
      <c r="FD1436" s="3"/>
      <c r="FE1436" s="3"/>
      <c r="FF1436" s="3"/>
      <c r="FG1436" s="3"/>
      <c r="FH1436" s="3"/>
      <c r="FI1436" s="3"/>
      <c r="FJ1436" s="3"/>
      <c r="FK1436" s="3"/>
      <c r="FL1436" s="3"/>
      <c r="FM1436" s="3"/>
      <c r="FN1436" s="3"/>
      <c r="FO1436" s="3"/>
      <c r="FP1436" s="3"/>
      <c r="FQ1436" s="3"/>
      <c r="FR1436" s="3"/>
      <c r="FS1436" s="3"/>
      <c r="FT1436" s="3"/>
      <c r="FU1436" s="3"/>
      <c r="FV1436" s="3"/>
      <c r="FW1436" s="3"/>
      <c r="FX1436" s="3"/>
      <c r="FY1436" s="3"/>
      <c r="FZ1436" s="3"/>
      <c r="GA1436" s="3"/>
      <c r="GB1436" s="3"/>
      <c r="GC1436" s="3"/>
      <c r="GD1436" s="3"/>
      <c r="GE1436" s="3"/>
      <c r="GF1436" s="3"/>
      <c r="GG1436" s="3"/>
      <c r="GH1436" s="3"/>
      <c r="GI1436" s="3"/>
      <c r="GJ1436" s="3"/>
      <c r="GK1436" s="3"/>
      <c r="GL1436" s="3"/>
      <c r="GM1436" s="3"/>
      <c r="GN1436" s="3"/>
      <c r="GO1436" s="3"/>
      <c r="GP1436" s="3"/>
      <c r="GQ1436" s="3"/>
      <c r="GR1436" s="3"/>
      <c r="GS1436" s="3"/>
      <c r="GT1436" s="3"/>
      <c r="GU1436" s="3"/>
      <c r="GV1436" s="3"/>
      <c r="GW1436" s="3"/>
      <c r="GX1436" s="3"/>
      <c r="GY1436" s="3"/>
      <c r="GZ1436" s="3"/>
      <c r="HA1436" s="3"/>
      <c r="HB1436" s="3"/>
      <c r="HC1436" s="3"/>
      <c r="HD1436" s="3"/>
      <c r="HE1436" s="3"/>
      <c r="HF1436" s="3"/>
      <c r="HG1436" s="3"/>
      <c r="HH1436" s="3"/>
      <c r="HI1436" s="3"/>
      <c r="HJ1436" s="3"/>
      <c r="HK1436" s="3"/>
      <c r="HL1436" s="3"/>
      <c r="HM1436" s="3"/>
      <c r="HN1436" s="3"/>
      <c r="HO1436" s="3"/>
      <c r="HP1436" s="3"/>
      <c r="HQ1436" s="3"/>
      <c r="HR1436" s="3"/>
      <c r="HS1436" s="3"/>
      <c r="HT1436" s="3"/>
      <c r="HU1436" s="3"/>
      <c r="HV1436" s="3"/>
      <c r="HW1436" s="3"/>
      <c r="HX1436" s="3"/>
      <c r="HY1436" s="3"/>
      <c r="HZ1436" s="3"/>
      <c r="IA1436" s="3"/>
      <c r="IB1436" s="3"/>
      <c r="IC1436" s="3"/>
      <c r="ID1436" s="3"/>
      <c r="IE1436" s="3"/>
    </row>
    <row r="1437" spans="1:239" s="8" customFormat="1" ht="28.5" customHeight="1" x14ac:dyDescent="0.2">
      <c r="A1437" s="96">
        <f t="shared" si="30"/>
        <v>1423</v>
      </c>
      <c r="B1437" s="15" t="s">
        <v>1853</v>
      </c>
      <c r="C1437" s="19" t="s">
        <v>2125</v>
      </c>
      <c r="D1437" s="19" t="s">
        <v>719</v>
      </c>
      <c r="E1437" s="56" t="s">
        <v>555</v>
      </c>
      <c r="F1437" s="16" t="s">
        <v>2582</v>
      </c>
      <c r="G1437" s="33">
        <v>903</v>
      </c>
      <c r="H1437" s="33">
        <v>1907</v>
      </c>
      <c r="I1437" s="37" t="s">
        <v>41</v>
      </c>
      <c r="J1437" s="37" t="s">
        <v>2284</v>
      </c>
      <c r="K1437" s="10"/>
      <c r="L1437" s="3"/>
      <c r="M1437" s="3"/>
      <c r="N1437" s="3"/>
      <c r="O1437" s="3"/>
      <c r="P1437" s="3"/>
      <c r="Q1437" s="3"/>
      <c r="R1437" s="3"/>
      <c r="S1437" s="3"/>
      <c r="T1437" s="3"/>
      <c r="U1437" s="3"/>
      <c r="V1437" s="3"/>
      <c r="W1437" s="3"/>
      <c r="X1437" s="3"/>
      <c r="Y1437" s="3"/>
      <c r="Z1437" s="3"/>
      <c r="AA1437" s="3"/>
      <c r="AB1437" s="3"/>
      <c r="AC1437" s="3"/>
      <c r="AD1437" s="3"/>
      <c r="AE1437" s="3"/>
      <c r="AF1437" s="3"/>
      <c r="AG1437" s="3"/>
      <c r="AH1437" s="3"/>
      <c r="AI1437" s="3"/>
      <c r="AJ1437" s="3"/>
      <c r="AK1437" s="3"/>
      <c r="AL1437" s="3"/>
      <c r="AM1437" s="3"/>
      <c r="AN1437" s="3"/>
      <c r="AO1437" s="3"/>
      <c r="AP1437" s="3"/>
      <c r="AQ1437" s="3"/>
      <c r="AR1437" s="3"/>
      <c r="AS1437" s="3"/>
      <c r="AT1437" s="3"/>
      <c r="AU1437" s="3"/>
      <c r="AV1437" s="3"/>
      <c r="AW1437" s="3"/>
      <c r="AX1437" s="3"/>
      <c r="AY1437" s="3"/>
      <c r="AZ1437" s="3"/>
      <c r="BA1437" s="3"/>
      <c r="BB1437" s="3"/>
      <c r="BC1437" s="3"/>
      <c r="BD1437" s="3"/>
      <c r="BE1437" s="3"/>
      <c r="BF1437" s="3"/>
      <c r="BG1437" s="3"/>
      <c r="BH1437" s="3"/>
      <c r="BI1437" s="3"/>
      <c r="BJ1437" s="3"/>
      <c r="BK1437" s="3"/>
      <c r="BL1437" s="3"/>
      <c r="BM1437" s="3"/>
      <c r="BN1437" s="3"/>
      <c r="BO1437" s="3"/>
      <c r="BP1437" s="3"/>
      <c r="BQ1437" s="3"/>
      <c r="BR1437" s="3"/>
      <c r="BS1437" s="3"/>
      <c r="BT1437" s="3"/>
      <c r="BU1437" s="3"/>
      <c r="BV1437" s="3"/>
      <c r="BW1437" s="3"/>
      <c r="BX1437" s="3"/>
      <c r="BY1437" s="3"/>
      <c r="BZ1437" s="3"/>
      <c r="CA1437" s="3"/>
      <c r="CB1437" s="3"/>
      <c r="CC1437" s="3"/>
      <c r="CD1437" s="3"/>
      <c r="CE1437" s="3"/>
      <c r="CF1437" s="3"/>
      <c r="CG1437" s="3"/>
      <c r="CH1437" s="3"/>
      <c r="CI1437" s="3"/>
      <c r="CJ1437" s="3"/>
      <c r="CK1437" s="3"/>
      <c r="CL1437" s="3"/>
      <c r="CM1437" s="3"/>
      <c r="CN1437" s="3"/>
      <c r="CO1437" s="3"/>
      <c r="CP1437" s="3"/>
      <c r="CQ1437" s="3"/>
      <c r="CR1437" s="3"/>
      <c r="CS1437" s="3"/>
      <c r="CT1437" s="3"/>
      <c r="CU1437" s="3"/>
      <c r="CV1437" s="3"/>
      <c r="CW1437" s="3"/>
      <c r="CX1437" s="3"/>
      <c r="CY1437" s="3"/>
      <c r="CZ1437" s="3"/>
      <c r="DA1437" s="3"/>
      <c r="DB1437" s="3"/>
      <c r="DC1437" s="3"/>
      <c r="DD1437" s="3"/>
      <c r="DE1437" s="3"/>
      <c r="DF1437" s="3"/>
      <c r="DG1437" s="3"/>
      <c r="DH1437" s="3"/>
      <c r="DI1437" s="3"/>
      <c r="DJ1437" s="3"/>
      <c r="DK1437" s="3"/>
      <c r="DL1437" s="3"/>
      <c r="DM1437" s="3"/>
      <c r="DN1437" s="3"/>
      <c r="DO1437" s="3"/>
      <c r="DP1437" s="3"/>
      <c r="DQ1437" s="3"/>
      <c r="DR1437" s="3"/>
      <c r="DS1437" s="3"/>
      <c r="DT1437" s="3"/>
      <c r="DU1437" s="3"/>
      <c r="DV1437" s="3"/>
      <c r="DW1437" s="3"/>
      <c r="DX1437" s="3"/>
      <c r="DY1437" s="3"/>
      <c r="DZ1437" s="3"/>
      <c r="EA1437" s="3"/>
      <c r="EB1437" s="3"/>
      <c r="EC1437" s="3"/>
      <c r="ED1437" s="3"/>
      <c r="EE1437" s="3"/>
      <c r="EF1437" s="3"/>
      <c r="EG1437" s="3"/>
      <c r="EH1437" s="3"/>
      <c r="EI1437" s="3"/>
      <c r="EJ1437" s="3"/>
      <c r="EK1437" s="3"/>
      <c r="EL1437" s="3"/>
      <c r="EM1437" s="3"/>
      <c r="EN1437" s="3"/>
      <c r="EO1437" s="3"/>
      <c r="EP1437" s="3"/>
      <c r="EQ1437" s="3"/>
      <c r="ER1437" s="3"/>
      <c r="ES1437" s="3"/>
      <c r="ET1437" s="3"/>
      <c r="EU1437" s="3"/>
      <c r="EV1437" s="3"/>
      <c r="EW1437" s="3"/>
      <c r="EX1437" s="3"/>
      <c r="EY1437" s="3"/>
      <c r="EZ1437" s="3"/>
      <c r="FA1437" s="3"/>
      <c r="FB1437" s="3"/>
      <c r="FC1437" s="3"/>
      <c r="FD1437" s="3"/>
      <c r="FE1437" s="3"/>
      <c r="FF1437" s="3"/>
      <c r="FG1437" s="3"/>
      <c r="FH1437" s="3"/>
      <c r="FI1437" s="3"/>
      <c r="FJ1437" s="3"/>
      <c r="FK1437" s="3"/>
      <c r="FL1437" s="3"/>
      <c r="FM1437" s="3"/>
      <c r="FN1437" s="3"/>
      <c r="FO1437" s="3"/>
      <c r="FP1437" s="3"/>
      <c r="FQ1437" s="3"/>
      <c r="FR1437" s="3"/>
      <c r="FS1437" s="3"/>
      <c r="FT1437" s="3"/>
      <c r="FU1437" s="3"/>
      <c r="FV1437" s="3"/>
      <c r="FW1437" s="3"/>
      <c r="FX1437" s="3"/>
      <c r="FY1437" s="3"/>
      <c r="FZ1437" s="3"/>
      <c r="GA1437" s="3"/>
      <c r="GB1437" s="3"/>
      <c r="GC1437" s="3"/>
      <c r="GD1437" s="3"/>
      <c r="GE1437" s="3"/>
      <c r="GF1437" s="3"/>
      <c r="GG1437" s="3"/>
      <c r="GH1437" s="3"/>
      <c r="GI1437" s="3"/>
      <c r="GJ1437" s="3"/>
      <c r="GK1437" s="3"/>
      <c r="GL1437" s="3"/>
      <c r="GM1437" s="3"/>
      <c r="GN1437" s="3"/>
      <c r="GO1437" s="3"/>
      <c r="GP1437" s="3"/>
      <c r="GQ1437" s="3"/>
      <c r="GR1437" s="3"/>
      <c r="GS1437" s="3"/>
      <c r="GT1437" s="3"/>
      <c r="GU1437" s="3"/>
      <c r="GV1437" s="3"/>
      <c r="GW1437" s="3"/>
      <c r="GX1437" s="3"/>
      <c r="GY1437" s="3"/>
      <c r="GZ1437" s="3"/>
      <c r="HA1437" s="3"/>
      <c r="HB1437" s="3"/>
      <c r="HC1437" s="3"/>
      <c r="HD1437" s="3"/>
      <c r="HE1437" s="3"/>
      <c r="HF1437" s="3"/>
      <c r="HG1437" s="3"/>
      <c r="HH1437" s="3"/>
      <c r="HI1437" s="3"/>
      <c r="HJ1437" s="3"/>
      <c r="HK1437" s="3"/>
      <c r="HL1437" s="3"/>
      <c r="HM1437" s="3"/>
      <c r="HN1437" s="3"/>
      <c r="HO1437" s="3"/>
      <c r="HP1437" s="3"/>
      <c r="HQ1437" s="3"/>
      <c r="HR1437" s="3"/>
      <c r="HS1437" s="3"/>
      <c r="HT1437" s="3"/>
      <c r="HU1437" s="3"/>
      <c r="HV1437" s="3"/>
      <c r="HW1437" s="3"/>
      <c r="HX1437" s="3"/>
      <c r="HY1437" s="3"/>
      <c r="HZ1437" s="3"/>
      <c r="IA1437" s="3"/>
      <c r="IB1437" s="3"/>
      <c r="IC1437" s="3"/>
      <c r="ID1437" s="3"/>
      <c r="IE1437" s="3"/>
    </row>
    <row r="1438" spans="1:239" x14ac:dyDescent="0.2">
      <c r="A1438" s="96">
        <f t="shared" si="29"/>
        <v>1424</v>
      </c>
      <c r="B1438" s="11" t="s">
        <v>1686</v>
      </c>
      <c r="C1438" s="11" t="s">
        <v>2125</v>
      </c>
      <c r="D1438" s="15" t="s">
        <v>62</v>
      </c>
      <c r="E1438" s="56">
        <v>2010.12</v>
      </c>
      <c r="F1438" s="12" t="s">
        <v>437</v>
      </c>
      <c r="G1438" s="13">
        <v>2835</v>
      </c>
      <c r="H1438" s="13">
        <v>4512</v>
      </c>
      <c r="I1438" s="46" t="s">
        <v>4</v>
      </c>
      <c r="J1438" s="58" t="s">
        <v>50</v>
      </c>
      <c r="K1438" s="39"/>
      <c r="L1438" s="98" t="s">
        <v>17</v>
      </c>
    </row>
    <row r="1439" spans="1:239" x14ac:dyDescent="0.2">
      <c r="A1439" s="96">
        <f t="shared" si="29"/>
        <v>1425</v>
      </c>
      <c r="B1439" s="11" t="s">
        <v>1687</v>
      </c>
      <c r="C1439" s="11" t="s">
        <v>2125</v>
      </c>
      <c r="D1439" s="15" t="s">
        <v>62</v>
      </c>
      <c r="E1439" s="56">
        <v>2011.11</v>
      </c>
      <c r="F1439" s="12" t="s">
        <v>390</v>
      </c>
      <c r="G1439" s="13">
        <v>3981</v>
      </c>
      <c r="H1439" s="13">
        <v>6960</v>
      </c>
      <c r="I1439" s="46" t="s">
        <v>4</v>
      </c>
      <c r="J1439" s="46" t="s">
        <v>50</v>
      </c>
      <c r="L1439" s="98" t="s">
        <v>2104</v>
      </c>
    </row>
    <row r="1440" spans="1:239" x14ac:dyDescent="0.2">
      <c r="A1440" s="96">
        <f t="shared" si="29"/>
        <v>1426</v>
      </c>
      <c r="B1440" s="11" t="s">
        <v>1688</v>
      </c>
      <c r="C1440" s="11" t="s">
        <v>2125</v>
      </c>
      <c r="D1440" s="15" t="s">
        <v>62</v>
      </c>
      <c r="E1440" s="55">
        <v>2012.06</v>
      </c>
      <c r="F1440" s="12" t="s">
        <v>296</v>
      </c>
      <c r="G1440" s="13">
        <v>2346</v>
      </c>
      <c r="H1440" s="13">
        <v>3337</v>
      </c>
      <c r="I1440" s="14" t="s">
        <v>2</v>
      </c>
      <c r="J1440" s="46" t="s">
        <v>50</v>
      </c>
      <c r="L1440" s="98" t="s">
        <v>2107</v>
      </c>
    </row>
    <row r="1441" spans="1:12" x14ac:dyDescent="0.2">
      <c r="A1441" s="96">
        <f t="shared" si="29"/>
        <v>1427</v>
      </c>
      <c r="B1441" s="11" t="s">
        <v>1689</v>
      </c>
      <c r="C1441" s="11" t="s">
        <v>2125</v>
      </c>
      <c r="D1441" s="15" t="s">
        <v>62</v>
      </c>
      <c r="E1441" s="55">
        <v>2012.06</v>
      </c>
      <c r="F1441" s="12" t="s">
        <v>296</v>
      </c>
      <c r="G1441" s="13">
        <v>1518</v>
      </c>
      <c r="H1441" s="13">
        <v>2234</v>
      </c>
      <c r="I1441" s="14" t="s">
        <v>2</v>
      </c>
      <c r="J1441" s="46" t="s">
        <v>50</v>
      </c>
      <c r="L1441" s="98" t="s">
        <v>2108</v>
      </c>
    </row>
    <row r="1442" spans="1:12" x14ac:dyDescent="0.2">
      <c r="A1442" s="96">
        <f t="shared" si="29"/>
        <v>1428</v>
      </c>
      <c r="B1442" s="15" t="s">
        <v>1690</v>
      </c>
      <c r="C1442" s="11" t="s">
        <v>2125</v>
      </c>
      <c r="D1442" s="15" t="s">
        <v>62</v>
      </c>
      <c r="E1442" s="55">
        <v>2013.02</v>
      </c>
      <c r="F1442" s="12" t="s">
        <v>368</v>
      </c>
      <c r="G1442" s="13">
        <v>1561</v>
      </c>
      <c r="H1442" s="13">
        <v>5288</v>
      </c>
      <c r="I1442" s="14" t="s">
        <v>2206</v>
      </c>
      <c r="J1442" s="46" t="s">
        <v>50</v>
      </c>
      <c r="L1442" s="98" t="s">
        <v>2091</v>
      </c>
    </row>
    <row r="1443" spans="1:12" x14ac:dyDescent="0.2">
      <c r="A1443" s="96">
        <f t="shared" si="29"/>
        <v>1429</v>
      </c>
      <c r="B1443" s="15" t="s">
        <v>1691</v>
      </c>
      <c r="C1443" s="11" t="s">
        <v>2125</v>
      </c>
      <c r="D1443" s="15" t="s">
        <v>62</v>
      </c>
      <c r="E1443" s="55">
        <v>2013.03</v>
      </c>
      <c r="F1443" s="12" t="s">
        <v>372</v>
      </c>
      <c r="G1443" s="13">
        <v>2433</v>
      </c>
      <c r="H1443" s="13">
        <v>5947</v>
      </c>
      <c r="I1443" s="14" t="s">
        <v>2206</v>
      </c>
      <c r="J1443" s="46" t="s">
        <v>50</v>
      </c>
      <c r="L1443" s="98" t="s">
        <v>726</v>
      </c>
    </row>
    <row r="1444" spans="1:12" x14ac:dyDescent="0.2">
      <c r="A1444" s="96">
        <f t="shared" si="29"/>
        <v>1430</v>
      </c>
      <c r="B1444" s="15" t="s">
        <v>1692</v>
      </c>
      <c r="C1444" s="11" t="s">
        <v>2125</v>
      </c>
      <c r="D1444" s="15" t="s">
        <v>62</v>
      </c>
      <c r="E1444" s="55">
        <v>2013.04</v>
      </c>
      <c r="F1444" s="12" t="s">
        <v>373</v>
      </c>
      <c r="G1444" s="13">
        <v>2632</v>
      </c>
      <c r="H1444" s="13">
        <v>4792</v>
      </c>
      <c r="I1444" s="14" t="s">
        <v>2205</v>
      </c>
      <c r="J1444" s="46" t="s">
        <v>50</v>
      </c>
      <c r="L1444" s="98" t="s">
        <v>2113</v>
      </c>
    </row>
    <row r="1445" spans="1:12" x14ac:dyDescent="0.2">
      <c r="A1445" s="96">
        <f t="shared" si="29"/>
        <v>1431</v>
      </c>
      <c r="B1445" s="15" t="s">
        <v>1693</v>
      </c>
      <c r="C1445" s="11" t="s">
        <v>2125</v>
      </c>
      <c r="D1445" s="15" t="s">
        <v>62</v>
      </c>
      <c r="E1445" s="55">
        <v>2013.04</v>
      </c>
      <c r="F1445" s="12" t="s">
        <v>373</v>
      </c>
      <c r="G1445" s="13">
        <v>2499</v>
      </c>
      <c r="H1445" s="13">
        <v>4958</v>
      </c>
      <c r="I1445" s="14" t="s">
        <v>2170</v>
      </c>
      <c r="J1445" s="46" t="s">
        <v>50</v>
      </c>
      <c r="L1445" s="98" t="s">
        <v>42</v>
      </c>
    </row>
    <row r="1446" spans="1:12" x14ac:dyDescent="0.2">
      <c r="A1446" s="96">
        <f t="shared" si="29"/>
        <v>1432</v>
      </c>
      <c r="B1446" s="15" t="s">
        <v>1694</v>
      </c>
      <c r="C1446" s="11" t="s">
        <v>2125</v>
      </c>
      <c r="D1446" s="15" t="s">
        <v>62</v>
      </c>
      <c r="E1446" s="55">
        <v>2013.04</v>
      </c>
      <c r="F1446" s="12" t="s">
        <v>373</v>
      </c>
      <c r="G1446" s="13">
        <v>2057</v>
      </c>
      <c r="H1446" s="13">
        <v>4949</v>
      </c>
      <c r="I1446" s="14" t="s">
        <v>2212</v>
      </c>
      <c r="J1446" s="46" t="s">
        <v>50</v>
      </c>
      <c r="L1446" s="80" t="s">
        <v>20</v>
      </c>
    </row>
    <row r="1447" spans="1:12" x14ac:dyDescent="0.2">
      <c r="A1447" s="96">
        <f t="shared" si="29"/>
        <v>1433</v>
      </c>
      <c r="B1447" s="15" t="s">
        <v>1695</v>
      </c>
      <c r="C1447" s="11" t="s">
        <v>2125</v>
      </c>
      <c r="D1447" s="15" t="s">
        <v>62</v>
      </c>
      <c r="E1447" s="55">
        <v>2013.04</v>
      </c>
      <c r="F1447" s="12" t="s">
        <v>190</v>
      </c>
      <c r="G1447" s="13">
        <v>1285</v>
      </c>
      <c r="H1447" s="13">
        <v>2699</v>
      </c>
      <c r="I1447" s="14" t="s">
        <v>2170</v>
      </c>
      <c r="J1447" s="46" t="s">
        <v>50</v>
      </c>
      <c r="L1447" s="98" t="s">
        <v>846</v>
      </c>
    </row>
    <row r="1448" spans="1:12" x14ac:dyDescent="0.2">
      <c r="A1448" s="96">
        <f t="shared" si="29"/>
        <v>1434</v>
      </c>
      <c r="B1448" s="15" t="s">
        <v>1696</v>
      </c>
      <c r="C1448" s="15" t="s">
        <v>2125</v>
      </c>
      <c r="D1448" s="15" t="s">
        <v>2711</v>
      </c>
      <c r="E1448" s="55">
        <v>2013.09</v>
      </c>
      <c r="F1448" s="12" t="s">
        <v>269</v>
      </c>
      <c r="G1448" s="13">
        <v>1389</v>
      </c>
      <c r="H1448" s="13">
        <v>2725</v>
      </c>
      <c r="I1448" s="14" t="s">
        <v>2229</v>
      </c>
      <c r="J1448" s="46" t="s">
        <v>50</v>
      </c>
      <c r="L1448" s="98" t="s">
        <v>831</v>
      </c>
    </row>
    <row r="1449" spans="1:12" x14ac:dyDescent="0.2">
      <c r="A1449" s="96">
        <f t="shared" si="29"/>
        <v>1435</v>
      </c>
      <c r="B1449" s="15" t="s">
        <v>1697</v>
      </c>
      <c r="C1449" s="15" t="s">
        <v>2125</v>
      </c>
      <c r="D1449" s="15" t="s">
        <v>2374</v>
      </c>
      <c r="E1449" s="56">
        <v>2016.09</v>
      </c>
      <c r="F1449" s="16" t="s">
        <v>177</v>
      </c>
      <c r="G1449" s="17">
        <v>2057</v>
      </c>
      <c r="H1449" s="17">
        <v>3604</v>
      </c>
      <c r="I1449" s="18" t="s">
        <v>40</v>
      </c>
      <c r="J1449" s="52" t="s">
        <v>50</v>
      </c>
      <c r="K1449" s="10"/>
      <c r="L1449" s="98" t="s">
        <v>833</v>
      </c>
    </row>
    <row r="1450" spans="1:12" x14ac:dyDescent="0.2">
      <c r="A1450" s="96">
        <f t="shared" si="29"/>
        <v>1436</v>
      </c>
      <c r="B1450" s="15" t="s">
        <v>1698</v>
      </c>
      <c r="C1450" s="15" t="s">
        <v>2125</v>
      </c>
      <c r="D1450" s="19" t="s">
        <v>2374</v>
      </c>
      <c r="E1450" s="56">
        <v>2016.11</v>
      </c>
      <c r="F1450" s="16" t="s">
        <v>191</v>
      </c>
      <c r="G1450" s="20">
        <v>3592</v>
      </c>
      <c r="H1450" s="21">
        <v>7123</v>
      </c>
      <c r="I1450" s="18" t="s">
        <v>4</v>
      </c>
      <c r="J1450" s="22" t="s">
        <v>50</v>
      </c>
      <c r="K1450" s="10"/>
      <c r="L1450" s="98" t="s">
        <v>541</v>
      </c>
    </row>
    <row r="1451" spans="1:12" x14ac:dyDescent="0.2">
      <c r="A1451" s="96">
        <f t="shared" si="29"/>
        <v>1437</v>
      </c>
      <c r="B1451" s="25" t="s">
        <v>1699</v>
      </c>
      <c r="C1451" s="25" t="s">
        <v>2125</v>
      </c>
      <c r="D1451" s="15" t="s">
        <v>519</v>
      </c>
      <c r="E1451" s="56">
        <v>2018.01</v>
      </c>
      <c r="F1451" s="16" t="s">
        <v>2491</v>
      </c>
      <c r="G1451" s="17">
        <v>1098</v>
      </c>
      <c r="H1451" s="17">
        <v>2234</v>
      </c>
      <c r="I1451" s="18" t="s">
        <v>4</v>
      </c>
      <c r="J1451" s="52" t="s">
        <v>50</v>
      </c>
      <c r="K1451" s="10"/>
      <c r="L1451" s="98" t="s">
        <v>719</v>
      </c>
    </row>
    <row r="1452" spans="1:12" x14ac:dyDescent="0.2">
      <c r="A1452" s="96">
        <f t="shared" si="29"/>
        <v>1438</v>
      </c>
      <c r="B1452" s="25" t="s">
        <v>1124</v>
      </c>
      <c r="C1452" s="15" t="s">
        <v>2125</v>
      </c>
      <c r="D1452" s="15" t="s">
        <v>62</v>
      </c>
      <c r="E1452" s="56">
        <v>2018.03</v>
      </c>
      <c r="F1452" s="16" t="s">
        <v>524</v>
      </c>
      <c r="G1452" s="17">
        <v>6661</v>
      </c>
      <c r="H1452" s="17">
        <v>10519</v>
      </c>
      <c r="I1452" s="18" t="s">
        <v>2</v>
      </c>
      <c r="J1452" s="52" t="s">
        <v>2103</v>
      </c>
      <c r="K1452" s="10"/>
      <c r="L1452" s="60"/>
    </row>
    <row r="1453" spans="1:12" x14ac:dyDescent="0.2">
      <c r="A1453" s="96">
        <f t="shared" si="29"/>
        <v>1439</v>
      </c>
      <c r="B1453" s="11" t="s">
        <v>2615</v>
      </c>
      <c r="C1453" s="15" t="s">
        <v>2125</v>
      </c>
      <c r="D1453" s="12" t="s">
        <v>519</v>
      </c>
      <c r="E1453" s="70" t="s">
        <v>2612</v>
      </c>
      <c r="F1453" s="12" t="s">
        <v>195</v>
      </c>
      <c r="G1453" s="47">
        <v>2467</v>
      </c>
      <c r="H1453" s="47">
        <v>5511</v>
      </c>
      <c r="I1453" s="48" t="s">
        <v>1700</v>
      </c>
      <c r="J1453" s="50" t="s">
        <v>33</v>
      </c>
      <c r="K1453" s="10"/>
    </row>
    <row r="1454" spans="1:12" x14ac:dyDescent="0.2">
      <c r="A1454" s="96">
        <f t="shared" si="29"/>
        <v>1440</v>
      </c>
      <c r="B1454" s="11" t="s">
        <v>582</v>
      </c>
      <c r="C1454" s="15" t="s">
        <v>2125</v>
      </c>
      <c r="D1454" s="12" t="s">
        <v>519</v>
      </c>
      <c r="E1454" s="70" t="s">
        <v>2616</v>
      </c>
      <c r="F1454" s="11" t="s">
        <v>583</v>
      </c>
      <c r="G1454" s="47">
        <v>2357</v>
      </c>
      <c r="H1454" s="47">
        <v>5269</v>
      </c>
      <c r="I1454" s="48" t="s">
        <v>41</v>
      </c>
      <c r="J1454" s="50" t="s">
        <v>33</v>
      </c>
      <c r="L1454" s="98" t="s">
        <v>724</v>
      </c>
    </row>
    <row r="1455" spans="1:12" x14ac:dyDescent="0.2">
      <c r="A1455" s="96">
        <f t="shared" si="29"/>
        <v>1441</v>
      </c>
      <c r="B1455" s="11" t="s">
        <v>1701</v>
      </c>
      <c r="C1455" s="12" t="s">
        <v>2125</v>
      </c>
      <c r="D1455" s="12" t="s">
        <v>2374</v>
      </c>
      <c r="E1455" s="70" t="s">
        <v>2625</v>
      </c>
      <c r="F1455" s="11" t="s">
        <v>593</v>
      </c>
      <c r="G1455" s="49">
        <v>1839</v>
      </c>
      <c r="H1455" s="49">
        <v>4701</v>
      </c>
      <c r="I1455" s="50" t="s">
        <v>1702</v>
      </c>
      <c r="J1455" s="94" t="s">
        <v>33</v>
      </c>
      <c r="L1455" s="98" t="s">
        <v>62</v>
      </c>
    </row>
    <row r="1456" spans="1:12" x14ac:dyDescent="0.2">
      <c r="A1456" s="96">
        <f t="shared" si="29"/>
        <v>1442</v>
      </c>
      <c r="B1456" s="15" t="s">
        <v>1703</v>
      </c>
      <c r="C1456" s="15" t="s">
        <v>2125</v>
      </c>
      <c r="D1456" s="34" t="s">
        <v>519</v>
      </c>
      <c r="E1456" s="56">
        <v>2019.03</v>
      </c>
      <c r="F1456" s="35" t="s">
        <v>609</v>
      </c>
      <c r="G1456" s="17">
        <v>2956</v>
      </c>
      <c r="H1456" s="17">
        <v>6392</v>
      </c>
      <c r="I1456" s="37" t="s">
        <v>1704</v>
      </c>
      <c r="J1456" s="37" t="s">
        <v>33</v>
      </c>
      <c r="K1456" s="8" t="s">
        <v>2626</v>
      </c>
      <c r="L1456" s="98" t="s">
        <v>801</v>
      </c>
    </row>
    <row r="1457" spans="1:12" x14ac:dyDescent="0.2">
      <c r="A1457" s="96">
        <f t="shared" si="29"/>
        <v>1443</v>
      </c>
      <c r="B1457" s="15" t="s">
        <v>1314</v>
      </c>
      <c r="C1457" s="15" t="s">
        <v>2125</v>
      </c>
      <c r="D1457" s="34" t="s">
        <v>62</v>
      </c>
      <c r="E1457" s="56">
        <v>2019.07</v>
      </c>
      <c r="F1457" s="35" t="s">
        <v>647</v>
      </c>
      <c r="G1457" s="17">
        <v>299</v>
      </c>
      <c r="H1457" s="17">
        <v>624</v>
      </c>
      <c r="I1457" s="37" t="s">
        <v>612</v>
      </c>
      <c r="J1457" s="37" t="s">
        <v>33</v>
      </c>
      <c r="L1457" s="60"/>
    </row>
    <row r="1458" spans="1:12" x14ac:dyDescent="0.2">
      <c r="A1458" s="96">
        <f t="shared" si="29"/>
        <v>1444</v>
      </c>
      <c r="B1458" s="15" t="s">
        <v>2652</v>
      </c>
      <c r="C1458" s="15" t="s">
        <v>2125</v>
      </c>
      <c r="D1458" s="34" t="s">
        <v>519</v>
      </c>
      <c r="E1458" s="56">
        <v>2019.11</v>
      </c>
      <c r="F1458" s="35" t="s">
        <v>697</v>
      </c>
      <c r="G1458" s="17">
        <v>2656</v>
      </c>
      <c r="H1458" s="17">
        <v>5630</v>
      </c>
      <c r="I1458" s="37" t="s">
        <v>2653</v>
      </c>
      <c r="J1458" s="37" t="s">
        <v>50</v>
      </c>
      <c r="K1458" s="8" t="s">
        <v>2476</v>
      </c>
      <c r="L1458" s="60"/>
    </row>
    <row r="1459" spans="1:12" x14ac:dyDescent="0.2">
      <c r="A1459" s="96">
        <f t="shared" si="29"/>
        <v>1445</v>
      </c>
      <c r="B1459" s="11" t="s">
        <v>1705</v>
      </c>
      <c r="C1459" s="11" t="s">
        <v>2125</v>
      </c>
      <c r="D1459" s="11" t="s">
        <v>519</v>
      </c>
      <c r="E1459" s="55">
        <v>2020.09</v>
      </c>
      <c r="F1459" s="12" t="s">
        <v>788</v>
      </c>
      <c r="G1459" s="13">
        <v>901</v>
      </c>
      <c r="H1459" s="13">
        <v>2101</v>
      </c>
      <c r="I1459" s="14" t="s">
        <v>603</v>
      </c>
      <c r="J1459" s="46" t="s">
        <v>50</v>
      </c>
      <c r="K1459" s="8" t="s">
        <v>784</v>
      </c>
    </row>
    <row r="1460" spans="1:12" x14ac:dyDescent="0.2">
      <c r="A1460" s="96">
        <f t="shared" si="29"/>
        <v>1446</v>
      </c>
      <c r="B1460" s="11" t="s">
        <v>2732</v>
      </c>
      <c r="C1460" s="11" t="s">
        <v>2125</v>
      </c>
      <c r="D1460" s="11" t="s">
        <v>519</v>
      </c>
      <c r="E1460" s="11" t="s">
        <v>2721</v>
      </c>
      <c r="F1460" s="12" t="s">
        <v>119</v>
      </c>
      <c r="G1460" s="13">
        <v>1480</v>
      </c>
      <c r="H1460" s="13">
        <v>3019</v>
      </c>
      <c r="I1460" s="14" t="s">
        <v>41</v>
      </c>
      <c r="J1460" s="46" t="s">
        <v>50</v>
      </c>
    </row>
    <row r="1461" spans="1:12" x14ac:dyDescent="0.2">
      <c r="A1461" s="96">
        <f>ROW()-14</f>
        <v>1447</v>
      </c>
      <c r="B1461" s="15" t="s">
        <v>10</v>
      </c>
      <c r="C1461" s="11" t="s">
        <v>2125</v>
      </c>
      <c r="D1461" s="15" t="s">
        <v>2254</v>
      </c>
      <c r="E1461" s="56">
        <v>2007.06</v>
      </c>
      <c r="F1461" s="16" t="s">
        <v>487</v>
      </c>
      <c r="G1461" s="17">
        <v>186</v>
      </c>
      <c r="H1461" s="17">
        <v>145</v>
      </c>
      <c r="I1461" s="52" t="s">
        <v>2</v>
      </c>
      <c r="J1461" s="52" t="s">
        <v>30</v>
      </c>
      <c r="K1461" s="10"/>
      <c r="L1461" s="98" t="s">
        <v>18</v>
      </c>
    </row>
    <row r="1462" spans="1:12" x14ac:dyDescent="0.2">
      <c r="A1462" s="96">
        <f>ROW()-14</f>
        <v>1448</v>
      </c>
      <c r="B1462" s="11" t="s">
        <v>1196</v>
      </c>
      <c r="C1462" s="11" t="s">
        <v>2125</v>
      </c>
      <c r="D1462" s="15" t="s">
        <v>2254</v>
      </c>
      <c r="E1462" s="56">
        <v>2011.09</v>
      </c>
      <c r="F1462" s="12" t="s">
        <v>384</v>
      </c>
      <c r="G1462" s="13">
        <v>1063</v>
      </c>
      <c r="H1462" s="13">
        <v>1779</v>
      </c>
      <c r="I1462" s="46" t="s">
        <v>4</v>
      </c>
      <c r="J1462" s="46" t="s">
        <v>50</v>
      </c>
      <c r="L1462" s="98" t="s">
        <v>2112</v>
      </c>
    </row>
    <row r="1463" spans="1:12" x14ac:dyDescent="0.2">
      <c r="A1463" s="96">
        <f>ROW()-14</f>
        <v>1449</v>
      </c>
      <c r="B1463" s="15" t="s">
        <v>1018</v>
      </c>
      <c r="C1463" s="11" t="s">
        <v>2125</v>
      </c>
      <c r="D1463" s="15" t="s">
        <v>2254</v>
      </c>
      <c r="E1463" s="56">
        <v>2014.01</v>
      </c>
      <c r="F1463" s="42" t="s">
        <v>310</v>
      </c>
      <c r="G1463" s="43">
        <v>1709</v>
      </c>
      <c r="H1463" s="13">
        <v>3039</v>
      </c>
      <c r="I1463" s="14" t="s">
        <v>2170</v>
      </c>
      <c r="J1463" s="46" t="s">
        <v>50</v>
      </c>
      <c r="K1463" s="9"/>
      <c r="L1463" s="98" t="s">
        <v>518</v>
      </c>
    </row>
    <row r="1464" spans="1:12" x14ac:dyDescent="0.2">
      <c r="A1464" s="96">
        <f>ROW()-14</f>
        <v>1450</v>
      </c>
      <c r="B1464" s="15" t="s">
        <v>656</v>
      </c>
      <c r="C1464" s="15" t="s">
        <v>2125</v>
      </c>
      <c r="D1464" s="15" t="s">
        <v>2254</v>
      </c>
      <c r="E1464" s="56">
        <v>2019.07</v>
      </c>
      <c r="F1464" s="35" t="s">
        <v>646</v>
      </c>
      <c r="G1464" s="17">
        <v>2070</v>
      </c>
      <c r="H1464" s="17">
        <v>4762</v>
      </c>
      <c r="I1464" s="50" t="s">
        <v>2212</v>
      </c>
      <c r="J1464" s="37" t="s">
        <v>33</v>
      </c>
      <c r="L1464" s="98" t="s">
        <v>2114</v>
      </c>
    </row>
    <row r="1465" spans="1:12" x14ac:dyDescent="0.2">
      <c r="A1465" s="96">
        <f t="shared" ref="A1465:A1492" si="31">ROW()-14</f>
        <v>1451</v>
      </c>
      <c r="B1465" s="11" t="s">
        <v>990</v>
      </c>
      <c r="C1465" s="11" t="s">
        <v>2125</v>
      </c>
      <c r="D1465" s="15" t="s">
        <v>718</v>
      </c>
      <c r="E1465" s="56">
        <v>2011.11</v>
      </c>
      <c r="F1465" s="12" t="s">
        <v>391</v>
      </c>
      <c r="G1465" s="13">
        <v>124</v>
      </c>
      <c r="H1465" s="13">
        <v>222</v>
      </c>
      <c r="I1465" s="14" t="s">
        <v>2170</v>
      </c>
      <c r="J1465" s="46" t="s">
        <v>50</v>
      </c>
      <c r="L1465" s="98" t="s">
        <v>821</v>
      </c>
    </row>
    <row r="1466" spans="1:12" x14ac:dyDescent="0.2">
      <c r="A1466" s="96">
        <f t="shared" si="31"/>
        <v>1452</v>
      </c>
      <c r="B1466" s="11" t="s">
        <v>2173</v>
      </c>
      <c r="C1466" s="11" t="s">
        <v>2125</v>
      </c>
      <c r="D1466" s="15" t="s">
        <v>718</v>
      </c>
      <c r="E1466" s="56">
        <v>2011.12</v>
      </c>
      <c r="F1466" s="12" t="s">
        <v>392</v>
      </c>
      <c r="G1466" s="13">
        <v>120</v>
      </c>
      <c r="H1466" s="13">
        <v>210</v>
      </c>
      <c r="I1466" s="14" t="s">
        <v>2170</v>
      </c>
      <c r="J1466" s="46" t="s">
        <v>50</v>
      </c>
      <c r="L1466" s="98" t="s">
        <v>56</v>
      </c>
    </row>
    <row r="1467" spans="1:12" x14ac:dyDescent="0.2">
      <c r="A1467" s="96">
        <f t="shared" si="31"/>
        <v>1453</v>
      </c>
      <c r="B1467" s="11" t="s">
        <v>43</v>
      </c>
      <c r="C1467" s="11" t="s">
        <v>2125</v>
      </c>
      <c r="D1467" s="15" t="s">
        <v>718</v>
      </c>
      <c r="E1467" s="56">
        <v>2011.12</v>
      </c>
      <c r="F1467" s="12" t="s">
        <v>393</v>
      </c>
      <c r="G1467" s="13">
        <v>119</v>
      </c>
      <c r="H1467" s="13">
        <v>218</v>
      </c>
      <c r="I1467" s="14" t="s">
        <v>2174</v>
      </c>
      <c r="J1467" s="46" t="s">
        <v>50</v>
      </c>
    </row>
    <row r="1468" spans="1:12" x14ac:dyDescent="0.2">
      <c r="A1468" s="96">
        <f t="shared" si="31"/>
        <v>1454</v>
      </c>
      <c r="B1468" s="11" t="s">
        <v>2175</v>
      </c>
      <c r="C1468" s="11" t="s">
        <v>2125</v>
      </c>
      <c r="D1468" s="15" t="s">
        <v>718</v>
      </c>
      <c r="E1468" s="56">
        <v>2011.12</v>
      </c>
      <c r="F1468" s="12" t="s">
        <v>394</v>
      </c>
      <c r="G1468" s="13">
        <v>227</v>
      </c>
      <c r="H1468" s="13">
        <v>212</v>
      </c>
      <c r="I1468" s="14" t="s">
        <v>2170</v>
      </c>
      <c r="J1468" s="46" t="s">
        <v>50</v>
      </c>
      <c r="L1468" s="60"/>
    </row>
    <row r="1469" spans="1:12" x14ac:dyDescent="0.2">
      <c r="A1469" s="96">
        <f t="shared" si="31"/>
        <v>1455</v>
      </c>
      <c r="B1469" s="11" t="s">
        <v>2176</v>
      </c>
      <c r="C1469" s="11" t="s">
        <v>2125</v>
      </c>
      <c r="D1469" s="15" t="s">
        <v>718</v>
      </c>
      <c r="E1469" s="56">
        <v>2011.12</v>
      </c>
      <c r="F1469" s="12" t="s">
        <v>395</v>
      </c>
      <c r="G1469" s="13">
        <v>159</v>
      </c>
      <c r="H1469" s="13">
        <v>235</v>
      </c>
      <c r="I1469" s="14" t="s">
        <v>2170</v>
      </c>
      <c r="J1469" s="46" t="s">
        <v>50</v>
      </c>
      <c r="L1469" s="60"/>
    </row>
    <row r="1470" spans="1:12" x14ac:dyDescent="0.2">
      <c r="A1470" s="96">
        <f t="shared" si="31"/>
        <v>1456</v>
      </c>
      <c r="B1470" s="11" t="s">
        <v>991</v>
      </c>
      <c r="C1470" s="11" t="s">
        <v>2125</v>
      </c>
      <c r="D1470" s="15" t="s">
        <v>718</v>
      </c>
      <c r="E1470" s="56">
        <v>2012.04</v>
      </c>
      <c r="F1470" s="12" t="s">
        <v>406</v>
      </c>
      <c r="G1470" s="13">
        <v>272</v>
      </c>
      <c r="H1470" s="13">
        <v>207</v>
      </c>
      <c r="I1470" s="14" t="s">
        <v>2135</v>
      </c>
      <c r="J1470" s="46" t="s">
        <v>50</v>
      </c>
      <c r="L1470" s="60"/>
    </row>
    <row r="1471" spans="1:12" x14ac:dyDescent="0.2">
      <c r="A1471" s="96">
        <f t="shared" si="31"/>
        <v>1457</v>
      </c>
      <c r="B1471" s="15" t="s">
        <v>992</v>
      </c>
      <c r="C1471" s="11" t="s">
        <v>2125</v>
      </c>
      <c r="D1471" s="15" t="s">
        <v>718</v>
      </c>
      <c r="E1471" s="55">
        <v>2013.01</v>
      </c>
      <c r="F1471" s="12" t="s">
        <v>491</v>
      </c>
      <c r="G1471" s="13">
        <v>186</v>
      </c>
      <c r="H1471" s="13">
        <v>215</v>
      </c>
      <c r="I1471" s="14" t="s">
        <v>2170</v>
      </c>
      <c r="J1471" s="46" t="s">
        <v>50</v>
      </c>
    </row>
    <row r="1472" spans="1:12" x14ac:dyDescent="0.2">
      <c r="A1472" s="96">
        <f t="shared" si="31"/>
        <v>1458</v>
      </c>
      <c r="B1472" s="15" t="s">
        <v>66</v>
      </c>
      <c r="C1472" s="11" t="s">
        <v>2125</v>
      </c>
      <c r="D1472" s="15" t="s">
        <v>718</v>
      </c>
      <c r="E1472" s="56">
        <v>2014.04</v>
      </c>
      <c r="F1472" s="42" t="s">
        <v>322</v>
      </c>
      <c r="G1472" s="17">
        <v>44</v>
      </c>
      <c r="H1472" s="17">
        <v>56</v>
      </c>
      <c r="I1472" s="18" t="s">
        <v>40</v>
      </c>
      <c r="J1472" s="52" t="s">
        <v>50</v>
      </c>
      <c r="K1472" s="9"/>
    </row>
    <row r="1473" spans="1:12" x14ac:dyDescent="0.2">
      <c r="A1473" s="96">
        <f t="shared" si="31"/>
        <v>1459</v>
      </c>
      <c r="B1473" s="11" t="s">
        <v>1190</v>
      </c>
      <c r="C1473" s="11" t="s">
        <v>2125</v>
      </c>
      <c r="D1473" s="15" t="s">
        <v>39</v>
      </c>
      <c r="E1473" s="56">
        <v>2011.04</v>
      </c>
      <c r="F1473" s="12" t="s">
        <v>155</v>
      </c>
      <c r="G1473" s="13">
        <v>635</v>
      </c>
      <c r="H1473" s="13">
        <v>1357</v>
      </c>
      <c r="I1473" s="46" t="s">
        <v>4</v>
      </c>
      <c r="J1473" s="46" t="s">
        <v>50</v>
      </c>
    </row>
    <row r="1474" spans="1:12" x14ac:dyDescent="0.2">
      <c r="A1474" s="96">
        <f t="shared" si="31"/>
        <v>1460</v>
      </c>
      <c r="B1474" s="11" t="s">
        <v>1191</v>
      </c>
      <c r="C1474" s="15" t="s">
        <v>2125</v>
      </c>
      <c r="D1474" s="15" t="s">
        <v>39</v>
      </c>
      <c r="E1474" s="55">
        <v>2013.06</v>
      </c>
      <c r="F1474" s="12" t="s">
        <v>182</v>
      </c>
      <c r="G1474" s="13">
        <v>688</v>
      </c>
      <c r="H1474" s="13">
        <v>1511</v>
      </c>
      <c r="I1474" s="14" t="s">
        <v>2</v>
      </c>
      <c r="J1474" s="46" t="s">
        <v>50</v>
      </c>
    </row>
    <row r="1475" spans="1:12" x14ac:dyDescent="0.2">
      <c r="A1475" s="96">
        <f t="shared" si="31"/>
        <v>1461</v>
      </c>
      <c r="B1475" s="15" t="s">
        <v>1192</v>
      </c>
      <c r="C1475" s="15" t="s">
        <v>2125</v>
      </c>
      <c r="D1475" s="15" t="s">
        <v>2267</v>
      </c>
      <c r="E1475" s="56">
        <v>2014.06</v>
      </c>
      <c r="F1475" s="42" t="s">
        <v>182</v>
      </c>
      <c r="G1475" s="43">
        <v>617</v>
      </c>
      <c r="H1475" s="13">
        <v>1454</v>
      </c>
      <c r="I1475" s="14" t="s">
        <v>2205</v>
      </c>
      <c r="J1475" s="46" t="s">
        <v>50</v>
      </c>
      <c r="K1475" s="9" t="s">
        <v>2268</v>
      </c>
    </row>
    <row r="1476" spans="1:12" x14ac:dyDescent="0.2">
      <c r="A1476" s="96">
        <f t="shared" si="31"/>
        <v>1462</v>
      </c>
      <c r="B1476" s="11" t="s">
        <v>1193</v>
      </c>
      <c r="C1476" s="11" t="s">
        <v>2125</v>
      </c>
      <c r="D1476" s="15" t="s">
        <v>2267</v>
      </c>
      <c r="E1476" s="56">
        <v>2014.07</v>
      </c>
      <c r="F1476" s="12" t="s">
        <v>231</v>
      </c>
      <c r="G1476" s="13">
        <v>810</v>
      </c>
      <c r="H1476" s="13">
        <v>1734</v>
      </c>
      <c r="I1476" s="14" t="s">
        <v>2135</v>
      </c>
      <c r="J1476" s="46" t="s">
        <v>50</v>
      </c>
    </row>
    <row r="1477" spans="1:12" x14ac:dyDescent="0.2">
      <c r="A1477" s="96">
        <f t="shared" si="31"/>
        <v>1463</v>
      </c>
      <c r="B1477" s="11" t="s">
        <v>1194</v>
      </c>
      <c r="C1477" s="11" t="s">
        <v>2125</v>
      </c>
      <c r="D1477" s="15" t="s">
        <v>2282</v>
      </c>
      <c r="E1477" s="56" t="s">
        <v>2281</v>
      </c>
      <c r="F1477" s="12" t="s">
        <v>297</v>
      </c>
      <c r="G1477" s="13">
        <v>963</v>
      </c>
      <c r="H1477" s="13">
        <v>2064</v>
      </c>
      <c r="I1477" s="14" t="s">
        <v>2170</v>
      </c>
      <c r="J1477" s="46" t="s">
        <v>50</v>
      </c>
    </row>
    <row r="1478" spans="1:12" x14ac:dyDescent="0.2">
      <c r="A1478" s="96">
        <f t="shared" si="31"/>
        <v>1464</v>
      </c>
      <c r="B1478" s="15" t="s">
        <v>1195</v>
      </c>
      <c r="C1478" s="15" t="s">
        <v>2125</v>
      </c>
      <c r="D1478" s="15" t="s">
        <v>2282</v>
      </c>
      <c r="E1478" s="56">
        <v>2015.06</v>
      </c>
      <c r="F1478" s="16" t="s">
        <v>268</v>
      </c>
      <c r="G1478" s="17">
        <v>2310</v>
      </c>
      <c r="H1478" s="17">
        <v>4745</v>
      </c>
      <c r="I1478" s="18" t="s">
        <v>2312</v>
      </c>
      <c r="J1478" s="52" t="s">
        <v>50</v>
      </c>
      <c r="K1478" s="10"/>
      <c r="L1478" s="60"/>
    </row>
    <row r="1479" spans="1:12" x14ac:dyDescent="0.2">
      <c r="A1479" s="96">
        <f t="shared" si="31"/>
        <v>1465</v>
      </c>
      <c r="B1479" s="15" t="s">
        <v>960</v>
      </c>
      <c r="C1479" s="15" t="s">
        <v>2125</v>
      </c>
      <c r="D1479" s="19" t="s">
        <v>2385</v>
      </c>
      <c r="E1479" s="56">
        <v>2016.11</v>
      </c>
      <c r="F1479" s="16" t="s">
        <v>127</v>
      </c>
      <c r="G1479" s="20">
        <v>349</v>
      </c>
      <c r="H1479" s="21">
        <v>344</v>
      </c>
      <c r="I1479" s="18" t="s">
        <v>40</v>
      </c>
      <c r="J1479" s="22" t="s">
        <v>50</v>
      </c>
      <c r="K1479" s="10"/>
    </row>
    <row r="1480" spans="1:12" x14ac:dyDescent="0.2">
      <c r="A1480" s="96">
        <f t="shared" si="31"/>
        <v>1466</v>
      </c>
      <c r="B1480" s="11" t="s">
        <v>1315</v>
      </c>
      <c r="C1480" s="11" t="s">
        <v>2125</v>
      </c>
      <c r="D1480" s="11" t="s">
        <v>721</v>
      </c>
      <c r="E1480" s="56">
        <v>2014.08</v>
      </c>
      <c r="F1480" s="12" t="s">
        <v>185</v>
      </c>
      <c r="G1480" s="13">
        <v>1695</v>
      </c>
      <c r="H1480" s="13">
        <v>2765</v>
      </c>
      <c r="I1480" s="14" t="s">
        <v>2212</v>
      </c>
      <c r="J1480" s="46" t="s">
        <v>2182</v>
      </c>
      <c r="L1480" s="98" t="s">
        <v>2110</v>
      </c>
    </row>
    <row r="1481" spans="1:12" x14ac:dyDescent="0.2">
      <c r="A1481" s="96">
        <f t="shared" si="31"/>
        <v>1467</v>
      </c>
      <c r="B1481" s="15" t="s">
        <v>1316</v>
      </c>
      <c r="C1481" s="15" t="s">
        <v>2125</v>
      </c>
      <c r="D1481" s="15" t="s">
        <v>721</v>
      </c>
      <c r="E1481" s="56">
        <v>2015.09</v>
      </c>
      <c r="F1481" s="16" t="s">
        <v>127</v>
      </c>
      <c r="G1481" s="17">
        <v>499</v>
      </c>
      <c r="H1481" s="17">
        <v>956</v>
      </c>
      <c r="I1481" s="18" t="s">
        <v>2325</v>
      </c>
      <c r="J1481" s="52" t="s">
        <v>2251</v>
      </c>
      <c r="K1481" s="10" t="s">
        <v>2295</v>
      </c>
      <c r="L1481" s="98" t="s">
        <v>851</v>
      </c>
    </row>
    <row r="1482" spans="1:12" ht="28.2" customHeight="1" x14ac:dyDescent="0.2">
      <c r="A1482" s="96">
        <f t="shared" si="31"/>
        <v>1468</v>
      </c>
      <c r="B1482" s="41" t="s">
        <v>1317</v>
      </c>
      <c r="C1482" s="41" t="s">
        <v>2125</v>
      </c>
      <c r="D1482" s="41" t="s">
        <v>721</v>
      </c>
      <c r="E1482" s="67">
        <v>2015.09</v>
      </c>
      <c r="F1482" s="102" t="s">
        <v>493</v>
      </c>
      <c r="G1482" s="103">
        <v>836</v>
      </c>
      <c r="H1482" s="103">
        <v>1479</v>
      </c>
      <c r="I1482" s="104" t="s">
        <v>2170</v>
      </c>
      <c r="J1482" s="106" t="s">
        <v>50</v>
      </c>
      <c r="K1482" s="107"/>
      <c r="L1482" s="98" t="s">
        <v>839</v>
      </c>
    </row>
    <row r="1483" spans="1:12" ht="28.5" customHeight="1" x14ac:dyDescent="0.2">
      <c r="A1483" s="96">
        <f t="shared" si="31"/>
        <v>1469</v>
      </c>
      <c r="B1483" s="15" t="s">
        <v>1318</v>
      </c>
      <c r="C1483" s="15" t="s">
        <v>2125</v>
      </c>
      <c r="D1483" s="15" t="s">
        <v>721</v>
      </c>
      <c r="E1483" s="56" t="s">
        <v>2577</v>
      </c>
      <c r="F1483" s="32" t="s">
        <v>2578</v>
      </c>
      <c r="G1483" s="17">
        <v>194</v>
      </c>
      <c r="H1483" s="17">
        <v>368</v>
      </c>
      <c r="I1483" s="18" t="s">
        <v>2292</v>
      </c>
      <c r="J1483" s="52" t="s">
        <v>2306</v>
      </c>
      <c r="K1483" s="10"/>
      <c r="L1483" s="60"/>
    </row>
    <row r="1484" spans="1:12" ht="28.5" customHeight="1" x14ac:dyDescent="0.2">
      <c r="A1484" s="96">
        <f t="shared" si="31"/>
        <v>1470</v>
      </c>
      <c r="B1484" s="15" t="s">
        <v>1707</v>
      </c>
      <c r="C1484" s="15" t="s">
        <v>2125</v>
      </c>
      <c r="D1484" s="34" t="s">
        <v>601</v>
      </c>
      <c r="E1484" s="56">
        <v>2016.04</v>
      </c>
      <c r="F1484" s="16" t="s">
        <v>127</v>
      </c>
      <c r="G1484" s="17">
        <v>784</v>
      </c>
      <c r="H1484" s="17">
        <v>1545</v>
      </c>
      <c r="I1484" s="18" t="s">
        <v>2174</v>
      </c>
      <c r="J1484" s="52" t="s">
        <v>50</v>
      </c>
      <c r="K1484" s="10"/>
      <c r="L1484" s="60"/>
    </row>
    <row r="1485" spans="1:12" ht="28.5" customHeight="1" x14ac:dyDescent="0.2">
      <c r="A1485" s="96">
        <f t="shared" si="31"/>
        <v>1471</v>
      </c>
      <c r="B1485" s="15" t="s">
        <v>1708</v>
      </c>
      <c r="C1485" s="15" t="s">
        <v>2125</v>
      </c>
      <c r="D1485" s="34" t="s">
        <v>2710</v>
      </c>
      <c r="E1485" s="56">
        <v>2017.03</v>
      </c>
      <c r="F1485" s="16" t="s">
        <v>127</v>
      </c>
      <c r="G1485" s="17">
        <v>425</v>
      </c>
      <c r="H1485" s="17">
        <v>822</v>
      </c>
      <c r="I1485" s="18" t="s">
        <v>2382</v>
      </c>
      <c r="J1485" s="22" t="s">
        <v>50</v>
      </c>
      <c r="K1485" s="10"/>
      <c r="L1485" s="100"/>
    </row>
    <row r="1486" spans="1:12" ht="28.5" customHeight="1" x14ac:dyDescent="0.2">
      <c r="A1486" s="96">
        <f t="shared" si="31"/>
        <v>1472</v>
      </c>
      <c r="B1486" s="25" t="s">
        <v>1709</v>
      </c>
      <c r="C1486" s="34" t="s">
        <v>2125</v>
      </c>
      <c r="D1486" s="34" t="s">
        <v>601</v>
      </c>
      <c r="E1486" s="56">
        <v>2017.09</v>
      </c>
      <c r="F1486" s="16" t="s">
        <v>2464</v>
      </c>
      <c r="G1486" s="17">
        <v>391</v>
      </c>
      <c r="H1486" s="17">
        <v>773</v>
      </c>
      <c r="I1486" s="18" t="s">
        <v>2382</v>
      </c>
      <c r="J1486" s="52" t="s">
        <v>2465</v>
      </c>
      <c r="K1486" s="10"/>
      <c r="L1486" s="99"/>
    </row>
    <row r="1487" spans="1:12" ht="28.5" customHeight="1" x14ac:dyDescent="0.2">
      <c r="A1487" s="44">
        <f t="shared" si="31"/>
        <v>1473</v>
      </c>
      <c r="B1487" s="15" t="s">
        <v>1711</v>
      </c>
      <c r="C1487" s="15" t="s">
        <v>2125</v>
      </c>
      <c r="D1487" s="34" t="s">
        <v>601</v>
      </c>
      <c r="E1487" s="56">
        <v>2019.03</v>
      </c>
      <c r="F1487" s="35" t="s">
        <v>405</v>
      </c>
      <c r="G1487" s="17">
        <v>5706</v>
      </c>
      <c r="H1487" s="17">
        <v>25950</v>
      </c>
      <c r="I1487" s="37" t="s">
        <v>2382</v>
      </c>
      <c r="J1487" s="37" t="s">
        <v>2382</v>
      </c>
      <c r="K1487" s="8" t="s">
        <v>2631</v>
      </c>
      <c r="L1487" s="100"/>
    </row>
    <row r="1488" spans="1:12" ht="28.5" customHeight="1" x14ac:dyDescent="0.2">
      <c r="A1488" s="96">
        <f t="shared" si="31"/>
        <v>1474</v>
      </c>
      <c r="B1488" s="15" t="s">
        <v>1854</v>
      </c>
      <c r="C1488" s="15" t="s">
        <v>2125</v>
      </c>
      <c r="D1488" s="15" t="s">
        <v>723</v>
      </c>
      <c r="E1488" s="56" t="s">
        <v>900</v>
      </c>
      <c r="F1488" s="16" t="s">
        <v>186</v>
      </c>
      <c r="G1488" s="17">
        <v>334</v>
      </c>
      <c r="H1488" s="17">
        <v>682</v>
      </c>
      <c r="I1488" s="18" t="s">
        <v>4</v>
      </c>
      <c r="J1488" s="52" t="s">
        <v>50</v>
      </c>
      <c r="K1488" s="10"/>
      <c r="L1488" s="100"/>
    </row>
    <row r="1489" spans="1:12" ht="28.5" customHeight="1" x14ac:dyDescent="0.2">
      <c r="A1489" s="96">
        <f t="shared" si="31"/>
        <v>1475</v>
      </c>
      <c r="B1489" s="41" t="s">
        <v>1855</v>
      </c>
      <c r="C1489" s="41" t="s">
        <v>2125</v>
      </c>
      <c r="D1489" s="41" t="s">
        <v>723</v>
      </c>
      <c r="E1489" s="67">
        <v>2017.03</v>
      </c>
      <c r="F1489" s="102" t="s">
        <v>153</v>
      </c>
      <c r="G1489" s="103">
        <v>293</v>
      </c>
      <c r="H1489" s="103">
        <v>626</v>
      </c>
      <c r="I1489" s="104" t="s">
        <v>2383</v>
      </c>
      <c r="J1489" s="105" t="s">
        <v>50</v>
      </c>
      <c r="K1489" s="107"/>
      <c r="L1489" s="99"/>
    </row>
    <row r="1490" spans="1:12" ht="28.5" customHeight="1" x14ac:dyDescent="0.2">
      <c r="A1490" s="96">
        <f t="shared" si="31"/>
        <v>1476</v>
      </c>
      <c r="B1490" s="28" t="s">
        <v>1975</v>
      </c>
      <c r="C1490" s="28" t="s">
        <v>2125</v>
      </c>
      <c r="D1490" s="28" t="s">
        <v>2548</v>
      </c>
      <c r="E1490" s="69">
        <v>2018.07</v>
      </c>
      <c r="F1490" s="29" t="s">
        <v>2549</v>
      </c>
      <c r="G1490" s="30">
        <v>320</v>
      </c>
      <c r="H1490" s="30">
        <v>787</v>
      </c>
      <c r="I1490" s="31" t="s">
        <v>2242</v>
      </c>
      <c r="J1490" s="84" t="s">
        <v>2513</v>
      </c>
      <c r="K1490" s="24"/>
      <c r="L1490" s="99"/>
    </row>
    <row r="1491" spans="1:12" ht="28.5" customHeight="1" x14ac:dyDescent="0.2">
      <c r="A1491" s="96">
        <f t="shared" si="31"/>
        <v>1477</v>
      </c>
      <c r="B1491" s="15" t="s">
        <v>1164</v>
      </c>
      <c r="C1491" s="15" t="s">
        <v>2125</v>
      </c>
      <c r="D1491" s="15" t="s">
        <v>2630</v>
      </c>
      <c r="E1491" s="56">
        <v>2019.03</v>
      </c>
      <c r="F1491" s="35" t="s">
        <v>602</v>
      </c>
      <c r="G1491" s="17">
        <v>2539</v>
      </c>
      <c r="H1491" s="17">
        <v>5029</v>
      </c>
      <c r="I1491" s="37" t="s">
        <v>40</v>
      </c>
      <c r="J1491" s="37" t="s">
        <v>33</v>
      </c>
      <c r="L1491" s="100"/>
    </row>
    <row r="1492" spans="1:12" ht="28.5" customHeight="1" thickBot="1" x14ac:dyDescent="0.25">
      <c r="A1492" s="113">
        <f t="shared" si="31"/>
        <v>1478</v>
      </c>
      <c r="B1492" s="114" t="s">
        <v>1976</v>
      </c>
      <c r="C1492" s="114" t="s">
        <v>2125</v>
      </c>
      <c r="D1492" s="115" t="s">
        <v>1977</v>
      </c>
      <c r="E1492" s="116">
        <v>2020.09</v>
      </c>
      <c r="F1492" s="117" t="s">
        <v>802</v>
      </c>
      <c r="G1492" s="118">
        <v>5472</v>
      </c>
      <c r="H1492" s="118">
        <v>14224</v>
      </c>
      <c r="I1492" s="119" t="s">
        <v>572</v>
      </c>
      <c r="J1492" s="120" t="s">
        <v>572</v>
      </c>
      <c r="K1492" s="121"/>
      <c r="L1492" s="57" t="s">
        <v>817</v>
      </c>
    </row>
    <row r="1493" spans="1:12" x14ac:dyDescent="0.2">
      <c r="K1493" s="54"/>
    </row>
  </sheetData>
  <autoFilter ref="A3:K4">
    <sortState ref="A6:K1439">
      <sortCondition ref="D3:D4"/>
    </sortState>
  </autoFilter>
  <sortState sortMethod="stroke" ref="A1400:K1411">
    <sortCondition ref="E1400:E1411"/>
  </sortState>
  <mergeCells count="20">
    <mergeCell ref="A5:K5"/>
    <mergeCell ref="A189:K189"/>
    <mergeCell ref="A384:K384"/>
    <mergeCell ref="A505:K505"/>
    <mergeCell ref="A1261:K1261"/>
    <mergeCell ref="A1340:K1340"/>
    <mergeCell ref="A1359:K1359"/>
    <mergeCell ref="A1365:K1365"/>
    <mergeCell ref="A1407:K1407"/>
    <mergeCell ref="A1422:K1422"/>
    <mergeCell ref="I3:I4"/>
    <mergeCell ref="J3:J4"/>
    <mergeCell ref="K3:K4"/>
    <mergeCell ref="A2:F2"/>
    <mergeCell ref="A3:A4"/>
    <mergeCell ref="B3:B4"/>
    <mergeCell ref="C3:C4"/>
    <mergeCell ref="D3:D4"/>
    <mergeCell ref="E3:E4"/>
    <mergeCell ref="F3:F4"/>
  </mergeCells>
  <phoneticPr fontId="2"/>
  <dataValidations count="2">
    <dataValidation imeMode="off" allowBlank="1" showInputMessage="1" showErrorMessage="1" sqref="G154:H154 JC154:JD154 SY154:SZ154 ACU154:ACV154 AMQ154:AMR154 AWM154:AWN154 BGI154:BGJ154 BQE154:BQF154 CAA154:CAB154 CJW154:CJX154 CTS154:CTT154 DDO154:DDP154 DNK154:DNL154 DXG154:DXH154 EHC154:EHD154 EQY154:EQZ154 FAU154:FAV154 FKQ154:FKR154 FUM154:FUN154 GEI154:GEJ154 GOE154:GOF154 GYA154:GYB154 HHW154:HHX154 HRS154:HRT154 IBO154:IBP154 ILK154:ILL154 IVG154:IVH154 JFC154:JFD154 JOY154:JOZ154 JYU154:JYV154 KIQ154:KIR154 KSM154:KSN154 LCI154:LCJ154 LME154:LMF154 LWA154:LWB154 MFW154:MFX154 MPS154:MPT154 MZO154:MZP154 NJK154:NJL154 NTG154:NTH154 ODC154:ODD154 OMY154:OMZ154 OWU154:OWV154 PGQ154:PGR154 PQM154:PQN154 QAI154:QAJ154 QKE154:QKF154 QUA154:QUB154 RDW154:RDX154 RNS154:RNT154 RXO154:RXP154 SHK154:SHL154 SRG154:SRH154 TBC154:TBD154 TKY154:TKZ154 TUU154:TUV154 UEQ154:UER154 UOM154:UON154 UYI154:UYJ154 VIE154:VIF154 VSA154:VSB154 WBW154:WBX154 WLS154:WLT154 WVO154:WVP154 G65798:H65798 JC65798:JD65798 SY65798:SZ65798 ACU65798:ACV65798 AMQ65798:AMR65798 AWM65798:AWN65798 BGI65798:BGJ65798 BQE65798:BQF65798 CAA65798:CAB65798 CJW65798:CJX65798 CTS65798:CTT65798 DDO65798:DDP65798 DNK65798:DNL65798 DXG65798:DXH65798 EHC65798:EHD65798 EQY65798:EQZ65798 FAU65798:FAV65798 FKQ65798:FKR65798 FUM65798:FUN65798 GEI65798:GEJ65798 GOE65798:GOF65798 GYA65798:GYB65798 HHW65798:HHX65798 HRS65798:HRT65798 IBO65798:IBP65798 ILK65798:ILL65798 IVG65798:IVH65798 JFC65798:JFD65798 JOY65798:JOZ65798 JYU65798:JYV65798 KIQ65798:KIR65798 KSM65798:KSN65798 LCI65798:LCJ65798 LME65798:LMF65798 LWA65798:LWB65798 MFW65798:MFX65798 MPS65798:MPT65798 MZO65798:MZP65798 NJK65798:NJL65798 NTG65798:NTH65798 ODC65798:ODD65798 OMY65798:OMZ65798 OWU65798:OWV65798 PGQ65798:PGR65798 PQM65798:PQN65798 QAI65798:QAJ65798 QKE65798:QKF65798 QUA65798:QUB65798 RDW65798:RDX65798 RNS65798:RNT65798 RXO65798:RXP65798 SHK65798:SHL65798 SRG65798:SRH65798 TBC65798:TBD65798 TKY65798:TKZ65798 TUU65798:TUV65798 UEQ65798:UER65798 UOM65798:UON65798 UYI65798:UYJ65798 VIE65798:VIF65798 VSA65798:VSB65798 WBW65798:WBX65798 WLS65798:WLT65798 WVO65798:WVP65798 G131334:H131334 JC131334:JD131334 SY131334:SZ131334 ACU131334:ACV131334 AMQ131334:AMR131334 AWM131334:AWN131334 BGI131334:BGJ131334 BQE131334:BQF131334 CAA131334:CAB131334 CJW131334:CJX131334 CTS131334:CTT131334 DDO131334:DDP131334 DNK131334:DNL131334 DXG131334:DXH131334 EHC131334:EHD131334 EQY131334:EQZ131334 FAU131334:FAV131334 FKQ131334:FKR131334 FUM131334:FUN131334 GEI131334:GEJ131334 GOE131334:GOF131334 GYA131334:GYB131334 HHW131334:HHX131334 HRS131334:HRT131334 IBO131334:IBP131334 ILK131334:ILL131334 IVG131334:IVH131334 JFC131334:JFD131334 JOY131334:JOZ131334 JYU131334:JYV131334 KIQ131334:KIR131334 KSM131334:KSN131334 LCI131334:LCJ131334 LME131334:LMF131334 LWA131334:LWB131334 MFW131334:MFX131334 MPS131334:MPT131334 MZO131334:MZP131334 NJK131334:NJL131334 NTG131334:NTH131334 ODC131334:ODD131334 OMY131334:OMZ131334 OWU131334:OWV131334 PGQ131334:PGR131334 PQM131334:PQN131334 QAI131334:QAJ131334 QKE131334:QKF131334 QUA131334:QUB131334 RDW131334:RDX131334 RNS131334:RNT131334 RXO131334:RXP131334 SHK131334:SHL131334 SRG131334:SRH131334 TBC131334:TBD131334 TKY131334:TKZ131334 TUU131334:TUV131334 UEQ131334:UER131334 UOM131334:UON131334 UYI131334:UYJ131334 VIE131334:VIF131334 VSA131334:VSB131334 WBW131334:WBX131334 WLS131334:WLT131334 WVO131334:WVP131334 G196870:H196870 JC196870:JD196870 SY196870:SZ196870 ACU196870:ACV196870 AMQ196870:AMR196870 AWM196870:AWN196870 BGI196870:BGJ196870 BQE196870:BQF196870 CAA196870:CAB196870 CJW196870:CJX196870 CTS196870:CTT196870 DDO196870:DDP196870 DNK196870:DNL196870 DXG196870:DXH196870 EHC196870:EHD196870 EQY196870:EQZ196870 FAU196870:FAV196870 FKQ196870:FKR196870 FUM196870:FUN196870 GEI196870:GEJ196870 GOE196870:GOF196870 GYA196870:GYB196870 HHW196870:HHX196870 HRS196870:HRT196870 IBO196870:IBP196870 ILK196870:ILL196870 IVG196870:IVH196870 JFC196870:JFD196870 JOY196870:JOZ196870 JYU196870:JYV196870 KIQ196870:KIR196870 KSM196870:KSN196870 LCI196870:LCJ196870 LME196870:LMF196870 LWA196870:LWB196870 MFW196870:MFX196870 MPS196870:MPT196870 MZO196870:MZP196870 NJK196870:NJL196870 NTG196870:NTH196870 ODC196870:ODD196870 OMY196870:OMZ196870 OWU196870:OWV196870 PGQ196870:PGR196870 PQM196870:PQN196870 QAI196870:QAJ196870 QKE196870:QKF196870 QUA196870:QUB196870 RDW196870:RDX196870 RNS196870:RNT196870 RXO196870:RXP196870 SHK196870:SHL196870 SRG196870:SRH196870 TBC196870:TBD196870 TKY196870:TKZ196870 TUU196870:TUV196870 UEQ196870:UER196870 UOM196870:UON196870 UYI196870:UYJ196870 VIE196870:VIF196870 VSA196870:VSB196870 WBW196870:WBX196870 WLS196870:WLT196870 WVO196870:WVP196870 G262406:H262406 JC262406:JD262406 SY262406:SZ262406 ACU262406:ACV262406 AMQ262406:AMR262406 AWM262406:AWN262406 BGI262406:BGJ262406 BQE262406:BQF262406 CAA262406:CAB262406 CJW262406:CJX262406 CTS262406:CTT262406 DDO262406:DDP262406 DNK262406:DNL262406 DXG262406:DXH262406 EHC262406:EHD262406 EQY262406:EQZ262406 FAU262406:FAV262406 FKQ262406:FKR262406 FUM262406:FUN262406 GEI262406:GEJ262406 GOE262406:GOF262406 GYA262406:GYB262406 HHW262406:HHX262406 HRS262406:HRT262406 IBO262406:IBP262406 ILK262406:ILL262406 IVG262406:IVH262406 JFC262406:JFD262406 JOY262406:JOZ262406 JYU262406:JYV262406 KIQ262406:KIR262406 KSM262406:KSN262406 LCI262406:LCJ262406 LME262406:LMF262406 LWA262406:LWB262406 MFW262406:MFX262406 MPS262406:MPT262406 MZO262406:MZP262406 NJK262406:NJL262406 NTG262406:NTH262406 ODC262406:ODD262406 OMY262406:OMZ262406 OWU262406:OWV262406 PGQ262406:PGR262406 PQM262406:PQN262406 QAI262406:QAJ262406 QKE262406:QKF262406 QUA262406:QUB262406 RDW262406:RDX262406 RNS262406:RNT262406 RXO262406:RXP262406 SHK262406:SHL262406 SRG262406:SRH262406 TBC262406:TBD262406 TKY262406:TKZ262406 TUU262406:TUV262406 UEQ262406:UER262406 UOM262406:UON262406 UYI262406:UYJ262406 VIE262406:VIF262406 VSA262406:VSB262406 WBW262406:WBX262406 WLS262406:WLT262406 WVO262406:WVP262406 G327942:H327942 JC327942:JD327942 SY327942:SZ327942 ACU327942:ACV327942 AMQ327942:AMR327942 AWM327942:AWN327942 BGI327942:BGJ327942 BQE327942:BQF327942 CAA327942:CAB327942 CJW327942:CJX327942 CTS327942:CTT327942 DDO327942:DDP327942 DNK327942:DNL327942 DXG327942:DXH327942 EHC327942:EHD327942 EQY327942:EQZ327942 FAU327942:FAV327942 FKQ327942:FKR327942 FUM327942:FUN327942 GEI327942:GEJ327942 GOE327942:GOF327942 GYA327942:GYB327942 HHW327942:HHX327942 HRS327942:HRT327942 IBO327942:IBP327942 ILK327942:ILL327942 IVG327942:IVH327942 JFC327942:JFD327942 JOY327942:JOZ327942 JYU327942:JYV327942 KIQ327942:KIR327942 KSM327942:KSN327942 LCI327942:LCJ327942 LME327942:LMF327942 LWA327942:LWB327942 MFW327942:MFX327942 MPS327942:MPT327942 MZO327942:MZP327942 NJK327942:NJL327942 NTG327942:NTH327942 ODC327942:ODD327942 OMY327942:OMZ327942 OWU327942:OWV327942 PGQ327942:PGR327942 PQM327942:PQN327942 QAI327942:QAJ327942 QKE327942:QKF327942 QUA327942:QUB327942 RDW327942:RDX327942 RNS327942:RNT327942 RXO327942:RXP327942 SHK327942:SHL327942 SRG327942:SRH327942 TBC327942:TBD327942 TKY327942:TKZ327942 TUU327942:TUV327942 UEQ327942:UER327942 UOM327942:UON327942 UYI327942:UYJ327942 VIE327942:VIF327942 VSA327942:VSB327942 WBW327942:WBX327942 WLS327942:WLT327942 WVO327942:WVP327942 G393478:H393478 JC393478:JD393478 SY393478:SZ393478 ACU393478:ACV393478 AMQ393478:AMR393478 AWM393478:AWN393478 BGI393478:BGJ393478 BQE393478:BQF393478 CAA393478:CAB393478 CJW393478:CJX393478 CTS393478:CTT393478 DDO393478:DDP393478 DNK393478:DNL393478 DXG393478:DXH393478 EHC393478:EHD393478 EQY393478:EQZ393478 FAU393478:FAV393478 FKQ393478:FKR393478 FUM393478:FUN393478 GEI393478:GEJ393478 GOE393478:GOF393478 GYA393478:GYB393478 HHW393478:HHX393478 HRS393478:HRT393478 IBO393478:IBP393478 ILK393478:ILL393478 IVG393478:IVH393478 JFC393478:JFD393478 JOY393478:JOZ393478 JYU393478:JYV393478 KIQ393478:KIR393478 KSM393478:KSN393478 LCI393478:LCJ393478 LME393478:LMF393478 LWA393478:LWB393478 MFW393478:MFX393478 MPS393478:MPT393478 MZO393478:MZP393478 NJK393478:NJL393478 NTG393478:NTH393478 ODC393478:ODD393478 OMY393478:OMZ393478 OWU393478:OWV393478 PGQ393478:PGR393478 PQM393478:PQN393478 QAI393478:QAJ393478 QKE393478:QKF393478 QUA393478:QUB393478 RDW393478:RDX393478 RNS393478:RNT393478 RXO393478:RXP393478 SHK393478:SHL393478 SRG393478:SRH393478 TBC393478:TBD393478 TKY393478:TKZ393478 TUU393478:TUV393478 UEQ393478:UER393478 UOM393478:UON393478 UYI393478:UYJ393478 VIE393478:VIF393478 VSA393478:VSB393478 WBW393478:WBX393478 WLS393478:WLT393478 WVO393478:WVP393478 G459014:H459014 JC459014:JD459014 SY459014:SZ459014 ACU459014:ACV459014 AMQ459014:AMR459014 AWM459014:AWN459014 BGI459014:BGJ459014 BQE459014:BQF459014 CAA459014:CAB459014 CJW459014:CJX459014 CTS459014:CTT459014 DDO459014:DDP459014 DNK459014:DNL459014 DXG459014:DXH459014 EHC459014:EHD459014 EQY459014:EQZ459014 FAU459014:FAV459014 FKQ459014:FKR459014 FUM459014:FUN459014 GEI459014:GEJ459014 GOE459014:GOF459014 GYA459014:GYB459014 HHW459014:HHX459014 HRS459014:HRT459014 IBO459014:IBP459014 ILK459014:ILL459014 IVG459014:IVH459014 JFC459014:JFD459014 JOY459014:JOZ459014 JYU459014:JYV459014 KIQ459014:KIR459014 KSM459014:KSN459014 LCI459014:LCJ459014 LME459014:LMF459014 LWA459014:LWB459014 MFW459014:MFX459014 MPS459014:MPT459014 MZO459014:MZP459014 NJK459014:NJL459014 NTG459014:NTH459014 ODC459014:ODD459014 OMY459014:OMZ459014 OWU459014:OWV459014 PGQ459014:PGR459014 PQM459014:PQN459014 QAI459014:QAJ459014 QKE459014:QKF459014 QUA459014:QUB459014 RDW459014:RDX459014 RNS459014:RNT459014 RXO459014:RXP459014 SHK459014:SHL459014 SRG459014:SRH459014 TBC459014:TBD459014 TKY459014:TKZ459014 TUU459014:TUV459014 UEQ459014:UER459014 UOM459014:UON459014 UYI459014:UYJ459014 VIE459014:VIF459014 VSA459014:VSB459014 WBW459014:WBX459014 WLS459014:WLT459014 WVO459014:WVP459014 G524550:H524550 JC524550:JD524550 SY524550:SZ524550 ACU524550:ACV524550 AMQ524550:AMR524550 AWM524550:AWN524550 BGI524550:BGJ524550 BQE524550:BQF524550 CAA524550:CAB524550 CJW524550:CJX524550 CTS524550:CTT524550 DDO524550:DDP524550 DNK524550:DNL524550 DXG524550:DXH524550 EHC524550:EHD524550 EQY524550:EQZ524550 FAU524550:FAV524550 FKQ524550:FKR524550 FUM524550:FUN524550 GEI524550:GEJ524550 GOE524550:GOF524550 GYA524550:GYB524550 HHW524550:HHX524550 HRS524550:HRT524550 IBO524550:IBP524550 ILK524550:ILL524550 IVG524550:IVH524550 JFC524550:JFD524550 JOY524550:JOZ524550 JYU524550:JYV524550 KIQ524550:KIR524550 KSM524550:KSN524550 LCI524550:LCJ524550 LME524550:LMF524550 LWA524550:LWB524550 MFW524550:MFX524550 MPS524550:MPT524550 MZO524550:MZP524550 NJK524550:NJL524550 NTG524550:NTH524550 ODC524550:ODD524550 OMY524550:OMZ524550 OWU524550:OWV524550 PGQ524550:PGR524550 PQM524550:PQN524550 QAI524550:QAJ524550 QKE524550:QKF524550 QUA524550:QUB524550 RDW524550:RDX524550 RNS524550:RNT524550 RXO524550:RXP524550 SHK524550:SHL524550 SRG524550:SRH524550 TBC524550:TBD524550 TKY524550:TKZ524550 TUU524550:TUV524550 UEQ524550:UER524550 UOM524550:UON524550 UYI524550:UYJ524550 VIE524550:VIF524550 VSA524550:VSB524550 WBW524550:WBX524550 WLS524550:WLT524550 WVO524550:WVP524550 G590086:H590086 JC590086:JD590086 SY590086:SZ590086 ACU590086:ACV590086 AMQ590086:AMR590086 AWM590086:AWN590086 BGI590086:BGJ590086 BQE590086:BQF590086 CAA590086:CAB590086 CJW590086:CJX590086 CTS590086:CTT590086 DDO590086:DDP590086 DNK590086:DNL590086 DXG590086:DXH590086 EHC590086:EHD590086 EQY590086:EQZ590086 FAU590086:FAV590086 FKQ590086:FKR590086 FUM590086:FUN590086 GEI590086:GEJ590086 GOE590086:GOF590086 GYA590086:GYB590086 HHW590086:HHX590086 HRS590086:HRT590086 IBO590086:IBP590086 ILK590086:ILL590086 IVG590086:IVH590086 JFC590086:JFD590086 JOY590086:JOZ590086 JYU590086:JYV590086 KIQ590086:KIR590086 KSM590086:KSN590086 LCI590086:LCJ590086 LME590086:LMF590086 LWA590086:LWB590086 MFW590086:MFX590086 MPS590086:MPT590086 MZO590086:MZP590086 NJK590086:NJL590086 NTG590086:NTH590086 ODC590086:ODD590086 OMY590086:OMZ590086 OWU590086:OWV590086 PGQ590086:PGR590086 PQM590086:PQN590086 QAI590086:QAJ590086 QKE590086:QKF590086 QUA590086:QUB590086 RDW590086:RDX590086 RNS590086:RNT590086 RXO590086:RXP590086 SHK590086:SHL590086 SRG590086:SRH590086 TBC590086:TBD590086 TKY590086:TKZ590086 TUU590086:TUV590086 UEQ590086:UER590086 UOM590086:UON590086 UYI590086:UYJ590086 VIE590086:VIF590086 VSA590086:VSB590086 WBW590086:WBX590086 WLS590086:WLT590086 WVO590086:WVP590086 G655622:H655622 JC655622:JD655622 SY655622:SZ655622 ACU655622:ACV655622 AMQ655622:AMR655622 AWM655622:AWN655622 BGI655622:BGJ655622 BQE655622:BQF655622 CAA655622:CAB655622 CJW655622:CJX655622 CTS655622:CTT655622 DDO655622:DDP655622 DNK655622:DNL655622 DXG655622:DXH655622 EHC655622:EHD655622 EQY655622:EQZ655622 FAU655622:FAV655622 FKQ655622:FKR655622 FUM655622:FUN655622 GEI655622:GEJ655622 GOE655622:GOF655622 GYA655622:GYB655622 HHW655622:HHX655622 HRS655622:HRT655622 IBO655622:IBP655622 ILK655622:ILL655622 IVG655622:IVH655622 JFC655622:JFD655622 JOY655622:JOZ655622 JYU655622:JYV655622 KIQ655622:KIR655622 KSM655622:KSN655622 LCI655622:LCJ655622 LME655622:LMF655622 LWA655622:LWB655622 MFW655622:MFX655622 MPS655622:MPT655622 MZO655622:MZP655622 NJK655622:NJL655622 NTG655622:NTH655622 ODC655622:ODD655622 OMY655622:OMZ655622 OWU655622:OWV655622 PGQ655622:PGR655622 PQM655622:PQN655622 QAI655622:QAJ655622 QKE655622:QKF655622 QUA655622:QUB655622 RDW655622:RDX655622 RNS655622:RNT655622 RXO655622:RXP655622 SHK655622:SHL655622 SRG655622:SRH655622 TBC655622:TBD655622 TKY655622:TKZ655622 TUU655622:TUV655622 UEQ655622:UER655622 UOM655622:UON655622 UYI655622:UYJ655622 VIE655622:VIF655622 VSA655622:VSB655622 WBW655622:WBX655622 WLS655622:WLT655622 WVO655622:WVP655622 G721158:H721158 JC721158:JD721158 SY721158:SZ721158 ACU721158:ACV721158 AMQ721158:AMR721158 AWM721158:AWN721158 BGI721158:BGJ721158 BQE721158:BQF721158 CAA721158:CAB721158 CJW721158:CJX721158 CTS721158:CTT721158 DDO721158:DDP721158 DNK721158:DNL721158 DXG721158:DXH721158 EHC721158:EHD721158 EQY721158:EQZ721158 FAU721158:FAV721158 FKQ721158:FKR721158 FUM721158:FUN721158 GEI721158:GEJ721158 GOE721158:GOF721158 GYA721158:GYB721158 HHW721158:HHX721158 HRS721158:HRT721158 IBO721158:IBP721158 ILK721158:ILL721158 IVG721158:IVH721158 JFC721158:JFD721158 JOY721158:JOZ721158 JYU721158:JYV721158 KIQ721158:KIR721158 KSM721158:KSN721158 LCI721158:LCJ721158 LME721158:LMF721158 LWA721158:LWB721158 MFW721158:MFX721158 MPS721158:MPT721158 MZO721158:MZP721158 NJK721158:NJL721158 NTG721158:NTH721158 ODC721158:ODD721158 OMY721158:OMZ721158 OWU721158:OWV721158 PGQ721158:PGR721158 PQM721158:PQN721158 QAI721158:QAJ721158 QKE721158:QKF721158 QUA721158:QUB721158 RDW721158:RDX721158 RNS721158:RNT721158 RXO721158:RXP721158 SHK721158:SHL721158 SRG721158:SRH721158 TBC721158:TBD721158 TKY721158:TKZ721158 TUU721158:TUV721158 UEQ721158:UER721158 UOM721158:UON721158 UYI721158:UYJ721158 VIE721158:VIF721158 VSA721158:VSB721158 WBW721158:WBX721158 WLS721158:WLT721158 WVO721158:WVP721158 G786694:H786694 JC786694:JD786694 SY786694:SZ786694 ACU786694:ACV786694 AMQ786694:AMR786694 AWM786694:AWN786694 BGI786694:BGJ786694 BQE786694:BQF786694 CAA786694:CAB786694 CJW786694:CJX786694 CTS786694:CTT786694 DDO786694:DDP786694 DNK786694:DNL786694 DXG786694:DXH786694 EHC786694:EHD786694 EQY786694:EQZ786694 FAU786694:FAV786694 FKQ786694:FKR786694 FUM786694:FUN786694 GEI786694:GEJ786694 GOE786694:GOF786694 GYA786694:GYB786694 HHW786694:HHX786694 HRS786694:HRT786694 IBO786694:IBP786694 ILK786694:ILL786694 IVG786694:IVH786694 JFC786694:JFD786694 JOY786694:JOZ786694 JYU786694:JYV786694 KIQ786694:KIR786694 KSM786694:KSN786694 LCI786694:LCJ786694 LME786694:LMF786694 LWA786694:LWB786694 MFW786694:MFX786694 MPS786694:MPT786694 MZO786694:MZP786694 NJK786694:NJL786694 NTG786694:NTH786694 ODC786694:ODD786694 OMY786694:OMZ786694 OWU786694:OWV786694 PGQ786694:PGR786694 PQM786694:PQN786694 QAI786694:QAJ786694 QKE786694:QKF786694 QUA786694:QUB786694 RDW786694:RDX786694 RNS786694:RNT786694 RXO786694:RXP786694 SHK786694:SHL786694 SRG786694:SRH786694 TBC786694:TBD786694 TKY786694:TKZ786694 TUU786694:TUV786694 UEQ786694:UER786694 UOM786694:UON786694 UYI786694:UYJ786694 VIE786694:VIF786694 VSA786694:VSB786694 WBW786694:WBX786694 WLS786694:WLT786694 WVO786694:WVP786694 G852230:H852230 JC852230:JD852230 SY852230:SZ852230 ACU852230:ACV852230 AMQ852230:AMR852230 AWM852230:AWN852230 BGI852230:BGJ852230 BQE852230:BQF852230 CAA852230:CAB852230 CJW852230:CJX852230 CTS852230:CTT852230 DDO852230:DDP852230 DNK852230:DNL852230 DXG852230:DXH852230 EHC852230:EHD852230 EQY852230:EQZ852230 FAU852230:FAV852230 FKQ852230:FKR852230 FUM852230:FUN852230 GEI852230:GEJ852230 GOE852230:GOF852230 GYA852230:GYB852230 HHW852230:HHX852230 HRS852230:HRT852230 IBO852230:IBP852230 ILK852230:ILL852230 IVG852230:IVH852230 JFC852230:JFD852230 JOY852230:JOZ852230 JYU852230:JYV852230 KIQ852230:KIR852230 KSM852230:KSN852230 LCI852230:LCJ852230 LME852230:LMF852230 LWA852230:LWB852230 MFW852230:MFX852230 MPS852230:MPT852230 MZO852230:MZP852230 NJK852230:NJL852230 NTG852230:NTH852230 ODC852230:ODD852230 OMY852230:OMZ852230 OWU852230:OWV852230 PGQ852230:PGR852230 PQM852230:PQN852230 QAI852230:QAJ852230 QKE852230:QKF852230 QUA852230:QUB852230 RDW852230:RDX852230 RNS852230:RNT852230 RXO852230:RXP852230 SHK852230:SHL852230 SRG852230:SRH852230 TBC852230:TBD852230 TKY852230:TKZ852230 TUU852230:TUV852230 UEQ852230:UER852230 UOM852230:UON852230 UYI852230:UYJ852230 VIE852230:VIF852230 VSA852230:VSB852230 WBW852230:WBX852230 WLS852230:WLT852230 WVO852230:WVP852230 G917766:H917766 JC917766:JD917766 SY917766:SZ917766 ACU917766:ACV917766 AMQ917766:AMR917766 AWM917766:AWN917766 BGI917766:BGJ917766 BQE917766:BQF917766 CAA917766:CAB917766 CJW917766:CJX917766 CTS917766:CTT917766 DDO917766:DDP917766 DNK917766:DNL917766 DXG917766:DXH917766 EHC917766:EHD917766 EQY917766:EQZ917766 FAU917766:FAV917766 FKQ917766:FKR917766 FUM917766:FUN917766 GEI917766:GEJ917766 GOE917766:GOF917766 GYA917766:GYB917766 HHW917766:HHX917766 HRS917766:HRT917766 IBO917766:IBP917766 ILK917766:ILL917766 IVG917766:IVH917766 JFC917766:JFD917766 JOY917766:JOZ917766 JYU917766:JYV917766 KIQ917766:KIR917766 KSM917766:KSN917766 LCI917766:LCJ917766 LME917766:LMF917766 LWA917766:LWB917766 MFW917766:MFX917766 MPS917766:MPT917766 MZO917766:MZP917766 NJK917766:NJL917766 NTG917766:NTH917766 ODC917766:ODD917766 OMY917766:OMZ917766 OWU917766:OWV917766 PGQ917766:PGR917766 PQM917766:PQN917766 QAI917766:QAJ917766 QKE917766:QKF917766 QUA917766:QUB917766 RDW917766:RDX917766 RNS917766:RNT917766 RXO917766:RXP917766 SHK917766:SHL917766 SRG917766:SRH917766 TBC917766:TBD917766 TKY917766:TKZ917766 TUU917766:TUV917766 UEQ917766:UER917766 UOM917766:UON917766 UYI917766:UYJ917766 VIE917766:VIF917766 VSA917766:VSB917766 WBW917766:WBX917766 WLS917766:WLT917766 WVO917766:WVP917766 G983302:H983302 JC983302:JD983302 SY983302:SZ983302 ACU983302:ACV983302 AMQ983302:AMR983302 AWM983302:AWN983302 BGI983302:BGJ983302 BQE983302:BQF983302 CAA983302:CAB983302 CJW983302:CJX983302 CTS983302:CTT983302 DDO983302:DDP983302 DNK983302:DNL983302 DXG983302:DXH983302 EHC983302:EHD983302 EQY983302:EQZ983302 FAU983302:FAV983302 FKQ983302:FKR983302 FUM983302:FUN983302 GEI983302:GEJ983302 GOE983302:GOF983302 GYA983302:GYB983302 HHW983302:HHX983302 HRS983302:HRT983302 IBO983302:IBP983302 ILK983302:ILL983302 IVG983302:IVH983302 JFC983302:JFD983302 JOY983302:JOZ983302 JYU983302:JYV983302 KIQ983302:KIR983302 KSM983302:KSN983302 LCI983302:LCJ983302 LME983302:LMF983302 LWA983302:LWB983302 MFW983302:MFX983302 MPS983302:MPT983302 MZO983302:MZP983302 NJK983302:NJL983302 NTG983302:NTH983302 ODC983302:ODD983302 OMY983302:OMZ983302 OWU983302:OWV983302 PGQ983302:PGR983302 PQM983302:PQN983302 QAI983302:QAJ983302 QKE983302:QKF983302 QUA983302:QUB983302 RDW983302:RDX983302 RNS983302:RNT983302 RXO983302:RXP983302 SHK983302:SHL983302 SRG983302:SRH983302 TBC983302:TBD983302 TKY983302:TKZ983302 TUU983302:TUV983302 UEQ983302:UER983302 UOM983302:UON983302 UYI983302:UYJ983302 VIE983302:VIF983302 VSA983302:VSB983302 WBW983302:WBX983302 WLS983302:WLT983302 WVO983302:WVP983302 G259:H259 JC259:JD259 SY259:SZ259 ACU259:ACV259 AMQ259:AMR259 AWM259:AWN259 BGI259:BGJ259 BQE259:BQF259 CAA259:CAB259 CJW259:CJX259 CTS259:CTT259 DDO259:DDP259 DNK259:DNL259 DXG259:DXH259 EHC259:EHD259 EQY259:EQZ259 FAU259:FAV259 FKQ259:FKR259 FUM259:FUN259 GEI259:GEJ259 GOE259:GOF259 GYA259:GYB259 HHW259:HHX259 HRS259:HRT259 IBO259:IBP259 ILK259:ILL259 IVG259:IVH259 JFC259:JFD259 JOY259:JOZ259 JYU259:JYV259 KIQ259:KIR259 KSM259:KSN259 LCI259:LCJ259 LME259:LMF259 LWA259:LWB259 MFW259:MFX259 MPS259:MPT259 MZO259:MZP259 NJK259:NJL259 NTG259:NTH259 ODC259:ODD259 OMY259:OMZ259 OWU259:OWV259 PGQ259:PGR259 PQM259:PQN259 QAI259:QAJ259 QKE259:QKF259 QUA259:QUB259 RDW259:RDX259 RNS259:RNT259 RXO259:RXP259 SHK259:SHL259 SRG259:SRH259 TBC259:TBD259 TKY259:TKZ259 TUU259:TUV259 UEQ259:UER259 UOM259:UON259 UYI259:UYJ259 VIE259:VIF259 VSA259:VSB259 WBW259:WBX259 WLS259:WLT259 WVO259:WVP259 G65898:H65898 JC65898:JD65898 SY65898:SZ65898 ACU65898:ACV65898 AMQ65898:AMR65898 AWM65898:AWN65898 BGI65898:BGJ65898 BQE65898:BQF65898 CAA65898:CAB65898 CJW65898:CJX65898 CTS65898:CTT65898 DDO65898:DDP65898 DNK65898:DNL65898 DXG65898:DXH65898 EHC65898:EHD65898 EQY65898:EQZ65898 FAU65898:FAV65898 FKQ65898:FKR65898 FUM65898:FUN65898 GEI65898:GEJ65898 GOE65898:GOF65898 GYA65898:GYB65898 HHW65898:HHX65898 HRS65898:HRT65898 IBO65898:IBP65898 ILK65898:ILL65898 IVG65898:IVH65898 JFC65898:JFD65898 JOY65898:JOZ65898 JYU65898:JYV65898 KIQ65898:KIR65898 KSM65898:KSN65898 LCI65898:LCJ65898 LME65898:LMF65898 LWA65898:LWB65898 MFW65898:MFX65898 MPS65898:MPT65898 MZO65898:MZP65898 NJK65898:NJL65898 NTG65898:NTH65898 ODC65898:ODD65898 OMY65898:OMZ65898 OWU65898:OWV65898 PGQ65898:PGR65898 PQM65898:PQN65898 QAI65898:QAJ65898 QKE65898:QKF65898 QUA65898:QUB65898 RDW65898:RDX65898 RNS65898:RNT65898 RXO65898:RXP65898 SHK65898:SHL65898 SRG65898:SRH65898 TBC65898:TBD65898 TKY65898:TKZ65898 TUU65898:TUV65898 UEQ65898:UER65898 UOM65898:UON65898 UYI65898:UYJ65898 VIE65898:VIF65898 VSA65898:VSB65898 WBW65898:WBX65898 WLS65898:WLT65898 WVO65898:WVP65898 G131434:H131434 JC131434:JD131434 SY131434:SZ131434 ACU131434:ACV131434 AMQ131434:AMR131434 AWM131434:AWN131434 BGI131434:BGJ131434 BQE131434:BQF131434 CAA131434:CAB131434 CJW131434:CJX131434 CTS131434:CTT131434 DDO131434:DDP131434 DNK131434:DNL131434 DXG131434:DXH131434 EHC131434:EHD131434 EQY131434:EQZ131434 FAU131434:FAV131434 FKQ131434:FKR131434 FUM131434:FUN131434 GEI131434:GEJ131434 GOE131434:GOF131434 GYA131434:GYB131434 HHW131434:HHX131434 HRS131434:HRT131434 IBO131434:IBP131434 ILK131434:ILL131434 IVG131434:IVH131434 JFC131434:JFD131434 JOY131434:JOZ131434 JYU131434:JYV131434 KIQ131434:KIR131434 KSM131434:KSN131434 LCI131434:LCJ131434 LME131434:LMF131434 LWA131434:LWB131434 MFW131434:MFX131434 MPS131434:MPT131434 MZO131434:MZP131434 NJK131434:NJL131434 NTG131434:NTH131434 ODC131434:ODD131434 OMY131434:OMZ131434 OWU131434:OWV131434 PGQ131434:PGR131434 PQM131434:PQN131434 QAI131434:QAJ131434 QKE131434:QKF131434 QUA131434:QUB131434 RDW131434:RDX131434 RNS131434:RNT131434 RXO131434:RXP131434 SHK131434:SHL131434 SRG131434:SRH131434 TBC131434:TBD131434 TKY131434:TKZ131434 TUU131434:TUV131434 UEQ131434:UER131434 UOM131434:UON131434 UYI131434:UYJ131434 VIE131434:VIF131434 VSA131434:VSB131434 WBW131434:WBX131434 WLS131434:WLT131434 WVO131434:WVP131434 G196970:H196970 JC196970:JD196970 SY196970:SZ196970 ACU196970:ACV196970 AMQ196970:AMR196970 AWM196970:AWN196970 BGI196970:BGJ196970 BQE196970:BQF196970 CAA196970:CAB196970 CJW196970:CJX196970 CTS196970:CTT196970 DDO196970:DDP196970 DNK196970:DNL196970 DXG196970:DXH196970 EHC196970:EHD196970 EQY196970:EQZ196970 FAU196970:FAV196970 FKQ196970:FKR196970 FUM196970:FUN196970 GEI196970:GEJ196970 GOE196970:GOF196970 GYA196970:GYB196970 HHW196970:HHX196970 HRS196970:HRT196970 IBO196970:IBP196970 ILK196970:ILL196970 IVG196970:IVH196970 JFC196970:JFD196970 JOY196970:JOZ196970 JYU196970:JYV196970 KIQ196970:KIR196970 KSM196970:KSN196970 LCI196970:LCJ196970 LME196970:LMF196970 LWA196970:LWB196970 MFW196970:MFX196970 MPS196970:MPT196970 MZO196970:MZP196970 NJK196970:NJL196970 NTG196970:NTH196970 ODC196970:ODD196970 OMY196970:OMZ196970 OWU196970:OWV196970 PGQ196970:PGR196970 PQM196970:PQN196970 QAI196970:QAJ196970 QKE196970:QKF196970 QUA196970:QUB196970 RDW196970:RDX196970 RNS196970:RNT196970 RXO196970:RXP196970 SHK196970:SHL196970 SRG196970:SRH196970 TBC196970:TBD196970 TKY196970:TKZ196970 TUU196970:TUV196970 UEQ196970:UER196970 UOM196970:UON196970 UYI196970:UYJ196970 VIE196970:VIF196970 VSA196970:VSB196970 WBW196970:WBX196970 WLS196970:WLT196970 WVO196970:WVP196970 G262506:H262506 JC262506:JD262506 SY262506:SZ262506 ACU262506:ACV262506 AMQ262506:AMR262506 AWM262506:AWN262506 BGI262506:BGJ262506 BQE262506:BQF262506 CAA262506:CAB262506 CJW262506:CJX262506 CTS262506:CTT262506 DDO262506:DDP262506 DNK262506:DNL262506 DXG262506:DXH262506 EHC262506:EHD262506 EQY262506:EQZ262506 FAU262506:FAV262506 FKQ262506:FKR262506 FUM262506:FUN262506 GEI262506:GEJ262506 GOE262506:GOF262506 GYA262506:GYB262506 HHW262506:HHX262506 HRS262506:HRT262506 IBO262506:IBP262506 ILK262506:ILL262506 IVG262506:IVH262506 JFC262506:JFD262506 JOY262506:JOZ262506 JYU262506:JYV262506 KIQ262506:KIR262506 KSM262506:KSN262506 LCI262506:LCJ262506 LME262506:LMF262506 LWA262506:LWB262506 MFW262506:MFX262506 MPS262506:MPT262506 MZO262506:MZP262506 NJK262506:NJL262506 NTG262506:NTH262506 ODC262506:ODD262506 OMY262506:OMZ262506 OWU262506:OWV262506 PGQ262506:PGR262506 PQM262506:PQN262506 QAI262506:QAJ262506 QKE262506:QKF262506 QUA262506:QUB262506 RDW262506:RDX262506 RNS262506:RNT262506 RXO262506:RXP262506 SHK262506:SHL262506 SRG262506:SRH262506 TBC262506:TBD262506 TKY262506:TKZ262506 TUU262506:TUV262506 UEQ262506:UER262506 UOM262506:UON262506 UYI262506:UYJ262506 VIE262506:VIF262506 VSA262506:VSB262506 WBW262506:WBX262506 WLS262506:WLT262506 WVO262506:WVP262506 G328042:H328042 JC328042:JD328042 SY328042:SZ328042 ACU328042:ACV328042 AMQ328042:AMR328042 AWM328042:AWN328042 BGI328042:BGJ328042 BQE328042:BQF328042 CAA328042:CAB328042 CJW328042:CJX328042 CTS328042:CTT328042 DDO328042:DDP328042 DNK328042:DNL328042 DXG328042:DXH328042 EHC328042:EHD328042 EQY328042:EQZ328042 FAU328042:FAV328042 FKQ328042:FKR328042 FUM328042:FUN328042 GEI328042:GEJ328042 GOE328042:GOF328042 GYA328042:GYB328042 HHW328042:HHX328042 HRS328042:HRT328042 IBO328042:IBP328042 ILK328042:ILL328042 IVG328042:IVH328042 JFC328042:JFD328042 JOY328042:JOZ328042 JYU328042:JYV328042 KIQ328042:KIR328042 KSM328042:KSN328042 LCI328042:LCJ328042 LME328042:LMF328042 LWA328042:LWB328042 MFW328042:MFX328042 MPS328042:MPT328042 MZO328042:MZP328042 NJK328042:NJL328042 NTG328042:NTH328042 ODC328042:ODD328042 OMY328042:OMZ328042 OWU328042:OWV328042 PGQ328042:PGR328042 PQM328042:PQN328042 QAI328042:QAJ328042 QKE328042:QKF328042 QUA328042:QUB328042 RDW328042:RDX328042 RNS328042:RNT328042 RXO328042:RXP328042 SHK328042:SHL328042 SRG328042:SRH328042 TBC328042:TBD328042 TKY328042:TKZ328042 TUU328042:TUV328042 UEQ328042:UER328042 UOM328042:UON328042 UYI328042:UYJ328042 VIE328042:VIF328042 VSA328042:VSB328042 WBW328042:WBX328042 WLS328042:WLT328042 WVO328042:WVP328042 G393578:H393578 JC393578:JD393578 SY393578:SZ393578 ACU393578:ACV393578 AMQ393578:AMR393578 AWM393578:AWN393578 BGI393578:BGJ393578 BQE393578:BQF393578 CAA393578:CAB393578 CJW393578:CJX393578 CTS393578:CTT393578 DDO393578:DDP393578 DNK393578:DNL393578 DXG393578:DXH393578 EHC393578:EHD393578 EQY393578:EQZ393578 FAU393578:FAV393578 FKQ393578:FKR393578 FUM393578:FUN393578 GEI393578:GEJ393578 GOE393578:GOF393578 GYA393578:GYB393578 HHW393578:HHX393578 HRS393578:HRT393578 IBO393578:IBP393578 ILK393578:ILL393578 IVG393578:IVH393578 JFC393578:JFD393578 JOY393578:JOZ393578 JYU393578:JYV393578 KIQ393578:KIR393578 KSM393578:KSN393578 LCI393578:LCJ393578 LME393578:LMF393578 LWA393578:LWB393578 MFW393578:MFX393578 MPS393578:MPT393578 MZO393578:MZP393578 NJK393578:NJL393578 NTG393578:NTH393578 ODC393578:ODD393578 OMY393578:OMZ393578 OWU393578:OWV393578 PGQ393578:PGR393578 PQM393578:PQN393578 QAI393578:QAJ393578 QKE393578:QKF393578 QUA393578:QUB393578 RDW393578:RDX393578 RNS393578:RNT393578 RXO393578:RXP393578 SHK393578:SHL393578 SRG393578:SRH393578 TBC393578:TBD393578 TKY393578:TKZ393578 TUU393578:TUV393578 UEQ393578:UER393578 UOM393578:UON393578 UYI393578:UYJ393578 VIE393578:VIF393578 VSA393578:VSB393578 WBW393578:WBX393578 WLS393578:WLT393578 WVO393578:WVP393578 G459114:H459114 JC459114:JD459114 SY459114:SZ459114 ACU459114:ACV459114 AMQ459114:AMR459114 AWM459114:AWN459114 BGI459114:BGJ459114 BQE459114:BQF459114 CAA459114:CAB459114 CJW459114:CJX459114 CTS459114:CTT459114 DDO459114:DDP459114 DNK459114:DNL459114 DXG459114:DXH459114 EHC459114:EHD459114 EQY459114:EQZ459114 FAU459114:FAV459114 FKQ459114:FKR459114 FUM459114:FUN459114 GEI459114:GEJ459114 GOE459114:GOF459114 GYA459114:GYB459114 HHW459114:HHX459114 HRS459114:HRT459114 IBO459114:IBP459114 ILK459114:ILL459114 IVG459114:IVH459114 JFC459114:JFD459114 JOY459114:JOZ459114 JYU459114:JYV459114 KIQ459114:KIR459114 KSM459114:KSN459114 LCI459114:LCJ459114 LME459114:LMF459114 LWA459114:LWB459114 MFW459114:MFX459114 MPS459114:MPT459114 MZO459114:MZP459114 NJK459114:NJL459114 NTG459114:NTH459114 ODC459114:ODD459114 OMY459114:OMZ459114 OWU459114:OWV459114 PGQ459114:PGR459114 PQM459114:PQN459114 QAI459114:QAJ459114 QKE459114:QKF459114 QUA459114:QUB459114 RDW459114:RDX459114 RNS459114:RNT459114 RXO459114:RXP459114 SHK459114:SHL459114 SRG459114:SRH459114 TBC459114:TBD459114 TKY459114:TKZ459114 TUU459114:TUV459114 UEQ459114:UER459114 UOM459114:UON459114 UYI459114:UYJ459114 VIE459114:VIF459114 VSA459114:VSB459114 WBW459114:WBX459114 WLS459114:WLT459114 WVO459114:WVP459114 G524650:H524650 JC524650:JD524650 SY524650:SZ524650 ACU524650:ACV524650 AMQ524650:AMR524650 AWM524650:AWN524650 BGI524650:BGJ524650 BQE524650:BQF524650 CAA524650:CAB524650 CJW524650:CJX524650 CTS524650:CTT524650 DDO524650:DDP524650 DNK524650:DNL524650 DXG524650:DXH524650 EHC524650:EHD524650 EQY524650:EQZ524650 FAU524650:FAV524650 FKQ524650:FKR524650 FUM524650:FUN524650 GEI524650:GEJ524650 GOE524650:GOF524650 GYA524650:GYB524650 HHW524650:HHX524650 HRS524650:HRT524650 IBO524650:IBP524650 ILK524650:ILL524650 IVG524650:IVH524650 JFC524650:JFD524650 JOY524650:JOZ524650 JYU524650:JYV524650 KIQ524650:KIR524650 KSM524650:KSN524650 LCI524650:LCJ524650 LME524650:LMF524650 LWA524650:LWB524650 MFW524650:MFX524650 MPS524650:MPT524650 MZO524650:MZP524650 NJK524650:NJL524650 NTG524650:NTH524650 ODC524650:ODD524650 OMY524650:OMZ524650 OWU524650:OWV524650 PGQ524650:PGR524650 PQM524650:PQN524650 QAI524650:QAJ524650 QKE524650:QKF524650 QUA524650:QUB524650 RDW524650:RDX524650 RNS524650:RNT524650 RXO524650:RXP524650 SHK524650:SHL524650 SRG524650:SRH524650 TBC524650:TBD524650 TKY524650:TKZ524650 TUU524650:TUV524650 UEQ524650:UER524650 UOM524650:UON524650 UYI524650:UYJ524650 VIE524650:VIF524650 VSA524650:VSB524650 WBW524650:WBX524650 WLS524650:WLT524650 WVO524650:WVP524650 G590186:H590186 JC590186:JD590186 SY590186:SZ590186 ACU590186:ACV590186 AMQ590186:AMR590186 AWM590186:AWN590186 BGI590186:BGJ590186 BQE590186:BQF590186 CAA590186:CAB590186 CJW590186:CJX590186 CTS590186:CTT590186 DDO590186:DDP590186 DNK590186:DNL590186 DXG590186:DXH590186 EHC590186:EHD590186 EQY590186:EQZ590186 FAU590186:FAV590186 FKQ590186:FKR590186 FUM590186:FUN590186 GEI590186:GEJ590186 GOE590186:GOF590186 GYA590186:GYB590186 HHW590186:HHX590186 HRS590186:HRT590186 IBO590186:IBP590186 ILK590186:ILL590186 IVG590186:IVH590186 JFC590186:JFD590186 JOY590186:JOZ590186 JYU590186:JYV590186 KIQ590186:KIR590186 KSM590186:KSN590186 LCI590186:LCJ590186 LME590186:LMF590186 LWA590186:LWB590186 MFW590186:MFX590186 MPS590186:MPT590186 MZO590186:MZP590186 NJK590186:NJL590186 NTG590186:NTH590186 ODC590186:ODD590186 OMY590186:OMZ590186 OWU590186:OWV590186 PGQ590186:PGR590186 PQM590186:PQN590186 QAI590186:QAJ590186 QKE590186:QKF590186 QUA590186:QUB590186 RDW590186:RDX590186 RNS590186:RNT590186 RXO590186:RXP590186 SHK590186:SHL590186 SRG590186:SRH590186 TBC590186:TBD590186 TKY590186:TKZ590186 TUU590186:TUV590186 UEQ590186:UER590186 UOM590186:UON590186 UYI590186:UYJ590186 VIE590186:VIF590186 VSA590186:VSB590186 WBW590186:WBX590186 WLS590186:WLT590186 WVO590186:WVP590186 G655722:H655722 JC655722:JD655722 SY655722:SZ655722 ACU655722:ACV655722 AMQ655722:AMR655722 AWM655722:AWN655722 BGI655722:BGJ655722 BQE655722:BQF655722 CAA655722:CAB655722 CJW655722:CJX655722 CTS655722:CTT655722 DDO655722:DDP655722 DNK655722:DNL655722 DXG655722:DXH655722 EHC655722:EHD655722 EQY655722:EQZ655722 FAU655722:FAV655722 FKQ655722:FKR655722 FUM655722:FUN655722 GEI655722:GEJ655722 GOE655722:GOF655722 GYA655722:GYB655722 HHW655722:HHX655722 HRS655722:HRT655722 IBO655722:IBP655722 ILK655722:ILL655722 IVG655722:IVH655722 JFC655722:JFD655722 JOY655722:JOZ655722 JYU655722:JYV655722 KIQ655722:KIR655722 KSM655722:KSN655722 LCI655722:LCJ655722 LME655722:LMF655722 LWA655722:LWB655722 MFW655722:MFX655722 MPS655722:MPT655722 MZO655722:MZP655722 NJK655722:NJL655722 NTG655722:NTH655722 ODC655722:ODD655722 OMY655722:OMZ655722 OWU655722:OWV655722 PGQ655722:PGR655722 PQM655722:PQN655722 QAI655722:QAJ655722 QKE655722:QKF655722 QUA655722:QUB655722 RDW655722:RDX655722 RNS655722:RNT655722 RXO655722:RXP655722 SHK655722:SHL655722 SRG655722:SRH655722 TBC655722:TBD655722 TKY655722:TKZ655722 TUU655722:TUV655722 UEQ655722:UER655722 UOM655722:UON655722 UYI655722:UYJ655722 VIE655722:VIF655722 VSA655722:VSB655722 WBW655722:WBX655722 WLS655722:WLT655722 WVO655722:WVP655722 G721258:H721258 JC721258:JD721258 SY721258:SZ721258 ACU721258:ACV721258 AMQ721258:AMR721258 AWM721258:AWN721258 BGI721258:BGJ721258 BQE721258:BQF721258 CAA721258:CAB721258 CJW721258:CJX721258 CTS721258:CTT721258 DDO721258:DDP721258 DNK721258:DNL721258 DXG721258:DXH721258 EHC721258:EHD721258 EQY721258:EQZ721258 FAU721258:FAV721258 FKQ721258:FKR721258 FUM721258:FUN721258 GEI721258:GEJ721258 GOE721258:GOF721258 GYA721258:GYB721258 HHW721258:HHX721258 HRS721258:HRT721258 IBO721258:IBP721258 ILK721258:ILL721258 IVG721258:IVH721258 JFC721258:JFD721258 JOY721258:JOZ721258 JYU721258:JYV721258 KIQ721258:KIR721258 KSM721258:KSN721258 LCI721258:LCJ721258 LME721258:LMF721258 LWA721258:LWB721258 MFW721258:MFX721258 MPS721258:MPT721258 MZO721258:MZP721258 NJK721258:NJL721258 NTG721258:NTH721258 ODC721258:ODD721258 OMY721258:OMZ721258 OWU721258:OWV721258 PGQ721258:PGR721258 PQM721258:PQN721258 QAI721258:QAJ721258 QKE721258:QKF721258 QUA721258:QUB721258 RDW721258:RDX721258 RNS721258:RNT721258 RXO721258:RXP721258 SHK721258:SHL721258 SRG721258:SRH721258 TBC721258:TBD721258 TKY721258:TKZ721258 TUU721258:TUV721258 UEQ721258:UER721258 UOM721258:UON721258 UYI721258:UYJ721258 VIE721258:VIF721258 VSA721258:VSB721258 WBW721258:WBX721258 WLS721258:WLT721258 WVO721258:WVP721258 G786794:H786794 JC786794:JD786794 SY786794:SZ786794 ACU786794:ACV786794 AMQ786794:AMR786794 AWM786794:AWN786794 BGI786794:BGJ786794 BQE786794:BQF786794 CAA786794:CAB786794 CJW786794:CJX786794 CTS786794:CTT786794 DDO786794:DDP786794 DNK786794:DNL786794 DXG786794:DXH786794 EHC786794:EHD786794 EQY786794:EQZ786794 FAU786794:FAV786794 FKQ786794:FKR786794 FUM786794:FUN786794 GEI786794:GEJ786794 GOE786794:GOF786794 GYA786794:GYB786794 HHW786794:HHX786794 HRS786794:HRT786794 IBO786794:IBP786794 ILK786794:ILL786794 IVG786794:IVH786794 JFC786794:JFD786794 JOY786794:JOZ786794 JYU786794:JYV786794 KIQ786794:KIR786794 KSM786794:KSN786794 LCI786794:LCJ786794 LME786794:LMF786794 LWA786794:LWB786794 MFW786794:MFX786794 MPS786794:MPT786794 MZO786794:MZP786794 NJK786794:NJL786794 NTG786794:NTH786794 ODC786794:ODD786794 OMY786794:OMZ786794 OWU786794:OWV786794 PGQ786794:PGR786794 PQM786794:PQN786794 QAI786794:QAJ786794 QKE786794:QKF786794 QUA786794:QUB786794 RDW786794:RDX786794 RNS786794:RNT786794 RXO786794:RXP786794 SHK786794:SHL786794 SRG786794:SRH786794 TBC786794:TBD786794 TKY786794:TKZ786794 TUU786794:TUV786794 UEQ786794:UER786794 UOM786794:UON786794 UYI786794:UYJ786794 VIE786794:VIF786794 VSA786794:VSB786794 WBW786794:WBX786794 WLS786794:WLT786794 WVO786794:WVP786794 G852330:H852330 JC852330:JD852330 SY852330:SZ852330 ACU852330:ACV852330 AMQ852330:AMR852330 AWM852330:AWN852330 BGI852330:BGJ852330 BQE852330:BQF852330 CAA852330:CAB852330 CJW852330:CJX852330 CTS852330:CTT852330 DDO852330:DDP852330 DNK852330:DNL852330 DXG852330:DXH852330 EHC852330:EHD852330 EQY852330:EQZ852330 FAU852330:FAV852330 FKQ852330:FKR852330 FUM852330:FUN852330 GEI852330:GEJ852330 GOE852330:GOF852330 GYA852330:GYB852330 HHW852330:HHX852330 HRS852330:HRT852330 IBO852330:IBP852330 ILK852330:ILL852330 IVG852330:IVH852330 JFC852330:JFD852330 JOY852330:JOZ852330 JYU852330:JYV852330 KIQ852330:KIR852330 KSM852330:KSN852330 LCI852330:LCJ852330 LME852330:LMF852330 LWA852330:LWB852330 MFW852330:MFX852330 MPS852330:MPT852330 MZO852330:MZP852330 NJK852330:NJL852330 NTG852330:NTH852330 ODC852330:ODD852330 OMY852330:OMZ852330 OWU852330:OWV852330 PGQ852330:PGR852330 PQM852330:PQN852330 QAI852330:QAJ852330 QKE852330:QKF852330 QUA852330:QUB852330 RDW852330:RDX852330 RNS852330:RNT852330 RXO852330:RXP852330 SHK852330:SHL852330 SRG852330:SRH852330 TBC852330:TBD852330 TKY852330:TKZ852330 TUU852330:TUV852330 UEQ852330:UER852330 UOM852330:UON852330 UYI852330:UYJ852330 VIE852330:VIF852330 VSA852330:VSB852330 WBW852330:WBX852330 WLS852330:WLT852330 WVO852330:WVP852330 G917866:H917866 JC917866:JD917866 SY917866:SZ917866 ACU917866:ACV917866 AMQ917866:AMR917866 AWM917866:AWN917866 BGI917866:BGJ917866 BQE917866:BQF917866 CAA917866:CAB917866 CJW917866:CJX917866 CTS917866:CTT917866 DDO917866:DDP917866 DNK917866:DNL917866 DXG917866:DXH917866 EHC917866:EHD917866 EQY917866:EQZ917866 FAU917866:FAV917866 FKQ917866:FKR917866 FUM917866:FUN917866 GEI917866:GEJ917866 GOE917866:GOF917866 GYA917866:GYB917866 HHW917866:HHX917866 HRS917866:HRT917866 IBO917866:IBP917866 ILK917866:ILL917866 IVG917866:IVH917866 JFC917866:JFD917866 JOY917866:JOZ917866 JYU917866:JYV917866 KIQ917866:KIR917866 KSM917866:KSN917866 LCI917866:LCJ917866 LME917866:LMF917866 LWA917866:LWB917866 MFW917866:MFX917866 MPS917866:MPT917866 MZO917866:MZP917866 NJK917866:NJL917866 NTG917866:NTH917866 ODC917866:ODD917866 OMY917866:OMZ917866 OWU917866:OWV917866 PGQ917866:PGR917866 PQM917866:PQN917866 QAI917866:QAJ917866 QKE917866:QKF917866 QUA917866:QUB917866 RDW917866:RDX917866 RNS917866:RNT917866 RXO917866:RXP917866 SHK917866:SHL917866 SRG917866:SRH917866 TBC917866:TBD917866 TKY917866:TKZ917866 TUU917866:TUV917866 UEQ917866:UER917866 UOM917866:UON917866 UYI917866:UYJ917866 VIE917866:VIF917866 VSA917866:VSB917866 WBW917866:WBX917866 WLS917866:WLT917866 WVO917866:WVP917866 G983402:H983402 JC983402:JD983402 SY983402:SZ983402 ACU983402:ACV983402 AMQ983402:AMR983402 AWM983402:AWN983402 BGI983402:BGJ983402 BQE983402:BQF983402 CAA983402:CAB983402 CJW983402:CJX983402 CTS983402:CTT983402 DDO983402:DDP983402 DNK983402:DNL983402 DXG983402:DXH983402 EHC983402:EHD983402 EQY983402:EQZ983402 FAU983402:FAV983402 FKQ983402:FKR983402 FUM983402:FUN983402 GEI983402:GEJ983402 GOE983402:GOF983402 GYA983402:GYB983402 HHW983402:HHX983402 HRS983402:HRT983402 IBO983402:IBP983402 ILK983402:ILL983402 IVG983402:IVH983402 JFC983402:JFD983402 JOY983402:JOZ983402 JYU983402:JYV983402 KIQ983402:KIR983402 KSM983402:KSN983402 LCI983402:LCJ983402 LME983402:LMF983402 LWA983402:LWB983402 MFW983402:MFX983402 MPS983402:MPT983402 MZO983402:MZP983402 NJK983402:NJL983402 NTG983402:NTH983402 ODC983402:ODD983402 OMY983402:OMZ983402 OWU983402:OWV983402 PGQ983402:PGR983402 PQM983402:PQN983402 QAI983402:QAJ983402 QKE983402:QKF983402 QUA983402:QUB983402 RDW983402:RDX983402 RNS983402:RNT983402 RXO983402:RXP983402 SHK983402:SHL983402 SRG983402:SRH983402 TBC983402:TBD983402 TKY983402:TKZ983402 TUU983402:TUV983402 UEQ983402:UER983402 UOM983402:UON983402 UYI983402:UYJ983402 VIE983402:VIF983402 VSA983402:VSB983402 WBW983402:WBX983402 WLS983402:WLT983402 WVO983402:WVP983402 G261:H263 JC261:JD263 SY261:SZ263 ACU261:ACV263 AMQ261:AMR263 AWM261:AWN263 BGI261:BGJ263 BQE261:BQF263 CAA261:CAB263 CJW261:CJX263 CTS261:CTT263 DDO261:DDP263 DNK261:DNL263 DXG261:DXH263 EHC261:EHD263 EQY261:EQZ263 FAU261:FAV263 FKQ261:FKR263 FUM261:FUN263 GEI261:GEJ263 GOE261:GOF263 GYA261:GYB263 HHW261:HHX263 HRS261:HRT263 IBO261:IBP263 ILK261:ILL263 IVG261:IVH263 JFC261:JFD263 JOY261:JOZ263 JYU261:JYV263 KIQ261:KIR263 KSM261:KSN263 LCI261:LCJ263 LME261:LMF263 LWA261:LWB263 MFW261:MFX263 MPS261:MPT263 MZO261:MZP263 NJK261:NJL263 NTG261:NTH263 ODC261:ODD263 OMY261:OMZ263 OWU261:OWV263 PGQ261:PGR263 PQM261:PQN263 QAI261:QAJ263 QKE261:QKF263 QUA261:QUB263 RDW261:RDX263 RNS261:RNT263 RXO261:RXP263 SHK261:SHL263 SRG261:SRH263 TBC261:TBD263 TKY261:TKZ263 TUU261:TUV263 UEQ261:UER263 UOM261:UON263 UYI261:UYJ263 VIE261:VIF263 VSA261:VSB263 WBW261:WBX263 WLS261:WLT263 WVO261:WVP263 G65900:H65902 JC65900:JD65902 SY65900:SZ65902 ACU65900:ACV65902 AMQ65900:AMR65902 AWM65900:AWN65902 BGI65900:BGJ65902 BQE65900:BQF65902 CAA65900:CAB65902 CJW65900:CJX65902 CTS65900:CTT65902 DDO65900:DDP65902 DNK65900:DNL65902 DXG65900:DXH65902 EHC65900:EHD65902 EQY65900:EQZ65902 FAU65900:FAV65902 FKQ65900:FKR65902 FUM65900:FUN65902 GEI65900:GEJ65902 GOE65900:GOF65902 GYA65900:GYB65902 HHW65900:HHX65902 HRS65900:HRT65902 IBO65900:IBP65902 ILK65900:ILL65902 IVG65900:IVH65902 JFC65900:JFD65902 JOY65900:JOZ65902 JYU65900:JYV65902 KIQ65900:KIR65902 KSM65900:KSN65902 LCI65900:LCJ65902 LME65900:LMF65902 LWA65900:LWB65902 MFW65900:MFX65902 MPS65900:MPT65902 MZO65900:MZP65902 NJK65900:NJL65902 NTG65900:NTH65902 ODC65900:ODD65902 OMY65900:OMZ65902 OWU65900:OWV65902 PGQ65900:PGR65902 PQM65900:PQN65902 QAI65900:QAJ65902 QKE65900:QKF65902 QUA65900:QUB65902 RDW65900:RDX65902 RNS65900:RNT65902 RXO65900:RXP65902 SHK65900:SHL65902 SRG65900:SRH65902 TBC65900:TBD65902 TKY65900:TKZ65902 TUU65900:TUV65902 UEQ65900:UER65902 UOM65900:UON65902 UYI65900:UYJ65902 VIE65900:VIF65902 VSA65900:VSB65902 WBW65900:WBX65902 WLS65900:WLT65902 WVO65900:WVP65902 G131436:H131438 JC131436:JD131438 SY131436:SZ131438 ACU131436:ACV131438 AMQ131436:AMR131438 AWM131436:AWN131438 BGI131436:BGJ131438 BQE131436:BQF131438 CAA131436:CAB131438 CJW131436:CJX131438 CTS131436:CTT131438 DDO131436:DDP131438 DNK131436:DNL131438 DXG131436:DXH131438 EHC131436:EHD131438 EQY131436:EQZ131438 FAU131436:FAV131438 FKQ131436:FKR131438 FUM131436:FUN131438 GEI131436:GEJ131438 GOE131436:GOF131438 GYA131436:GYB131438 HHW131436:HHX131438 HRS131436:HRT131438 IBO131436:IBP131438 ILK131436:ILL131438 IVG131436:IVH131438 JFC131436:JFD131438 JOY131436:JOZ131438 JYU131436:JYV131438 KIQ131436:KIR131438 KSM131436:KSN131438 LCI131436:LCJ131438 LME131436:LMF131438 LWA131436:LWB131438 MFW131436:MFX131438 MPS131436:MPT131438 MZO131436:MZP131438 NJK131436:NJL131438 NTG131436:NTH131438 ODC131436:ODD131438 OMY131436:OMZ131438 OWU131436:OWV131438 PGQ131436:PGR131438 PQM131436:PQN131438 QAI131436:QAJ131438 QKE131436:QKF131438 QUA131436:QUB131438 RDW131436:RDX131438 RNS131436:RNT131438 RXO131436:RXP131438 SHK131436:SHL131438 SRG131436:SRH131438 TBC131436:TBD131438 TKY131436:TKZ131438 TUU131436:TUV131438 UEQ131436:UER131438 UOM131436:UON131438 UYI131436:UYJ131438 VIE131436:VIF131438 VSA131436:VSB131438 WBW131436:WBX131438 WLS131436:WLT131438 WVO131436:WVP131438 G196972:H196974 JC196972:JD196974 SY196972:SZ196974 ACU196972:ACV196974 AMQ196972:AMR196974 AWM196972:AWN196974 BGI196972:BGJ196974 BQE196972:BQF196974 CAA196972:CAB196974 CJW196972:CJX196974 CTS196972:CTT196974 DDO196972:DDP196974 DNK196972:DNL196974 DXG196972:DXH196974 EHC196972:EHD196974 EQY196972:EQZ196974 FAU196972:FAV196974 FKQ196972:FKR196974 FUM196972:FUN196974 GEI196972:GEJ196974 GOE196972:GOF196974 GYA196972:GYB196974 HHW196972:HHX196974 HRS196972:HRT196974 IBO196972:IBP196974 ILK196972:ILL196974 IVG196972:IVH196974 JFC196972:JFD196974 JOY196972:JOZ196974 JYU196972:JYV196974 KIQ196972:KIR196974 KSM196972:KSN196974 LCI196972:LCJ196974 LME196972:LMF196974 LWA196972:LWB196974 MFW196972:MFX196974 MPS196972:MPT196974 MZO196972:MZP196974 NJK196972:NJL196974 NTG196972:NTH196974 ODC196972:ODD196974 OMY196972:OMZ196974 OWU196972:OWV196974 PGQ196972:PGR196974 PQM196972:PQN196974 QAI196972:QAJ196974 QKE196972:QKF196974 QUA196972:QUB196974 RDW196972:RDX196974 RNS196972:RNT196974 RXO196972:RXP196974 SHK196972:SHL196974 SRG196972:SRH196974 TBC196972:TBD196974 TKY196972:TKZ196974 TUU196972:TUV196974 UEQ196972:UER196974 UOM196972:UON196974 UYI196972:UYJ196974 VIE196972:VIF196974 VSA196972:VSB196974 WBW196972:WBX196974 WLS196972:WLT196974 WVO196972:WVP196974 G262508:H262510 JC262508:JD262510 SY262508:SZ262510 ACU262508:ACV262510 AMQ262508:AMR262510 AWM262508:AWN262510 BGI262508:BGJ262510 BQE262508:BQF262510 CAA262508:CAB262510 CJW262508:CJX262510 CTS262508:CTT262510 DDO262508:DDP262510 DNK262508:DNL262510 DXG262508:DXH262510 EHC262508:EHD262510 EQY262508:EQZ262510 FAU262508:FAV262510 FKQ262508:FKR262510 FUM262508:FUN262510 GEI262508:GEJ262510 GOE262508:GOF262510 GYA262508:GYB262510 HHW262508:HHX262510 HRS262508:HRT262510 IBO262508:IBP262510 ILK262508:ILL262510 IVG262508:IVH262510 JFC262508:JFD262510 JOY262508:JOZ262510 JYU262508:JYV262510 KIQ262508:KIR262510 KSM262508:KSN262510 LCI262508:LCJ262510 LME262508:LMF262510 LWA262508:LWB262510 MFW262508:MFX262510 MPS262508:MPT262510 MZO262508:MZP262510 NJK262508:NJL262510 NTG262508:NTH262510 ODC262508:ODD262510 OMY262508:OMZ262510 OWU262508:OWV262510 PGQ262508:PGR262510 PQM262508:PQN262510 QAI262508:QAJ262510 QKE262508:QKF262510 QUA262508:QUB262510 RDW262508:RDX262510 RNS262508:RNT262510 RXO262508:RXP262510 SHK262508:SHL262510 SRG262508:SRH262510 TBC262508:TBD262510 TKY262508:TKZ262510 TUU262508:TUV262510 UEQ262508:UER262510 UOM262508:UON262510 UYI262508:UYJ262510 VIE262508:VIF262510 VSA262508:VSB262510 WBW262508:WBX262510 WLS262508:WLT262510 WVO262508:WVP262510 G328044:H328046 JC328044:JD328046 SY328044:SZ328046 ACU328044:ACV328046 AMQ328044:AMR328046 AWM328044:AWN328046 BGI328044:BGJ328046 BQE328044:BQF328046 CAA328044:CAB328046 CJW328044:CJX328046 CTS328044:CTT328046 DDO328044:DDP328046 DNK328044:DNL328046 DXG328044:DXH328046 EHC328044:EHD328046 EQY328044:EQZ328046 FAU328044:FAV328046 FKQ328044:FKR328046 FUM328044:FUN328046 GEI328044:GEJ328046 GOE328044:GOF328046 GYA328044:GYB328046 HHW328044:HHX328046 HRS328044:HRT328046 IBO328044:IBP328046 ILK328044:ILL328046 IVG328044:IVH328046 JFC328044:JFD328046 JOY328044:JOZ328046 JYU328044:JYV328046 KIQ328044:KIR328046 KSM328044:KSN328046 LCI328044:LCJ328046 LME328044:LMF328046 LWA328044:LWB328046 MFW328044:MFX328046 MPS328044:MPT328046 MZO328044:MZP328046 NJK328044:NJL328046 NTG328044:NTH328046 ODC328044:ODD328046 OMY328044:OMZ328046 OWU328044:OWV328046 PGQ328044:PGR328046 PQM328044:PQN328046 QAI328044:QAJ328046 QKE328044:QKF328046 QUA328044:QUB328046 RDW328044:RDX328046 RNS328044:RNT328046 RXO328044:RXP328046 SHK328044:SHL328046 SRG328044:SRH328046 TBC328044:TBD328046 TKY328044:TKZ328046 TUU328044:TUV328046 UEQ328044:UER328046 UOM328044:UON328046 UYI328044:UYJ328046 VIE328044:VIF328046 VSA328044:VSB328046 WBW328044:WBX328046 WLS328044:WLT328046 WVO328044:WVP328046 G393580:H393582 JC393580:JD393582 SY393580:SZ393582 ACU393580:ACV393582 AMQ393580:AMR393582 AWM393580:AWN393582 BGI393580:BGJ393582 BQE393580:BQF393582 CAA393580:CAB393582 CJW393580:CJX393582 CTS393580:CTT393582 DDO393580:DDP393582 DNK393580:DNL393582 DXG393580:DXH393582 EHC393580:EHD393582 EQY393580:EQZ393582 FAU393580:FAV393582 FKQ393580:FKR393582 FUM393580:FUN393582 GEI393580:GEJ393582 GOE393580:GOF393582 GYA393580:GYB393582 HHW393580:HHX393582 HRS393580:HRT393582 IBO393580:IBP393582 ILK393580:ILL393582 IVG393580:IVH393582 JFC393580:JFD393582 JOY393580:JOZ393582 JYU393580:JYV393582 KIQ393580:KIR393582 KSM393580:KSN393582 LCI393580:LCJ393582 LME393580:LMF393582 LWA393580:LWB393582 MFW393580:MFX393582 MPS393580:MPT393582 MZO393580:MZP393582 NJK393580:NJL393582 NTG393580:NTH393582 ODC393580:ODD393582 OMY393580:OMZ393582 OWU393580:OWV393582 PGQ393580:PGR393582 PQM393580:PQN393582 QAI393580:QAJ393582 QKE393580:QKF393582 QUA393580:QUB393582 RDW393580:RDX393582 RNS393580:RNT393582 RXO393580:RXP393582 SHK393580:SHL393582 SRG393580:SRH393582 TBC393580:TBD393582 TKY393580:TKZ393582 TUU393580:TUV393582 UEQ393580:UER393582 UOM393580:UON393582 UYI393580:UYJ393582 VIE393580:VIF393582 VSA393580:VSB393582 WBW393580:WBX393582 WLS393580:WLT393582 WVO393580:WVP393582 G459116:H459118 JC459116:JD459118 SY459116:SZ459118 ACU459116:ACV459118 AMQ459116:AMR459118 AWM459116:AWN459118 BGI459116:BGJ459118 BQE459116:BQF459118 CAA459116:CAB459118 CJW459116:CJX459118 CTS459116:CTT459118 DDO459116:DDP459118 DNK459116:DNL459118 DXG459116:DXH459118 EHC459116:EHD459118 EQY459116:EQZ459118 FAU459116:FAV459118 FKQ459116:FKR459118 FUM459116:FUN459118 GEI459116:GEJ459118 GOE459116:GOF459118 GYA459116:GYB459118 HHW459116:HHX459118 HRS459116:HRT459118 IBO459116:IBP459118 ILK459116:ILL459118 IVG459116:IVH459118 JFC459116:JFD459118 JOY459116:JOZ459118 JYU459116:JYV459118 KIQ459116:KIR459118 KSM459116:KSN459118 LCI459116:LCJ459118 LME459116:LMF459118 LWA459116:LWB459118 MFW459116:MFX459118 MPS459116:MPT459118 MZO459116:MZP459118 NJK459116:NJL459118 NTG459116:NTH459118 ODC459116:ODD459118 OMY459116:OMZ459118 OWU459116:OWV459118 PGQ459116:PGR459118 PQM459116:PQN459118 QAI459116:QAJ459118 QKE459116:QKF459118 QUA459116:QUB459118 RDW459116:RDX459118 RNS459116:RNT459118 RXO459116:RXP459118 SHK459116:SHL459118 SRG459116:SRH459118 TBC459116:TBD459118 TKY459116:TKZ459118 TUU459116:TUV459118 UEQ459116:UER459118 UOM459116:UON459118 UYI459116:UYJ459118 VIE459116:VIF459118 VSA459116:VSB459118 WBW459116:WBX459118 WLS459116:WLT459118 WVO459116:WVP459118 G524652:H524654 JC524652:JD524654 SY524652:SZ524654 ACU524652:ACV524654 AMQ524652:AMR524654 AWM524652:AWN524654 BGI524652:BGJ524654 BQE524652:BQF524654 CAA524652:CAB524654 CJW524652:CJX524654 CTS524652:CTT524654 DDO524652:DDP524654 DNK524652:DNL524654 DXG524652:DXH524654 EHC524652:EHD524654 EQY524652:EQZ524654 FAU524652:FAV524654 FKQ524652:FKR524654 FUM524652:FUN524654 GEI524652:GEJ524654 GOE524652:GOF524654 GYA524652:GYB524654 HHW524652:HHX524654 HRS524652:HRT524654 IBO524652:IBP524654 ILK524652:ILL524654 IVG524652:IVH524654 JFC524652:JFD524654 JOY524652:JOZ524654 JYU524652:JYV524654 KIQ524652:KIR524654 KSM524652:KSN524654 LCI524652:LCJ524654 LME524652:LMF524654 LWA524652:LWB524654 MFW524652:MFX524654 MPS524652:MPT524654 MZO524652:MZP524654 NJK524652:NJL524654 NTG524652:NTH524654 ODC524652:ODD524654 OMY524652:OMZ524654 OWU524652:OWV524654 PGQ524652:PGR524654 PQM524652:PQN524654 QAI524652:QAJ524654 QKE524652:QKF524654 QUA524652:QUB524654 RDW524652:RDX524654 RNS524652:RNT524654 RXO524652:RXP524654 SHK524652:SHL524654 SRG524652:SRH524654 TBC524652:TBD524654 TKY524652:TKZ524654 TUU524652:TUV524654 UEQ524652:UER524654 UOM524652:UON524654 UYI524652:UYJ524654 VIE524652:VIF524654 VSA524652:VSB524654 WBW524652:WBX524654 WLS524652:WLT524654 WVO524652:WVP524654 G590188:H590190 JC590188:JD590190 SY590188:SZ590190 ACU590188:ACV590190 AMQ590188:AMR590190 AWM590188:AWN590190 BGI590188:BGJ590190 BQE590188:BQF590190 CAA590188:CAB590190 CJW590188:CJX590190 CTS590188:CTT590190 DDO590188:DDP590190 DNK590188:DNL590190 DXG590188:DXH590190 EHC590188:EHD590190 EQY590188:EQZ590190 FAU590188:FAV590190 FKQ590188:FKR590190 FUM590188:FUN590190 GEI590188:GEJ590190 GOE590188:GOF590190 GYA590188:GYB590190 HHW590188:HHX590190 HRS590188:HRT590190 IBO590188:IBP590190 ILK590188:ILL590190 IVG590188:IVH590190 JFC590188:JFD590190 JOY590188:JOZ590190 JYU590188:JYV590190 KIQ590188:KIR590190 KSM590188:KSN590190 LCI590188:LCJ590190 LME590188:LMF590190 LWA590188:LWB590190 MFW590188:MFX590190 MPS590188:MPT590190 MZO590188:MZP590190 NJK590188:NJL590190 NTG590188:NTH590190 ODC590188:ODD590190 OMY590188:OMZ590190 OWU590188:OWV590190 PGQ590188:PGR590190 PQM590188:PQN590190 QAI590188:QAJ590190 QKE590188:QKF590190 QUA590188:QUB590190 RDW590188:RDX590190 RNS590188:RNT590190 RXO590188:RXP590190 SHK590188:SHL590190 SRG590188:SRH590190 TBC590188:TBD590190 TKY590188:TKZ590190 TUU590188:TUV590190 UEQ590188:UER590190 UOM590188:UON590190 UYI590188:UYJ590190 VIE590188:VIF590190 VSA590188:VSB590190 WBW590188:WBX590190 WLS590188:WLT590190 WVO590188:WVP590190 G655724:H655726 JC655724:JD655726 SY655724:SZ655726 ACU655724:ACV655726 AMQ655724:AMR655726 AWM655724:AWN655726 BGI655724:BGJ655726 BQE655724:BQF655726 CAA655724:CAB655726 CJW655724:CJX655726 CTS655724:CTT655726 DDO655724:DDP655726 DNK655724:DNL655726 DXG655724:DXH655726 EHC655724:EHD655726 EQY655724:EQZ655726 FAU655724:FAV655726 FKQ655724:FKR655726 FUM655724:FUN655726 GEI655724:GEJ655726 GOE655724:GOF655726 GYA655724:GYB655726 HHW655724:HHX655726 HRS655724:HRT655726 IBO655724:IBP655726 ILK655724:ILL655726 IVG655724:IVH655726 JFC655724:JFD655726 JOY655724:JOZ655726 JYU655724:JYV655726 KIQ655724:KIR655726 KSM655724:KSN655726 LCI655724:LCJ655726 LME655724:LMF655726 LWA655724:LWB655726 MFW655724:MFX655726 MPS655724:MPT655726 MZO655724:MZP655726 NJK655724:NJL655726 NTG655724:NTH655726 ODC655724:ODD655726 OMY655724:OMZ655726 OWU655724:OWV655726 PGQ655724:PGR655726 PQM655724:PQN655726 QAI655724:QAJ655726 QKE655724:QKF655726 QUA655724:QUB655726 RDW655724:RDX655726 RNS655724:RNT655726 RXO655724:RXP655726 SHK655724:SHL655726 SRG655724:SRH655726 TBC655724:TBD655726 TKY655724:TKZ655726 TUU655724:TUV655726 UEQ655724:UER655726 UOM655724:UON655726 UYI655724:UYJ655726 VIE655724:VIF655726 VSA655724:VSB655726 WBW655724:WBX655726 WLS655724:WLT655726 WVO655724:WVP655726 G721260:H721262 JC721260:JD721262 SY721260:SZ721262 ACU721260:ACV721262 AMQ721260:AMR721262 AWM721260:AWN721262 BGI721260:BGJ721262 BQE721260:BQF721262 CAA721260:CAB721262 CJW721260:CJX721262 CTS721260:CTT721262 DDO721260:DDP721262 DNK721260:DNL721262 DXG721260:DXH721262 EHC721260:EHD721262 EQY721260:EQZ721262 FAU721260:FAV721262 FKQ721260:FKR721262 FUM721260:FUN721262 GEI721260:GEJ721262 GOE721260:GOF721262 GYA721260:GYB721262 HHW721260:HHX721262 HRS721260:HRT721262 IBO721260:IBP721262 ILK721260:ILL721262 IVG721260:IVH721262 JFC721260:JFD721262 JOY721260:JOZ721262 JYU721260:JYV721262 KIQ721260:KIR721262 KSM721260:KSN721262 LCI721260:LCJ721262 LME721260:LMF721262 LWA721260:LWB721262 MFW721260:MFX721262 MPS721260:MPT721262 MZO721260:MZP721262 NJK721260:NJL721262 NTG721260:NTH721262 ODC721260:ODD721262 OMY721260:OMZ721262 OWU721260:OWV721262 PGQ721260:PGR721262 PQM721260:PQN721262 QAI721260:QAJ721262 QKE721260:QKF721262 QUA721260:QUB721262 RDW721260:RDX721262 RNS721260:RNT721262 RXO721260:RXP721262 SHK721260:SHL721262 SRG721260:SRH721262 TBC721260:TBD721262 TKY721260:TKZ721262 TUU721260:TUV721262 UEQ721260:UER721262 UOM721260:UON721262 UYI721260:UYJ721262 VIE721260:VIF721262 VSA721260:VSB721262 WBW721260:WBX721262 WLS721260:WLT721262 WVO721260:WVP721262 G786796:H786798 JC786796:JD786798 SY786796:SZ786798 ACU786796:ACV786798 AMQ786796:AMR786798 AWM786796:AWN786798 BGI786796:BGJ786798 BQE786796:BQF786798 CAA786796:CAB786798 CJW786796:CJX786798 CTS786796:CTT786798 DDO786796:DDP786798 DNK786796:DNL786798 DXG786796:DXH786798 EHC786796:EHD786798 EQY786796:EQZ786798 FAU786796:FAV786798 FKQ786796:FKR786798 FUM786796:FUN786798 GEI786796:GEJ786798 GOE786796:GOF786798 GYA786796:GYB786798 HHW786796:HHX786798 HRS786796:HRT786798 IBO786796:IBP786798 ILK786796:ILL786798 IVG786796:IVH786798 JFC786796:JFD786798 JOY786796:JOZ786798 JYU786796:JYV786798 KIQ786796:KIR786798 KSM786796:KSN786798 LCI786796:LCJ786798 LME786796:LMF786798 LWA786796:LWB786798 MFW786796:MFX786798 MPS786796:MPT786798 MZO786796:MZP786798 NJK786796:NJL786798 NTG786796:NTH786798 ODC786796:ODD786798 OMY786796:OMZ786798 OWU786796:OWV786798 PGQ786796:PGR786798 PQM786796:PQN786798 QAI786796:QAJ786798 QKE786796:QKF786798 QUA786796:QUB786798 RDW786796:RDX786798 RNS786796:RNT786798 RXO786796:RXP786798 SHK786796:SHL786798 SRG786796:SRH786798 TBC786796:TBD786798 TKY786796:TKZ786798 TUU786796:TUV786798 UEQ786796:UER786798 UOM786796:UON786798 UYI786796:UYJ786798 VIE786796:VIF786798 VSA786796:VSB786798 WBW786796:WBX786798 WLS786796:WLT786798 WVO786796:WVP786798 G852332:H852334 JC852332:JD852334 SY852332:SZ852334 ACU852332:ACV852334 AMQ852332:AMR852334 AWM852332:AWN852334 BGI852332:BGJ852334 BQE852332:BQF852334 CAA852332:CAB852334 CJW852332:CJX852334 CTS852332:CTT852334 DDO852332:DDP852334 DNK852332:DNL852334 DXG852332:DXH852334 EHC852332:EHD852334 EQY852332:EQZ852334 FAU852332:FAV852334 FKQ852332:FKR852334 FUM852332:FUN852334 GEI852332:GEJ852334 GOE852332:GOF852334 GYA852332:GYB852334 HHW852332:HHX852334 HRS852332:HRT852334 IBO852332:IBP852334 ILK852332:ILL852334 IVG852332:IVH852334 JFC852332:JFD852334 JOY852332:JOZ852334 JYU852332:JYV852334 KIQ852332:KIR852334 KSM852332:KSN852334 LCI852332:LCJ852334 LME852332:LMF852334 LWA852332:LWB852334 MFW852332:MFX852334 MPS852332:MPT852334 MZO852332:MZP852334 NJK852332:NJL852334 NTG852332:NTH852334 ODC852332:ODD852334 OMY852332:OMZ852334 OWU852332:OWV852334 PGQ852332:PGR852334 PQM852332:PQN852334 QAI852332:QAJ852334 QKE852332:QKF852334 QUA852332:QUB852334 RDW852332:RDX852334 RNS852332:RNT852334 RXO852332:RXP852334 SHK852332:SHL852334 SRG852332:SRH852334 TBC852332:TBD852334 TKY852332:TKZ852334 TUU852332:TUV852334 UEQ852332:UER852334 UOM852332:UON852334 UYI852332:UYJ852334 VIE852332:VIF852334 VSA852332:VSB852334 WBW852332:WBX852334 WLS852332:WLT852334 WVO852332:WVP852334 G917868:H917870 JC917868:JD917870 SY917868:SZ917870 ACU917868:ACV917870 AMQ917868:AMR917870 AWM917868:AWN917870 BGI917868:BGJ917870 BQE917868:BQF917870 CAA917868:CAB917870 CJW917868:CJX917870 CTS917868:CTT917870 DDO917868:DDP917870 DNK917868:DNL917870 DXG917868:DXH917870 EHC917868:EHD917870 EQY917868:EQZ917870 FAU917868:FAV917870 FKQ917868:FKR917870 FUM917868:FUN917870 GEI917868:GEJ917870 GOE917868:GOF917870 GYA917868:GYB917870 HHW917868:HHX917870 HRS917868:HRT917870 IBO917868:IBP917870 ILK917868:ILL917870 IVG917868:IVH917870 JFC917868:JFD917870 JOY917868:JOZ917870 JYU917868:JYV917870 KIQ917868:KIR917870 KSM917868:KSN917870 LCI917868:LCJ917870 LME917868:LMF917870 LWA917868:LWB917870 MFW917868:MFX917870 MPS917868:MPT917870 MZO917868:MZP917870 NJK917868:NJL917870 NTG917868:NTH917870 ODC917868:ODD917870 OMY917868:OMZ917870 OWU917868:OWV917870 PGQ917868:PGR917870 PQM917868:PQN917870 QAI917868:QAJ917870 QKE917868:QKF917870 QUA917868:QUB917870 RDW917868:RDX917870 RNS917868:RNT917870 RXO917868:RXP917870 SHK917868:SHL917870 SRG917868:SRH917870 TBC917868:TBD917870 TKY917868:TKZ917870 TUU917868:TUV917870 UEQ917868:UER917870 UOM917868:UON917870 UYI917868:UYJ917870 VIE917868:VIF917870 VSA917868:VSB917870 WBW917868:WBX917870 WLS917868:WLT917870 WVO917868:WVP917870 G983404:H983406 JC983404:JD983406 SY983404:SZ983406 ACU983404:ACV983406 AMQ983404:AMR983406 AWM983404:AWN983406 BGI983404:BGJ983406 BQE983404:BQF983406 CAA983404:CAB983406 CJW983404:CJX983406 CTS983404:CTT983406 DDO983404:DDP983406 DNK983404:DNL983406 DXG983404:DXH983406 EHC983404:EHD983406 EQY983404:EQZ983406 FAU983404:FAV983406 FKQ983404:FKR983406 FUM983404:FUN983406 GEI983404:GEJ983406 GOE983404:GOF983406 GYA983404:GYB983406 HHW983404:HHX983406 HRS983404:HRT983406 IBO983404:IBP983406 ILK983404:ILL983406 IVG983404:IVH983406 JFC983404:JFD983406 JOY983404:JOZ983406 JYU983404:JYV983406 KIQ983404:KIR983406 KSM983404:KSN983406 LCI983404:LCJ983406 LME983404:LMF983406 LWA983404:LWB983406 MFW983404:MFX983406 MPS983404:MPT983406 MZO983404:MZP983406 NJK983404:NJL983406 NTG983404:NTH983406 ODC983404:ODD983406 OMY983404:OMZ983406 OWU983404:OWV983406 PGQ983404:PGR983406 PQM983404:PQN983406 QAI983404:QAJ983406 QKE983404:QKF983406 QUA983404:QUB983406 RDW983404:RDX983406 RNS983404:RNT983406 RXO983404:RXP983406 SHK983404:SHL983406 SRG983404:SRH983406 TBC983404:TBD983406 TKY983404:TKZ983406 TUU983404:TUV983406 UEQ983404:UER983406 UOM983404:UON983406 UYI983404:UYJ983406 VIE983404:VIF983406 VSA983404:VSB983406 WBW983404:WBX983406 WLS983404:WLT983406 WVO983404:WVP983406 SY190:SZ209 ACU190:ACV209 AMQ190:AMR209 AWM190:AWN209 BGI190:BGJ209 BQE190:BQF209 CAA190:CAB209 CJW190:CJX209 CTS190:CTT209 DDO190:DDP209 DNK190:DNL209 DXG190:DXH209 EHC190:EHD209 EQY190:EQZ209 FAU190:FAV209 FKQ190:FKR209 FUM190:FUN209 GEI190:GEJ209 GOE190:GOF209 GYA190:GYB209 HHW190:HHX209 HRS190:HRT209 IBO190:IBP209 ILK190:ILL209 IVG190:IVH209 JFC190:JFD209 JOY190:JOZ209 JYU190:JYV209 KIQ190:KIR209 KSM190:KSN209 LCI190:LCJ209 LME190:LMF209 LWA190:LWB209 MFW190:MFX209 MPS190:MPT209 MZO190:MZP209 NJK190:NJL209 NTG190:NTH209 ODC190:ODD209 OMY190:OMZ209 OWU190:OWV209 PGQ190:PGR209 PQM190:PQN209 QAI190:QAJ209 QKE190:QKF209 QUA190:QUB209 RDW190:RDX209 RNS190:RNT209 RXO190:RXP209 SHK190:SHL209 SRG190:SRH209 TBC190:TBD209 TKY190:TKZ209 TUU190:TUV209 UEQ190:UER209 UOM190:UON209 UYI190:UYJ209 VIE190:VIF209 VSA190:VSB209 WBW190:WBX209 WLS190:WLT209 WVO190:WVP209 G190:H209 WVO983408:WVP983487 G65805:H65848 JC65805:JD65848 SY65805:SZ65848 ACU65805:ACV65848 AMQ65805:AMR65848 AWM65805:AWN65848 BGI65805:BGJ65848 BQE65805:BQF65848 CAA65805:CAB65848 CJW65805:CJX65848 CTS65805:CTT65848 DDO65805:DDP65848 DNK65805:DNL65848 DXG65805:DXH65848 EHC65805:EHD65848 EQY65805:EQZ65848 FAU65805:FAV65848 FKQ65805:FKR65848 FUM65805:FUN65848 GEI65805:GEJ65848 GOE65805:GOF65848 GYA65805:GYB65848 HHW65805:HHX65848 HRS65805:HRT65848 IBO65805:IBP65848 ILK65805:ILL65848 IVG65805:IVH65848 JFC65805:JFD65848 JOY65805:JOZ65848 JYU65805:JYV65848 KIQ65805:KIR65848 KSM65805:KSN65848 LCI65805:LCJ65848 LME65805:LMF65848 LWA65805:LWB65848 MFW65805:MFX65848 MPS65805:MPT65848 MZO65805:MZP65848 NJK65805:NJL65848 NTG65805:NTH65848 ODC65805:ODD65848 OMY65805:OMZ65848 OWU65805:OWV65848 PGQ65805:PGR65848 PQM65805:PQN65848 QAI65805:QAJ65848 QKE65805:QKF65848 QUA65805:QUB65848 RDW65805:RDX65848 RNS65805:RNT65848 RXO65805:RXP65848 SHK65805:SHL65848 SRG65805:SRH65848 TBC65805:TBD65848 TKY65805:TKZ65848 TUU65805:TUV65848 UEQ65805:UER65848 UOM65805:UON65848 UYI65805:UYJ65848 VIE65805:VIF65848 VSA65805:VSB65848 WBW65805:WBX65848 WLS65805:WLT65848 WVO65805:WVP65848 G131341:H131384 JC131341:JD131384 SY131341:SZ131384 ACU131341:ACV131384 AMQ131341:AMR131384 AWM131341:AWN131384 BGI131341:BGJ131384 BQE131341:BQF131384 CAA131341:CAB131384 CJW131341:CJX131384 CTS131341:CTT131384 DDO131341:DDP131384 DNK131341:DNL131384 DXG131341:DXH131384 EHC131341:EHD131384 EQY131341:EQZ131384 FAU131341:FAV131384 FKQ131341:FKR131384 FUM131341:FUN131384 GEI131341:GEJ131384 GOE131341:GOF131384 GYA131341:GYB131384 HHW131341:HHX131384 HRS131341:HRT131384 IBO131341:IBP131384 ILK131341:ILL131384 IVG131341:IVH131384 JFC131341:JFD131384 JOY131341:JOZ131384 JYU131341:JYV131384 KIQ131341:KIR131384 KSM131341:KSN131384 LCI131341:LCJ131384 LME131341:LMF131384 LWA131341:LWB131384 MFW131341:MFX131384 MPS131341:MPT131384 MZO131341:MZP131384 NJK131341:NJL131384 NTG131341:NTH131384 ODC131341:ODD131384 OMY131341:OMZ131384 OWU131341:OWV131384 PGQ131341:PGR131384 PQM131341:PQN131384 QAI131341:QAJ131384 QKE131341:QKF131384 QUA131341:QUB131384 RDW131341:RDX131384 RNS131341:RNT131384 RXO131341:RXP131384 SHK131341:SHL131384 SRG131341:SRH131384 TBC131341:TBD131384 TKY131341:TKZ131384 TUU131341:TUV131384 UEQ131341:UER131384 UOM131341:UON131384 UYI131341:UYJ131384 VIE131341:VIF131384 VSA131341:VSB131384 WBW131341:WBX131384 WLS131341:WLT131384 WVO131341:WVP131384 G196877:H196920 JC196877:JD196920 SY196877:SZ196920 ACU196877:ACV196920 AMQ196877:AMR196920 AWM196877:AWN196920 BGI196877:BGJ196920 BQE196877:BQF196920 CAA196877:CAB196920 CJW196877:CJX196920 CTS196877:CTT196920 DDO196877:DDP196920 DNK196877:DNL196920 DXG196877:DXH196920 EHC196877:EHD196920 EQY196877:EQZ196920 FAU196877:FAV196920 FKQ196877:FKR196920 FUM196877:FUN196920 GEI196877:GEJ196920 GOE196877:GOF196920 GYA196877:GYB196920 HHW196877:HHX196920 HRS196877:HRT196920 IBO196877:IBP196920 ILK196877:ILL196920 IVG196877:IVH196920 JFC196877:JFD196920 JOY196877:JOZ196920 JYU196877:JYV196920 KIQ196877:KIR196920 KSM196877:KSN196920 LCI196877:LCJ196920 LME196877:LMF196920 LWA196877:LWB196920 MFW196877:MFX196920 MPS196877:MPT196920 MZO196877:MZP196920 NJK196877:NJL196920 NTG196877:NTH196920 ODC196877:ODD196920 OMY196877:OMZ196920 OWU196877:OWV196920 PGQ196877:PGR196920 PQM196877:PQN196920 QAI196877:QAJ196920 QKE196877:QKF196920 QUA196877:QUB196920 RDW196877:RDX196920 RNS196877:RNT196920 RXO196877:RXP196920 SHK196877:SHL196920 SRG196877:SRH196920 TBC196877:TBD196920 TKY196877:TKZ196920 TUU196877:TUV196920 UEQ196877:UER196920 UOM196877:UON196920 UYI196877:UYJ196920 VIE196877:VIF196920 VSA196877:VSB196920 WBW196877:WBX196920 WLS196877:WLT196920 WVO196877:WVP196920 G262413:H262456 JC262413:JD262456 SY262413:SZ262456 ACU262413:ACV262456 AMQ262413:AMR262456 AWM262413:AWN262456 BGI262413:BGJ262456 BQE262413:BQF262456 CAA262413:CAB262456 CJW262413:CJX262456 CTS262413:CTT262456 DDO262413:DDP262456 DNK262413:DNL262456 DXG262413:DXH262456 EHC262413:EHD262456 EQY262413:EQZ262456 FAU262413:FAV262456 FKQ262413:FKR262456 FUM262413:FUN262456 GEI262413:GEJ262456 GOE262413:GOF262456 GYA262413:GYB262456 HHW262413:HHX262456 HRS262413:HRT262456 IBO262413:IBP262456 ILK262413:ILL262456 IVG262413:IVH262456 JFC262413:JFD262456 JOY262413:JOZ262456 JYU262413:JYV262456 KIQ262413:KIR262456 KSM262413:KSN262456 LCI262413:LCJ262456 LME262413:LMF262456 LWA262413:LWB262456 MFW262413:MFX262456 MPS262413:MPT262456 MZO262413:MZP262456 NJK262413:NJL262456 NTG262413:NTH262456 ODC262413:ODD262456 OMY262413:OMZ262456 OWU262413:OWV262456 PGQ262413:PGR262456 PQM262413:PQN262456 QAI262413:QAJ262456 QKE262413:QKF262456 QUA262413:QUB262456 RDW262413:RDX262456 RNS262413:RNT262456 RXO262413:RXP262456 SHK262413:SHL262456 SRG262413:SRH262456 TBC262413:TBD262456 TKY262413:TKZ262456 TUU262413:TUV262456 UEQ262413:UER262456 UOM262413:UON262456 UYI262413:UYJ262456 VIE262413:VIF262456 VSA262413:VSB262456 WBW262413:WBX262456 WLS262413:WLT262456 WVO262413:WVP262456 G327949:H327992 JC327949:JD327992 SY327949:SZ327992 ACU327949:ACV327992 AMQ327949:AMR327992 AWM327949:AWN327992 BGI327949:BGJ327992 BQE327949:BQF327992 CAA327949:CAB327992 CJW327949:CJX327992 CTS327949:CTT327992 DDO327949:DDP327992 DNK327949:DNL327992 DXG327949:DXH327992 EHC327949:EHD327992 EQY327949:EQZ327992 FAU327949:FAV327992 FKQ327949:FKR327992 FUM327949:FUN327992 GEI327949:GEJ327992 GOE327949:GOF327992 GYA327949:GYB327992 HHW327949:HHX327992 HRS327949:HRT327992 IBO327949:IBP327992 ILK327949:ILL327992 IVG327949:IVH327992 JFC327949:JFD327992 JOY327949:JOZ327992 JYU327949:JYV327992 KIQ327949:KIR327992 KSM327949:KSN327992 LCI327949:LCJ327992 LME327949:LMF327992 LWA327949:LWB327992 MFW327949:MFX327992 MPS327949:MPT327992 MZO327949:MZP327992 NJK327949:NJL327992 NTG327949:NTH327992 ODC327949:ODD327992 OMY327949:OMZ327992 OWU327949:OWV327992 PGQ327949:PGR327992 PQM327949:PQN327992 QAI327949:QAJ327992 QKE327949:QKF327992 QUA327949:QUB327992 RDW327949:RDX327992 RNS327949:RNT327992 RXO327949:RXP327992 SHK327949:SHL327992 SRG327949:SRH327992 TBC327949:TBD327992 TKY327949:TKZ327992 TUU327949:TUV327992 UEQ327949:UER327992 UOM327949:UON327992 UYI327949:UYJ327992 VIE327949:VIF327992 VSA327949:VSB327992 WBW327949:WBX327992 WLS327949:WLT327992 WVO327949:WVP327992 G393485:H393528 JC393485:JD393528 SY393485:SZ393528 ACU393485:ACV393528 AMQ393485:AMR393528 AWM393485:AWN393528 BGI393485:BGJ393528 BQE393485:BQF393528 CAA393485:CAB393528 CJW393485:CJX393528 CTS393485:CTT393528 DDO393485:DDP393528 DNK393485:DNL393528 DXG393485:DXH393528 EHC393485:EHD393528 EQY393485:EQZ393528 FAU393485:FAV393528 FKQ393485:FKR393528 FUM393485:FUN393528 GEI393485:GEJ393528 GOE393485:GOF393528 GYA393485:GYB393528 HHW393485:HHX393528 HRS393485:HRT393528 IBO393485:IBP393528 ILK393485:ILL393528 IVG393485:IVH393528 JFC393485:JFD393528 JOY393485:JOZ393528 JYU393485:JYV393528 KIQ393485:KIR393528 KSM393485:KSN393528 LCI393485:LCJ393528 LME393485:LMF393528 LWA393485:LWB393528 MFW393485:MFX393528 MPS393485:MPT393528 MZO393485:MZP393528 NJK393485:NJL393528 NTG393485:NTH393528 ODC393485:ODD393528 OMY393485:OMZ393528 OWU393485:OWV393528 PGQ393485:PGR393528 PQM393485:PQN393528 QAI393485:QAJ393528 QKE393485:QKF393528 QUA393485:QUB393528 RDW393485:RDX393528 RNS393485:RNT393528 RXO393485:RXP393528 SHK393485:SHL393528 SRG393485:SRH393528 TBC393485:TBD393528 TKY393485:TKZ393528 TUU393485:TUV393528 UEQ393485:UER393528 UOM393485:UON393528 UYI393485:UYJ393528 VIE393485:VIF393528 VSA393485:VSB393528 WBW393485:WBX393528 WLS393485:WLT393528 WVO393485:WVP393528 G459021:H459064 JC459021:JD459064 SY459021:SZ459064 ACU459021:ACV459064 AMQ459021:AMR459064 AWM459021:AWN459064 BGI459021:BGJ459064 BQE459021:BQF459064 CAA459021:CAB459064 CJW459021:CJX459064 CTS459021:CTT459064 DDO459021:DDP459064 DNK459021:DNL459064 DXG459021:DXH459064 EHC459021:EHD459064 EQY459021:EQZ459064 FAU459021:FAV459064 FKQ459021:FKR459064 FUM459021:FUN459064 GEI459021:GEJ459064 GOE459021:GOF459064 GYA459021:GYB459064 HHW459021:HHX459064 HRS459021:HRT459064 IBO459021:IBP459064 ILK459021:ILL459064 IVG459021:IVH459064 JFC459021:JFD459064 JOY459021:JOZ459064 JYU459021:JYV459064 KIQ459021:KIR459064 KSM459021:KSN459064 LCI459021:LCJ459064 LME459021:LMF459064 LWA459021:LWB459064 MFW459021:MFX459064 MPS459021:MPT459064 MZO459021:MZP459064 NJK459021:NJL459064 NTG459021:NTH459064 ODC459021:ODD459064 OMY459021:OMZ459064 OWU459021:OWV459064 PGQ459021:PGR459064 PQM459021:PQN459064 QAI459021:QAJ459064 QKE459021:QKF459064 QUA459021:QUB459064 RDW459021:RDX459064 RNS459021:RNT459064 RXO459021:RXP459064 SHK459021:SHL459064 SRG459021:SRH459064 TBC459021:TBD459064 TKY459021:TKZ459064 TUU459021:TUV459064 UEQ459021:UER459064 UOM459021:UON459064 UYI459021:UYJ459064 VIE459021:VIF459064 VSA459021:VSB459064 WBW459021:WBX459064 WLS459021:WLT459064 WVO459021:WVP459064 G524557:H524600 JC524557:JD524600 SY524557:SZ524600 ACU524557:ACV524600 AMQ524557:AMR524600 AWM524557:AWN524600 BGI524557:BGJ524600 BQE524557:BQF524600 CAA524557:CAB524600 CJW524557:CJX524600 CTS524557:CTT524600 DDO524557:DDP524600 DNK524557:DNL524600 DXG524557:DXH524600 EHC524557:EHD524600 EQY524557:EQZ524600 FAU524557:FAV524600 FKQ524557:FKR524600 FUM524557:FUN524600 GEI524557:GEJ524600 GOE524557:GOF524600 GYA524557:GYB524600 HHW524557:HHX524600 HRS524557:HRT524600 IBO524557:IBP524600 ILK524557:ILL524600 IVG524557:IVH524600 JFC524557:JFD524600 JOY524557:JOZ524600 JYU524557:JYV524600 KIQ524557:KIR524600 KSM524557:KSN524600 LCI524557:LCJ524600 LME524557:LMF524600 LWA524557:LWB524600 MFW524557:MFX524600 MPS524557:MPT524600 MZO524557:MZP524600 NJK524557:NJL524600 NTG524557:NTH524600 ODC524557:ODD524600 OMY524557:OMZ524600 OWU524557:OWV524600 PGQ524557:PGR524600 PQM524557:PQN524600 QAI524557:QAJ524600 QKE524557:QKF524600 QUA524557:QUB524600 RDW524557:RDX524600 RNS524557:RNT524600 RXO524557:RXP524600 SHK524557:SHL524600 SRG524557:SRH524600 TBC524557:TBD524600 TKY524557:TKZ524600 TUU524557:TUV524600 UEQ524557:UER524600 UOM524557:UON524600 UYI524557:UYJ524600 VIE524557:VIF524600 VSA524557:VSB524600 WBW524557:WBX524600 WLS524557:WLT524600 WVO524557:WVP524600 G590093:H590136 JC590093:JD590136 SY590093:SZ590136 ACU590093:ACV590136 AMQ590093:AMR590136 AWM590093:AWN590136 BGI590093:BGJ590136 BQE590093:BQF590136 CAA590093:CAB590136 CJW590093:CJX590136 CTS590093:CTT590136 DDO590093:DDP590136 DNK590093:DNL590136 DXG590093:DXH590136 EHC590093:EHD590136 EQY590093:EQZ590136 FAU590093:FAV590136 FKQ590093:FKR590136 FUM590093:FUN590136 GEI590093:GEJ590136 GOE590093:GOF590136 GYA590093:GYB590136 HHW590093:HHX590136 HRS590093:HRT590136 IBO590093:IBP590136 ILK590093:ILL590136 IVG590093:IVH590136 JFC590093:JFD590136 JOY590093:JOZ590136 JYU590093:JYV590136 KIQ590093:KIR590136 KSM590093:KSN590136 LCI590093:LCJ590136 LME590093:LMF590136 LWA590093:LWB590136 MFW590093:MFX590136 MPS590093:MPT590136 MZO590093:MZP590136 NJK590093:NJL590136 NTG590093:NTH590136 ODC590093:ODD590136 OMY590093:OMZ590136 OWU590093:OWV590136 PGQ590093:PGR590136 PQM590093:PQN590136 QAI590093:QAJ590136 QKE590093:QKF590136 QUA590093:QUB590136 RDW590093:RDX590136 RNS590093:RNT590136 RXO590093:RXP590136 SHK590093:SHL590136 SRG590093:SRH590136 TBC590093:TBD590136 TKY590093:TKZ590136 TUU590093:TUV590136 UEQ590093:UER590136 UOM590093:UON590136 UYI590093:UYJ590136 VIE590093:VIF590136 VSA590093:VSB590136 WBW590093:WBX590136 WLS590093:WLT590136 WVO590093:WVP590136 G655629:H655672 JC655629:JD655672 SY655629:SZ655672 ACU655629:ACV655672 AMQ655629:AMR655672 AWM655629:AWN655672 BGI655629:BGJ655672 BQE655629:BQF655672 CAA655629:CAB655672 CJW655629:CJX655672 CTS655629:CTT655672 DDO655629:DDP655672 DNK655629:DNL655672 DXG655629:DXH655672 EHC655629:EHD655672 EQY655629:EQZ655672 FAU655629:FAV655672 FKQ655629:FKR655672 FUM655629:FUN655672 GEI655629:GEJ655672 GOE655629:GOF655672 GYA655629:GYB655672 HHW655629:HHX655672 HRS655629:HRT655672 IBO655629:IBP655672 ILK655629:ILL655672 IVG655629:IVH655672 JFC655629:JFD655672 JOY655629:JOZ655672 JYU655629:JYV655672 KIQ655629:KIR655672 KSM655629:KSN655672 LCI655629:LCJ655672 LME655629:LMF655672 LWA655629:LWB655672 MFW655629:MFX655672 MPS655629:MPT655672 MZO655629:MZP655672 NJK655629:NJL655672 NTG655629:NTH655672 ODC655629:ODD655672 OMY655629:OMZ655672 OWU655629:OWV655672 PGQ655629:PGR655672 PQM655629:PQN655672 QAI655629:QAJ655672 QKE655629:QKF655672 QUA655629:QUB655672 RDW655629:RDX655672 RNS655629:RNT655672 RXO655629:RXP655672 SHK655629:SHL655672 SRG655629:SRH655672 TBC655629:TBD655672 TKY655629:TKZ655672 TUU655629:TUV655672 UEQ655629:UER655672 UOM655629:UON655672 UYI655629:UYJ655672 VIE655629:VIF655672 VSA655629:VSB655672 WBW655629:WBX655672 WLS655629:WLT655672 WVO655629:WVP655672 G721165:H721208 JC721165:JD721208 SY721165:SZ721208 ACU721165:ACV721208 AMQ721165:AMR721208 AWM721165:AWN721208 BGI721165:BGJ721208 BQE721165:BQF721208 CAA721165:CAB721208 CJW721165:CJX721208 CTS721165:CTT721208 DDO721165:DDP721208 DNK721165:DNL721208 DXG721165:DXH721208 EHC721165:EHD721208 EQY721165:EQZ721208 FAU721165:FAV721208 FKQ721165:FKR721208 FUM721165:FUN721208 GEI721165:GEJ721208 GOE721165:GOF721208 GYA721165:GYB721208 HHW721165:HHX721208 HRS721165:HRT721208 IBO721165:IBP721208 ILK721165:ILL721208 IVG721165:IVH721208 JFC721165:JFD721208 JOY721165:JOZ721208 JYU721165:JYV721208 KIQ721165:KIR721208 KSM721165:KSN721208 LCI721165:LCJ721208 LME721165:LMF721208 LWA721165:LWB721208 MFW721165:MFX721208 MPS721165:MPT721208 MZO721165:MZP721208 NJK721165:NJL721208 NTG721165:NTH721208 ODC721165:ODD721208 OMY721165:OMZ721208 OWU721165:OWV721208 PGQ721165:PGR721208 PQM721165:PQN721208 QAI721165:QAJ721208 QKE721165:QKF721208 QUA721165:QUB721208 RDW721165:RDX721208 RNS721165:RNT721208 RXO721165:RXP721208 SHK721165:SHL721208 SRG721165:SRH721208 TBC721165:TBD721208 TKY721165:TKZ721208 TUU721165:TUV721208 UEQ721165:UER721208 UOM721165:UON721208 UYI721165:UYJ721208 VIE721165:VIF721208 VSA721165:VSB721208 WBW721165:WBX721208 WLS721165:WLT721208 WVO721165:WVP721208 G786701:H786744 JC786701:JD786744 SY786701:SZ786744 ACU786701:ACV786744 AMQ786701:AMR786744 AWM786701:AWN786744 BGI786701:BGJ786744 BQE786701:BQF786744 CAA786701:CAB786744 CJW786701:CJX786744 CTS786701:CTT786744 DDO786701:DDP786744 DNK786701:DNL786744 DXG786701:DXH786744 EHC786701:EHD786744 EQY786701:EQZ786744 FAU786701:FAV786744 FKQ786701:FKR786744 FUM786701:FUN786744 GEI786701:GEJ786744 GOE786701:GOF786744 GYA786701:GYB786744 HHW786701:HHX786744 HRS786701:HRT786744 IBO786701:IBP786744 ILK786701:ILL786744 IVG786701:IVH786744 JFC786701:JFD786744 JOY786701:JOZ786744 JYU786701:JYV786744 KIQ786701:KIR786744 KSM786701:KSN786744 LCI786701:LCJ786744 LME786701:LMF786744 LWA786701:LWB786744 MFW786701:MFX786744 MPS786701:MPT786744 MZO786701:MZP786744 NJK786701:NJL786744 NTG786701:NTH786744 ODC786701:ODD786744 OMY786701:OMZ786744 OWU786701:OWV786744 PGQ786701:PGR786744 PQM786701:PQN786744 QAI786701:QAJ786744 QKE786701:QKF786744 QUA786701:QUB786744 RDW786701:RDX786744 RNS786701:RNT786744 RXO786701:RXP786744 SHK786701:SHL786744 SRG786701:SRH786744 TBC786701:TBD786744 TKY786701:TKZ786744 TUU786701:TUV786744 UEQ786701:UER786744 UOM786701:UON786744 UYI786701:UYJ786744 VIE786701:VIF786744 VSA786701:VSB786744 WBW786701:WBX786744 WLS786701:WLT786744 WVO786701:WVP786744 G852237:H852280 JC852237:JD852280 SY852237:SZ852280 ACU852237:ACV852280 AMQ852237:AMR852280 AWM852237:AWN852280 BGI852237:BGJ852280 BQE852237:BQF852280 CAA852237:CAB852280 CJW852237:CJX852280 CTS852237:CTT852280 DDO852237:DDP852280 DNK852237:DNL852280 DXG852237:DXH852280 EHC852237:EHD852280 EQY852237:EQZ852280 FAU852237:FAV852280 FKQ852237:FKR852280 FUM852237:FUN852280 GEI852237:GEJ852280 GOE852237:GOF852280 GYA852237:GYB852280 HHW852237:HHX852280 HRS852237:HRT852280 IBO852237:IBP852280 ILK852237:ILL852280 IVG852237:IVH852280 JFC852237:JFD852280 JOY852237:JOZ852280 JYU852237:JYV852280 KIQ852237:KIR852280 KSM852237:KSN852280 LCI852237:LCJ852280 LME852237:LMF852280 LWA852237:LWB852280 MFW852237:MFX852280 MPS852237:MPT852280 MZO852237:MZP852280 NJK852237:NJL852280 NTG852237:NTH852280 ODC852237:ODD852280 OMY852237:OMZ852280 OWU852237:OWV852280 PGQ852237:PGR852280 PQM852237:PQN852280 QAI852237:QAJ852280 QKE852237:QKF852280 QUA852237:QUB852280 RDW852237:RDX852280 RNS852237:RNT852280 RXO852237:RXP852280 SHK852237:SHL852280 SRG852237:SRH852280 TBC852237:TBD852280 TKY852237:TKZ852280 TUU852237:TUV852280 UEQ852237:UER852280 UOM852237:UON852280 UYI852237:UYJ852280 VIE852237:VIF852280 VSA852237:VSB852280 WBW852237:WBX852280 WLS852237:WLT852280 WVO852237:WVP852280 G917773:H917816 JC917773:JD917816 SY917773:SZ917816 ACU917773:ACV917816 AMQ917773:AMR917816 AWM917773:AWN917816 BGI917773:BGJ917816 BQE917773:BQF917816 CAA917773:CAB917816 CJW917773:CJX917816 CTS917773:CTT917816 DDO917773:DDP917816 DNK917773:DNL917816 DXG917773:DXH917816 EHC917773:EHD917816 EQY917773:EQZ917816 FAU917773:FAV917816 FKQ917773:FKR917816 FUM917773:FUN917816 GEI917773:GEJ917816 GOE917773:GOF917816 GYA917773:GYB917816 HHW917773:HHX917816 HRS917773:HRT917816 IBO917773:IBP917816 ILK917773:ILL917816 IVG917773:IVH917816 JFC917773:JFD917816 JOY917773:JOZ917816 JYU917773:JYV917816 KIQ917773:KIR917816 KSM917773:KSN917816 LCI917773:LCJ917816 LME917773:LMF917816 LWA917773:LWB917816 MFW917773:MFX917816 MPS917773:MPT917816 MZO917773:MZP917816 NJK917773:NJL917816 NTG917773:NTH917816 ODC917773:ODD917816 OMY917773:OMZ917816 OWU917773:OWV917816 PGQ917773:PGR917816 PQM917773:PQN917816 QAI917773:QAJ917816 QKE917773:QKF917816 QUA917773:QUB917816 RDW917773:RDX917816 RNS917773:RNT917816 RXO917773:RXP917816 SHK917773:SHL917816 SRG917773:SRH917816 TBC917773:TBD917816 TKY917773:TKZ917816 TUU917773:TUV917816 UEQ917773:UER917816 UOM917773:UON917816 UYI917773:UYJ917816 VIE917773:VIF917816 VSA917773:VSB917816 WBW917773:WBX917816 WLS917773:WLT917816 WVO917773:WVP917816 G983309:H983352 JC983309:JD983352 SY983309:SZ983352 ACU983309:ACV983352 AMQ983309:AMR983352 AWM983309:AWN983352 BGI983309:BGJ983352 BQE983309:BQF983352 CAA983309:CAB983352 CJW983309:CJX983352 CTS983309:CTT983352 DDO983309:DDP983352 DNK983309:DNL983352 DXG983309:DXH983352 EHC983309:EHD983352 EQY983309:EQZ983352 FAU983309:FAV983352 FKQ983309:FKR983352 FUM983309:FUN983352 GEI983309:GEJ983352 GOE983309:GOF983352 GYA983309:GYB983352 HHW983309:HHX983352 HRS983309:HRT983352 IBO983309:IBP983352 ILK983309:ILL983352 IVG983309:IVH983352 JFC983309:JFD983352 JOY983309:JOZ983352 JYU983309:JYV983352 KIQ983309:KIR983352 KSM983309:KSN983352 LCI983309:LCJ983352 LME983309:LMF983352 LWA983309:LWB983352 MFW983309:MFX983352 MPS983309:MPT983352 MZO983309:MZP983352 NJK983309:NJL983352 NTG983309:NTH983352 ODC983309:ODD983352 OMY983309:OMZ983352 OWU983309:OWV983352 PGQ983309:PGR983352 PQM983309:PQN983352 QAI983309:QAJ983352 QKE983309:QKF983352 QUA983309:QUB983352 RDW983309:RDX983352 RNS983309:RNT983352 RXO983309:RXP983352 SHK983309:SHL983352 SRG983309:SRH983352 TBC983309:TBD983352 TKY983309:TKZ983352 TUU983309:TUV983352 UEQ983309:UER983352 UOM983309:UON983352 UYI983309:UYJ983352 VIE983309:VIF983352 VSA983309:VSB983352 WBW983309:WBX983352 WLS983309:WLT983352 WVO983309:WVP983352 WLS331:WLT347 G65904:H65983 JC65904:JD65983 SY65904:SZ65983 ACU65904:ACV65983 AMQ65904:AMR65983 AWM65904:AWN65983 BGI65904:BGJ65983 BQE65904:BQF65983 CAA65904:CAB65983 CJW65904:CJX65983 CTS65904:CTT65983 DDO65904:DDP65983 DNK65904:DNL65983 DXG65904:DXH65983 EHC65904:EHD65983 EQY65904:EQZ65983 FAU65904:FAV65983 FKQ65904:FKR65983 FUM65904:FUN65983 GEI65904:GEJ65983 GOE65904:GOF65983 GYA65904:GYB65983 HHW65904:HHX65983 HRS65904:HRT65983 IBO65904:IBP65983 ILK65904:ILL65983 IVG65904:IVH65983 JFC65904:JFD65983 JOY65904:JOZ65983 JYU65904:JYV65983 KIQ65904:KIR65983 KSM65904:KSN65983 LCI65904:LCJ65983 LME65904:LMF65983 LWA65904:LWB65983 MFW65904:MFX65983 MPS65904:MPT65983 MZO65904:MZP65983 NJK65904:NJL65983 NTG65904:NTH65983 ODC65904:ODD65983 OMY65904:OMZ65983 OWU65904:OWV65983 PGQ65904:PGR65983 PQM65904:PQN65983 QAI65904:QAJ65983 QKE65904:QKF65983 QUA65904:QUB65983 RDW65904:RDX65983 RNS65904:RNT65983 RXO65904:RXP65983 SHK65904:SHL65983 SRG65904:SRH65983 TBC65904:TBD65983 TKY65904:TKZ65983 TUU65904:TUV65983 UEQ65904:UER65983 UOM65904:UON65983 UYI65904:UYJ65983 VIE65904:VIF65983 VSA65904:VSB65983 WBW65904:WBX65983 WLS65904:WLT65983 WVO65904:WVP65983 G131440:H131519 JC131440:JD131519 SY131440:SZ131519 ACU131440:ACV131519 AMQ131440:AMR131519 AWM131440:AWN131519 BGI131440:BGJ131519 BQE131440:BQF131519 CAA131440:CAB131519 CJW131440:CJX131519 CTS131440:CTT131519 DDO131440:DDP131519 DNK131440:DNL131519 DXG131440:DXH131519 EHC131440:EHD131519 EQY131440:EQZ131519 FAU131440:FAV131519 FKQ131440:FKR131519 FUM131440:FUN131519 GEI131440:GEJ131519 GOE131440:GOF131519 GYA131440:GYB131519 HHW131440:HHX131519 HRS131440:HRT131519 IBO131440:IBP131519 ILK131440:ILL131519 IVG131440:IVH131519 JFC131440:JFD131519 JOY131440:JOZ131519 JYU131440:JYV131519 KIQ131440:KIR131519 KSM131440:KSN131519 LCI131440:LCJ131519 LME131440:LMF131519 LWA131440:LWB131519 MFW131440:MFX131519 MPS131440:MPT131519 MZO131440:MZP131519 NJK131440:NJL131519 NTG131440:NTH131519 ODC131440:ODD131519 OMY131440:OMZ131519 OWU131440:OWV131519 PGQ131440:PGR131519 PQM131440:PQN131519 QAI131440:QAJ131519 QKE131440:QKF131519 QUA131440:QUB131519 RDW131440:RDX131519 RNS131440:RNT131519 RXO131440:RXP131519 SHK131440:SHL131519 SRG131440:SRH131519 TBC131440:TBD131519 TKY131440:TKZ131519 TUU131440:TUV131519 UEQ131440:UER131519 UOM131440:UON131519 UYI131440:UYJ131519 VIE131440:VIF131519 VSA131440:VSB131519 WBW131440:WBX131519 WLS131440:WLT131519 WVO131440:WVP131519 G196976:H197055 JC196976:JD197055 SY196976:SZ197055 ACU196976:ACV197055 AMQ196976:AMR197055 AWM196976:AWN197055 BGI196976:BGJ197055 BQE196976:BQF197055 CAA196976:CAB197055 CJW196976:CJX197055 CTS196976:CTT197055 DDO196976:DDP197055 DNK196976:DNL197055 DXG196976:DXH197055 EHC196976:EHD197055 EQY196976:EQZ197055 FAU196976:FAV197055 FKQ196976:FKR197055 FUM196976:FUN197055 GEI196976:GEJ197055 GOE196976:GOF197055 GYA196976:GYB197055 HHW196976:HHX197055 HRS196976:HRT197055 IBO196976:IBP197055 ILK196976:ILL197055 IVG196976:IVH197055 JFC196976:JFD197055 JOY196976:JOZ197055 JYU196976:JYV197055 KIQ196976:KIR197055 KSM196976:KSN197055 LCI196976:LCJ197055 LME196976:LMF197055 LWA196976:LWB197055 MFW196976:MFX197055 MPS196976:MPT197055 MZO196976:MZP197055 NJK196976:NJL197055 NTG196976:NTH197055 ODC196976:ODD197055 OMY196976:OMZ197055 OWU196976:OWV197055 PGQ196976:PGR197055 PQM196976:PQN197055 QAI196976:QAJ197055 QKE196976:QKF197055 QUA196976:QUB197055 RDW196976:RDX197055 RNS196976:RNT197055 RXO196976:RXP197055 SHK196976:SHL197055 SRG196976:SRH197055 TBC196976:TBD197055 TKY196976:TKZ197055 TUU196976:TUV197055 UEQ196976:UER197055 UOM196976:UON197055 UYI196976:UYJ197055 VIE196976:VIF197055 VSA196976:VSB197055 WBW196976:WBX197055 WLS196976:WLT197055 WVO196976:WVP197055 G262512:H262591 JC262512:JD262591 SY262512:SZ262591 ACU262512:ACV262591 AMQ262512:AMR262591 AWM262512:AWN262591 BGI262512:BGJ262591 BQE262512:BQF262591 CAA262512:CAB262591 CJW262512:CJX262591 CTS262512:CTT262591 DDO262512:DDP262591 DNK262512:DNL262591 DXG262512:DXH262591 EHC262512:EHD262591 EQY262512:EQZ262591 FAU262512:FAV262591 FKQ262512:FKR262591 FUM262512:FUN262591 GEI262512:GEJ262591 GOE262512:GOF262591 GYA262512:GYB262591 HHW262512:HHX262591 HRS262512:HRT262591 IBO262512:IBP262591 ILK262512:ILL262591 IVG262512:IVH262591 JFC262512:JFD262591 JOY262512:JOZ262591 JYU262512:JYV262591 KIQ262512:KIR262591 KSM262512:KSN262591 LCI262512:LCJ262591 LME262512:LMF262591 LWA262512:LWB262591 MFW262512:MFX262591 MPS262512:MPT262591 MZO262512:MZP262591 NJK262512:NJL262591 NTG262512:NTH262591 ODC262512:ODD262591 OMY262512:OMZ262591 OWU262512:OWV262591 PGQ262512:PGR262591 PQM262512:PQN262591 QAI262512:QAJ262591 QKE262512:QKF262591 QUA262512:QUB262591 RDW262512:RDX262591 RNS262512:RNT262591 RXO262512:RXP262591 SHK262512:SHL262591 SRG262512:SRH262591 TBC262512:TBD262591 TKY262512:TKZ262591 TUU262512:TUV262591 UEQ262512:UER262591 UOM262512:UON262591 UYI262512:UYJ262591 VIE262512:VIF262591 VSA262512:VSB262591 WBW262512:WBX262591 WLS262512:WLT262591 WVO262512:WVP262591 G328048:H328127 JC328048:JD328127 SY328048:SZ328127 ACU328048:ACV328127 AMQ328048:AMR328127 AWM328048:AWN328127 BGI328048:BGJ328127 BQE328048:BQF328127 CAA328048:CAB328127 CJW328048:CJX328127 CTS328048:CTT328127 DDO328048:DDP328127 DNK328048:DNL328127 DXG328048:DXH328127 EHC328048:EHD328127 EQY328048:EQZ328127 FAU328048:FAV328127 FKQ328048:FKR328127 FUM328048:FUN328127 GEI328048:GEJ328127 GOE328048:GOF328127 GYA328048:GYB328127 HHW328048:HHX328127 HRS328048:HRT328127 IBO328048:IBP328127 ILK328048:ILL328127 IVG328048:IVH328127 JFC328048:JFD328127 JOY328048:JOZ328127 JYU328048:JYV328127 KIQ328048:KIR328127 KSM328048:KSN328127 LCI328048:LCJ328127 LME328048:LMF328127 LWA328048:LWB328127 MFW328048:MFX328127 MPS328048:MPT328127 MZO328048:MZP328127 NJK328048:NJL328127 NTG328048:NTH328127 ODC328048:ODD328127 OMY328048:OMZ328127 OWU328048:OWV328127 PGQ328048:PGR328127 PQM328048:PQN328127 QAI328048:QAJ328127 QKE328048:QKF328127 QUA328048:QUB328127 RDW328048:RDX328127 RNS328048:RNT328127 RXO328048:RXP328127 SHK328048:SHL328127 SRG328048:SRH328127 TBC328048:TBD328127 TKY328048:TKZ328127 TUU328048:TUV328127 UEQ328048:UER328127 UOM328048:UON328127 UYI328048:UYJ328127 VIE328048:VIF328127 VSA328048:VSB328127 WBW328048:WBX328127 WLS328048:WLT328127 WVO328048:WVP328127 G393584:H393663 JC393584:JD393663 SY393584:SZ393663 ACU393584:ACV393663 AMQ393584:AMR393663 AWM393584:AWN393663 BGI393584:BGJ393663 BQE393584:BQF393663 CAA393584:CAB393663 CJW393584:CJX393663 CTS393584:CTT393663 DDO393584:DDP393663 DNK393584:DNL393663 DXG393584:DXH393663 EHC393584:EHD393663 EQY393584:EQZ393663 FAU393584:FAV393663 FKQ393584:FKR393663 FUM393584:FUN393663 GEI393584:GEJ393663 GOE393584:GOF393663 GYA393584:GYB393663 HHW393584:HHX393663 HRS393584:HRT393663 IBO393584:IBP393663 ILK393584:ILL393663 IVG393584:IVH393663 JFC393584:JFD393663 JOY393584:JOZ393663 JYU393584:JYV393663 KIQ393584:KIR393663 KSM393584:KSN393663 LCI393584:LCJ393663 LME393584:LMF393663 LWA393584:LWB393663 MFW393584:MFX393663 MPS393584:MPT393663 MZO393584:MZP393663 NJK393584:NJL393663 NTG393584:NTH393663 ODC393584:ODD393663 OMY393584:OMZ393663 OWU393584:OWV393663 PGQ393584:PGR393663 PQM393584:PQN393663 QAI393584:QAJ393663 QKE393584:QKF393663 QUA393584:QUB393663 RDW393584:RDX393663 RNS393584:RNT393663 RXO393584:RXP393663 SHK393584:SHL393663 SRG393584:SRH393663 TBC393584:TBD393663 TKY393584:TKZ393663 TUU393584:TUV393663 UEQ393584:UER393663 UOM393584:UON393663 UYI393584:UYJ393663 VIE393584:VIF393663 VSA393584:VSB393663 WBW393584:WBX393663 WLS393584:WLT393663 WVO393584:WVP393663 G459120:H459199 JC459120:JD459199 SY459120:SZ459199 ACU459120:ACV459199 AMQ459120:AMR459199 AWM459120:AWN459199 BGI459120:BGJ459199 BQE459120:BQF459199 CAA459120:CAB459199 CJW459120:CJX459199 CTS459120:CTT459199 DDO459120:DDP459199 DNK459120:DNL459199 DXG459120:DXH459199 EHC459120:EHD459199 EQY459120:EQZ459199 FAU459120:FAV459199 FKQ459120:FKR459199 FUM459120:FUN459199 GEI459120:GEJ459199 GOE459120:GOF459199 GYA459120:GYB459199 HHW459120:HHX459199 HRS459120:HRT459199 IBO459120:IBP459199 ILK459120:ILL459199 IVG459120:IVH459199 JFC459120:JFD459199 JOY459120:JOZ459199 JYU459120:JYV459199 KIQ459120:KIR459199 KSM459120:KSN459199 LCI459120:LCJ459199 LME459120:LMF459199 LWA459120:LWB459199 MFW459120:MFX459199 MPS459120:MPT459199 MZO459120:MZP459199 NJK459120:NJL459199 NTG459120:NTH459199 ODC459120:ODD459199 OMY459120:OMZ459199 OWU459120:OWV459199 PGQ459120:PGR459199 PQM459120:PQN459199 QAI459120:QAJ459199 QKE459120:QKF459199 QUA459120:QUB459199 RDW459120:RDX459199 RNS459120:RNT459199 RXO459120:RXP459199 SHK459120:SHL459199 SRG459120:SRH459199 TBC459120:TBD459199 TKY459120:TKZ459199 TUU459120:TUV459199 UEQ459120:UER459199 UOM459120:UON459199 UYI459120:UYJ459199 VIE459120:VIF459199 VSA459120:VSB459199 WBW459120:WBX459199 WLS459120:WLT459199 WVO459120:WVP459199 G524656:H524735 JC524656:JD524735 SY524656:SZ524735 ACU524656:ACV524735 AMQ524656:AMR524735 AWM524656:AWN524735 BGI524656:BGJ524735 BQE524656:BQF524735 CAA524656:CAB524735 CJW524656:CJX524735 CTS524656:CTT524735 DDO524656:DDP524735 DNK524656:DNL524735 DXG524656:DXH524735 EHC524656:EHD524735 EQY524656:EQZ524735 FAU524656:FAV524735 FKQ524656:FKR524735 FUM524656:FUN524735 GEI524656:GEJ524735 GOE524656:GOF524735 GYA524656:GYB524735 HHW524656:HHX524735 HRS524656:HRT524735 IBO524656:IBP524735 ILK524656:ILL524735 IVG524656:IVH524735 JFC524656:JFD524735 JOY524656:JOZ524735 JYU524656:JYV524735 KIQ524656:KIR524735 KSM524656:KSN524735 LCI524656:LCJ524735 LME524656:LMF524735 LWA524656:LWB524735 MFW524656:MFX524735 MPS524656:MPT524735 MZO524656:MZP524735 NJK524656:NJL524735 NTG524656:NTH524735 ODC524656:ODD524735 OMY524656:OMZ524735 OWU524656:OWV524735 PGQ524656:PGR524735 PQM524656:PQN524735 QAI524656:QAJ524735 QKE524656:QKF524735 QUA524656:QUB524735 RDW524656:RDX524735 RNS524656:RNT524735 RXO524656:RXP524735 SHK524656:SHL524735 SRG524656:SRH524735 TBC524656:TBD524735 TKY524656:TKZ524735 TUU524656:TUV524735 UEQ524656:UER524735 UOM524656:UON524735 UYI524656:UYJ524735 VIE524656:VIF524735 VSA524656:VSB524735 WBW524656:WBX524735 WLS524656:WLT524735 WVO524656:WVP524735 G590192:H590271 JC590192:JD590271 SY590192:SZ590271 ACU590192:ACV590271 AMQ590192:AMR590271 AWM590192:AWN590271 BGI590192:BGJ590271 BQE590192:BQF590271 CAA590192:CAB590271 CJW590192:CJX590271 CTS590192:CTT590271 DDO590192:DDP590271 DNK590192:DNL590271 DXG590192:DXH590271 EHC590192:EHD590271 EQY590192:EQZ590271 FAU590192:FAV590271 FKQ590192:FKR590271 FUM590192:FUN590271 GEI590192:GEJ590271 GOE590192:GOF590271 GYA590192:GYB590271 HHW590192:HHX590271 HRS590192:HRT590271 IBO590192:IBP590271 ILK590192:ILL590271 IVG590192:IVH590271 JFC590192:JFD590271 JOY590192:JOZ590271 JYU590192:JYV590271 KIQ590192:KIR590271 KSM590192:KSN590271 LCI590192:LCJ590271 LME590192:LMF590271 LWA590192:LWB590271 MFW590192:MFX590271 MPS590192:MPT590271 MZO590192:MZP590271 NJK590192:NJL590271 NTG590192:NTH590271 ODC590192:ODD590271 OMY590192:OMZ590271 OWU590192:OWV590271 PGQ590192:PGR590271 PQM590192:PQN590271 QAI590192:QAJ590271 QKE590192:QKF590271 QUA590192:QUB590271 RDW590192:RDX590271 RNS590192:RNT590271 RXO590192:RXP590271 SHK590192:SHL590271 SRG590192:SRH590271 TBC590192:TBD590271 TKY590192:TKZ590271 TUU590192:TUV590271 UEQ590192:UER590271 UOM590192:UON590271 UYI590192:UYJ590271 VIE590192:VIF590271 VSA590192:VSB590271 WBW590192:WBX590271 WLS590192:WLT590271 WVO590192:WVP590271 G655728:H655807 JC655728:JD655807 SY655728:SZ655807 ACU655728:ACV655807 AMQ655728:AMR655807 AWM655728:AWN655807 BGI655728:BGJ655807 BQE655728:BQF655807 CAA655728:CAB655807 CJW655728:CJX655807 CTS655728:CTT655807 DDO655728:DDP655807 DNK655728:DNL655807 DXG655728:DXH655807 EHC655728:EHD655807 EQY655728:EQZ655807 FAU655728:FAV655807 FKQ655728:FKR655807 FUM655728:FUN655807 GEI655728:GEJ655807 GOE655728:GOF655807 GYA655728:GYB655807 HHW655728:HHX655807 HRS655728:HRT655807 IBO655728:IBP655807 ILK655728:ILL655807 IVG655728:IVH655807 JFC655728:JFD655807 JOY655728:JOZ655807 JYU655728:JYV655807 KIQ655728:KIR655807 KSM655728:KSN655807 LCI655728:LCJ655807 LME655728:LMF655807 LWA655728:LWB655807 MFW655728:MFX655807 MPS655728:MPT655807 MZO655728:MZP655807 NJK655728:NJL655807 NTG655728:NTH655807 ODC655728:ODD655807 OMY655728:OMZ655807 OWU655728:OWV655807 PGQ655728:PGR655807 PQM655728:PQN655807 QAI655728:QAJ655807 QKE655728:QKF655807 QUA655728:QUB655807 RDW655728:RDX655807 RNS655728:RNT655807 RXO655728:RXP655807 SHK655728:SHL655807 SRG655728:SRH655807 TBC655728:TBD655807 TKY655728:TKZ655807 TUU655728:TUV655807 UEQ655728:UER655807 UOM655728:UON655807 UYI655728:UYJ655807 VIE655728:VIF655807 VSA655728:VSB655807 WBW655728:WBX655807 WLS655728:WLT655807 WVO655728:WVP655807 G721264:H721343 JC721264:JD721343 SY721264:SZ721343 ACU721264:ACV721343 AMQ721264:AMR721343 AWM721264:AWN721343 BGI721264:BGJ721343 BQE721264:BQF721343 CAA721264:CAB721343 CJW721264:CJX721343 CTS721264:CTT721343 DDO721264:DDP721343 DNK721264:DNL721343 DXG721264:DXH721343 EHC721264:EHD721343 EQY721264:EQZ721343 FAU721264:FAV721343 FKQ721264:FKR721343 FUM721264:FUN721343 GEI721264:GEJ721343 GOE721264:GOF721343 GYA721264:GYB721343 HHW721264:HHX721343 HRS721264:HRT721343 IBO721264:IBP721343 ILK721264:ILL721343 IVG721264:IVH721343 JFC721264:JFD721343 JOY721264:JOZ721343 JYU721264:JYV721343 KIQ721264:KIR721343 KSM721264:KSN721343 LCI721264:LCJ721343 LME721264:LMF721343 LWA721264:LWB721343 MFW721264:MFX721343 MPS721264:MPT721343 MZO721264:MZP721343 NJK721264:NJL721343 NTG721264:NTH721343 ODC721264:ODD721343 OMY721264:OMZ721343 OWU721264:OWV721343 PGQ721264:PGR721343 PQM721264:PQN721343 QAI721264:QAJ721343 QKE721264:QKF721343 QUA721264:QUB721343 RDW721264:RDX721343 RNS721264:RNT721343 RXO721264:RXP721343 SHK721264:SHL721343 SRG721264:SRH721343 TBC721264:TBD721343 TKY721264:TKZ721343 TUU721264:TUV721343 UEQ721264:UER721343 UOM721264:UON721343 UYI721264:UYJ721343 VIE721264:VIF721343 VSA721264:VSB721343 WBW721264:WBX721343 WLS721264:WLT721343 WVO721264:WVP721343 G786800:H786879 JC786800:JD786879 SY786800:SZ786879 ACU786800:ACV786879 AMQ786800:AMR786879 AWM786800:AWN786879 BGI786800:BGJ786879 BQE786800:BQF786879 CAA786800:CAB786879 CJW786800:CJX786879 CTS786800:CTT786879 DDO786800:DDP786879 DNK786800:DNL786879 DXG786800:DXH786879 EHC786800:EHD786879 EQY786800:EQZ786879 FAU786800:FAV786879 FKQ786800:FKR786879 FUM786800:FUN786879 GEI786800:GEJ786879 GOE786800:GOF786879 GYA786800:GYB786879 HHW786800:HHX786879 HRS786800:HRT786879 IBO786800:IBP786879 ILK786800:ILL786879 IVG786800:IVH786879 JFC786800:JFD786879 JOY786800:JOZ786879 JYU786800:JYV786879 KIQ786800:KIR786879 KSM786800:KSN786879 LCI786800:LCJ786879 LME786800:LMF786879 LWA786800:LWB786879 MFW786800:MFX786879 MPS786800:MPT786879 MZO786800:MZP786879 NJK786800:NJL786879 NTG786800:NTH786879 ODC786800:ODD786879 OMY786800:OMZ786879 OWU786800:OWV786879 PGQ786800:PGR786879 PQM786800:PQN786879 QAI786800:QAJ786879 QKE786800:QKF786879 QUA786800:QUB786879 RDW786800:RDX786879 RNS786800:RNT786879 RXO786800:RXP786879 SHK786800:SHL786879 SRG786800:SRH786879 TBC786800:TBD786879 TKY786800:TKZ786879 TUU786800:TUV786879 UEQ786800:UER786879 UOM786800:UON786879 UYI786800:UYJ786879 VIE786800:VIF786879 VSA786800:VSB786879 WBW786800:WBX786879 WLS786800:WLT786879 WVO786800:WVP786879 G852336:H852415 JC852336:JD852415 SY852336:SZ852415 ACU852336:ACV852415 AMQ852336:AMR852415 AWM852336:AWN852415 BGI852336:BGJ852415 BQE852336:BQF852415 CAA852336:CAB852415 CJW852336:CJX852415 CTS852336:CTT852415 DDO852336:DDP852415 DNK852336:DNL852415 DXG852336:DXH852415 EHC852336:EHD852415 EQY852336:EQZ852415 FAU852336:FAV852415 FKQ852336:FKR852415 FUM852336:FUN852415 GEI852336:GEJ852415 GOE852336:GOF852415 GYA852336:GYB852415 HHW852336:HHX852415 HRS852336:HRT852415 IBO852336:IBP852415 ILK852336:ILL852415 IVG852336:IVH852415 JFC852336:JFD852415 JOY852336:JOZ852415 JYU852336:JYV852415 KIQ852336:KIR852415 KSM852336:KSN852415 LCI852336:LCJ852415 LME852336:LMF852415 LWA852336:LWB852415 MFW852336:MFX852415 MPS852336:MPT852415 MZO852336:MZP852415 NJK852336:NJL852415 NTG852336:NTH852415 ODC852336:ODD852415 OMY852336:OMZ852415 OWU852336:OWV852415 PGQ852336:PGR852415 PQM852336:PQN852415 QAI852336:QAJ852415 QKE852336:QKF852415 QUA852336:QUB852415 RDW852336:RDX852415 RNS852336:RNT852415 RXO852336:RXP852415 SHK852336:SHL852415 SRG852336:SRH852415 TBC852336:TBD852415 TKY852336:TKZ852415 TUU852336:TUV852415 UEQ852336:UER852415 UOM852336:UON852415 UYI852336:UYJ852415 VIE852336:VIF852415 VSA852336:VSB852415 WBW852336:WBX852415 WLS852336:WLT852415 WVO852336:WVP852415 G917872:H917951 JC917872:JD917951 SY917872:SZ917951 ACU917872:ACV917951 AMQ917872:AMR917951 AWM917872:AWN917951 BGI917872:BGJ917951 BQE917872:BQF917951 CAA917872:CAB917951 CJW917872:CJX917951 CTS917872:CTT917951 DDO917872:DDP917951 DNK917872:DNL917951 DXG917872:DXH917951 EHC917872:EHD917951 EQY917872:EQZ917951 FAU917872:FAV917951 FKQ917872:FKR917951 FUM917872:FUN917951 GEI917872:GEJ917951 GOE917872:GOF917951 GYA917872:GYB917951 HHW917872:HHX917951 HRS917872:HRT917951 IBO917872:IBP917951 ILK917872:ILL917951 IVG917872:IVH917951 JFC917872:JFD917951 JOY917872:JOZ917951 JYU917872:JYV917951 KIQ917872:KIR917951 KSM917872:KSN917951 LCI917872:LCJ917951 LME917872:LMF917951 LWA917872:LWB917951 MFW917872:MFX917951 MPS917872:MPT917951 MZO917872:MZP917951 NJK917872:NJL917951 NTG917872:NTH917951 ODC917872:ODD917951 OMY917872:OMZ917951 OWU917872:OWV917951 PGQ917872:PGR917951 PQM917872:PQN917951 QAI917872:QAJ917951 QKE917872:QKF917951 QUA917872:QUB917951 RDW917872:RDX917951 RNS917872:RNT917951 RXO917872:RXP917951 SHK917872:SHL917951 SRG917872:SRH917951 TBC917872:TBD917951 TKY917872:TKZ917951 TUU917872:TUV917951 UEQ917872:UER917951 UOM917872:UON917951 UYI917872:UYJ917951 VIE917872:VIF917951 VSA917872:VSB917951 WBW917872:WBX917951 WLS917872:WLT917951 WVO917872:WVP917951 G983408:H983487 JC983408:JD983487 SY983408:SZ983487 ACU983408:ACV983487 AMQ983408:AMR983487 AWM983408:AWN983487 BGI983408:BGJ983487 BQE983408:BQF983487 CAA983408:CAB983487 CJW983408:CJX983487 CTS983408:CTT983487 DDO983408:DDP983487 DNK983408:DNL983487 DXG983408:DXH983487 EHC983408:EHD983487 EQY983408:EQZ983487 FAU983408:FAV983487 FKQ983408:FKR983487 FUM983408:FUN983487 GEI983408:GEJ983487 GOE983408:GOF983487 GYA983408:GYB983487 HHW983408:HHX983487 HRS983408:HRT983487 IBO983408:IBP983487 ILK983408:ILL983487 IVG983408:IVH983487 JFC983408:JFD983487 JOY983408:JOZ983487 JYU983408:JYV983487 KIQ983408:KIR983487 KSM983408:KSN983487 LCI983408:LCJ983487 LME983408:LMF983487 LWA983408:LWB983487 MFW983408:MFX983487 MPS983408:MPT983487 MZO983408:MZP983487 NJK983408:NJL983487 NTG983408:NTH983487 ODC983408:ODD983487 OMY983408:OMZ983487 OWU983408:OWV983487 PGQ983408:PGR983487 PQM983408:PQN983487 QAI983408:QAJ983487 QKE983408:QKF983487 QUA983408:QUB983487 RDW983408:RDX983487 RNS983408:RNT983487 RXO983408:RXP983487 SHK983408:SHL983487 SRG983408:SRH983487 TBC983408:TBD983487 TKY983408:TKZ983487 TUU983408:TUV983487 UEQ983408:UER983487 UOM983408:UON983487 UYI983408:UYJ983487 VIE983408:VIF983487 VSA983408:VSB983487 WBW983408:WBX983487 WLS983408:WLT983487 WBW331:WBX347 VSA331:VSB347 VIE331:VIF347 UYI331:UYJ347 UOM331:UON347 UEQ331:UER347 TUU331:TUV347 TKY331:TKZ347 TBC331:TBD347 SRG331:SRH347 SHK331:SHL347 RXO331:RXP347 RNS331:RNT347 RDW331:RDX347 QUA331:QUB347 QKE331:QKF347 QAI331:QAJ347 PQM331:PQN347 PGQ331:PGR347 OWU331:OWV347 OMY331:OMZ347 ODC331:ODD347 NTG331:NTH347 NJK331:NJL347 MZO331:MZP347 MPS331:MPT347 MFW331:MFX347 LWA331:LWB347 LME331:LMF347 LCI331:LCJ347 KSM331:KSN347 KIQ331:KIR347 JYU331:JYV347 JOY331:JOZ347 JFC331:JFD347 IVG331:IVH347 ILK331:ILL347 IBO331:IBP347 HRS331:HRT347 HHW331:HHX347 GYA331:GYB347 GOE331:GOF347 GEI331:GEJ347 FUM331:FUN347 FKQ331:FKR347 FAU331:FAV347 EQY331:EQZ347 EHC331:EHD347 DXG331:DXH347 DNK331:DNL347 DDO331:DDP347 CTS331:CTT347 CJW331:CJX347 CAA331:CAB347 BQE331:BQF347 BGI331:BGJ347 AWM331:AWN347 AMQ331:AMR347 ACU331:ACV347 SY331:SZ347 JC331:JD347 G331:H347 JC190:JD209 WVO161:WVP184 WLS161:WLT184 WBW161:WBX184 VSA161:VSB184 VIE161:VIF184 UYI161:UYJ184 UOM161:UON184 UEQ161:UER184 TUU161:TUV184 TKY161:TKZ184 TBC161:TBD184 SRG161:SRH184 SHK161:SHL184 RXO161:RXP184 RNS161:RNT184 RDW161:RDX184 QUA161:QUB184 QKE161:QKF184 QAI161:QAJ184 PQM161:PQN184 PGQ161:PGR184 OWU161:OWV184 OMY161:OMZ184 ODC161:ODD184 NTG161:NTH184 NJK161:NJL184 MZO161:MZP184 MPS161:MPT184 MFW161:MFX184 LWA161:LWB184 LME161:LMF184 LCI161:LCJ184 KSM161:KSN184 KIQ161:KIR184 JYU161:JYV184 JOY161:JOZ184 JFC161:JFD184 IVG161:IVH184 ILK161:ILL184 IBO161:IBP184 HRS161:HRT184 HHW161:HHX184 GYA161:GYB184 GOE161:GOF184 GEI161:GEJ184 FUM161:FUN184 FKQ161:FKR184 FAU161:FAV184 EQY161:EQZ184 EHC161:EHD184 DXG161:DXH184 DNK161:DNL184 DDO161:DDP184 CTS161:CTT184 CJW161:CJX184 CAA161:CAB184 BQE161:BQF184 BGI161:BGJ184 AWM161:AWN184 AMQ161:AMR184 ACU161:ACV184 SY161:SZ184 JC161:JD184 WVO331:WVP347 JC265:JD305 SY265:SZ305 ACU265:ACV305 AMQ265:AMR305 AWM265:AWN305 BGI265:BGJ305 BQE265:BQF305 CAA265:CAB305 CJW265:CJX305 CTS265:CTT305 DDO265:DDP305 DNK265:DNL305 DXG265:DXH305 EHC265:EHD305 EQY265:EQZ305 FAU265:FAV305 FKQ265:FKR305 FUM265:FUN305 GEI265:GEJ305 GOE265:GOF305 GYA265:GYB305 HHW265:HHX305 HRS265:HRT305 IBO265:IBP305 ILK265:ILL305 IVG265:IVH305 JFC265:JFD305 JOY265:JOZ305 JYU265:JYV305 KIQ265:KIR305 KSM265:KSN305 LCI265:LCJ305 LME265:LMF305 LWA265:LWB305 MFW265:MFX305 MPS265:MPT305 MZO265:MZP305 NJK265:NJL305 NTG265:NTH305 ODC265:ODD305 OMY265:OMZ305 OWU265:OWV305 PGQ265:PGR305 PQM265:PQN305 QAI265:QAJ305 QKE265:QKF305 QUA265:QUB305 RDW265:RDX305 RNS265:RNT305 RXO265:RXP305 SHK265:SHL305 SRG265:SRH305 TBC265:TBD305 TKY265:TKZ305 TUU265:TUV305 UEQ265:UER305 UOM265:UON305 UYI265:UYJ305 VIE265:VIF305 VSA265:VSB305 WBW265:WBX305 WLS265:WLT305 WVO265:WVP305 G265:H305 G307:H328 JC307:JD328 SY307:SZ328 ACU307:ACV328 AMQ307:AMR328 AWM307:AWN328 BGI307:BGJ328 BQE307:BQF328 CAA307:CAB328 CJW307:CJX328 CTS307:CTT328 DDO307:DDP328 DNK307:DNL328 DXG307:DXH328 EHC307:EHD328 EQY307:EQZ328 FAU307:FAV328 FKQ307:FKR328 FUM307:FUN328 GEI307:GEJ328 GOE307:GOF328 GYA307:GYB328 HHW307:HHX328 HRS307:HRT328 IBO307:IBP328 ILK307:ILL328 IVG307:IVH328 JFC307:JFD328 JOY307:JOZ328 JYU307:JYV328 KIQ307:KIR328 KSM307:KSN328 LCI307:LCJ328 LME307:LMF328 LWA307:LWB328 MFW307:MFX328 MPS307:MPT328 MZO307:MZP328 NJK307:NJL328 NTG307:NTH328 ODC307:ODD328 OMY307:OMZ328 OWU307:OWV328 PGQ307:PGR328 PQM307:PQN328 QAI307:QAJ328 QKE307:QKF328 QUA307:QUB328 RDW307:RDX328 RNS307:RNT328 RXO307:RXP328 SHK307:SHL328 SRG307:SRH328 TBC307:TBD328 TKY307:TKZ328 TUU307:TUV328 UEQ307:UER328 UOM307:UON328 UYI307:UYJ328 VIE307:VIF328 VSA307:VSB328 WBW307:WBX328 WLS307:WLT328 WVO307:WVP328 G161:H184"/>
    <dataValidation type="list" allowBlank="1" showInputMessage="1" showErrorMessage="1" sqref="ACR379:ACR383 AMN379:AMN383 AWJ379:AWJ383 BGF379:BGF383 BQB379:BQB383 BZX379:BZX383 CJT379:CJT383 CTP379:CTP383 DDL379:DDL383 DNH379:DNH383 DXD379:DXD383 EGZ379:EGZ383 EQV379:EQV383 FAR379:FAR383 FKN379:FKN383 FUJ379:FUJ383 GEF379:GEF383 GOB379:GOB383 GXX379:GXX383 HHT379:HHT383 HRP379:HRP383 IBL379:IBL383 ILH379:ILH383 IVD379:IVD383 JEZ379:JEZ383 JOV379:JOV383 JYR379:JYR383 KIN379:KIN383 KSJ379:KSJ383 LCF379:LCF383 LMB379:LMB383 LVX379:LVX383 MFT379:MFT383 MPP379:MPP383 MZL379:MZL383 NJH379:NJH383 NTD379:NTD383 OCZ379:OCZ383 OMV379:OMV383 OWR379:OWR383 PGN379:PGN383 PQJ379:PQJ383 QAF379:QAF383 QKB379:QKB383 QTX379:QTX383 RDT379:RDT383 RNP379:RNP383 RXL379:RXL383 SHH379:SHH383 SRD379:SRD383 TAZ379:TAZ383 TKV379:TKV383 TUR379:TUR383 UEN379:UEN383 UOJ379:UOJ383 UYF379:UYF383 VIB379:VIB383 VRX379:VRX383 WBT379:WBT383 WLP379:WLP383 WVL379:WVL383 D379:D383 IZ379:IZ383 IZ185:IZ188 SV502:SV504 ACR502:ACR504 AMN502:AMN504 AWJ502:AWJ504 BGF502:BGF504 BQB502:BQB504 BZX502:BZX504 CJT502:CJT504 CTP502:CTP504 DDL502:DDL504 DNH502:DNH504 DXD502:DXD504 EGZ502:EGZ504 EQV502:EQV504 FAR502:FAR504 FKN502:FKN504 FUJ502:FUJ504 GEF502:GEF504 GOB502:GOB504 GXX502:GXX504 HHT502:HHT504 HRP502:HRP504 IBL502:IBL504 ILH502:ILH504 IVD502:IVD504 JEZ502:JEZ504 JOV502:JOV504 JYR502:JYR504 KIN502:KIN504 KSJ502:KSJ504 LCF502:LCF504 LMB502:LMB504 LVX502:LVX504 MFT502:MFT504 MPP502:MPP504 MZL502:MZL504 NJH502:NJH504 NTD502:NTD504 OCZ502:OCZ504 OMV502:OMV504 OWR502:OWR504 PGN502:PGN504 PQJ502:PQJ504 QAF502:QAF504 QKB502:QKB504 QTX502:QTX504 RDT502:RDT504 RNP502:RNP504 RXL502:RXL504 SHH502:SHH504 SRD502:SRD504 TAZ502:TAZ504 TKV502:TKV504 TUR502:TUR504 UEN502:UEN504 UOJ502:UOJ504 UYF502:UYF504 VIB502:VIB504 VRX502:VRX504 WBT502:WBT504 WLP502:WLP504 WVL502:WVL504 D502:D504 SV379:SV383 ACR714:ACR717 AMN714:AMN717 AWJ714:AWJ717 BGF714:BGF717 BQB714:BQB717 BZX714:BZX717 CJT714:CJT717 CTP714:CTP717 DDL714:DDL717 DNH714:DNH717 DXD714:DXD717 EGZ714:EGZ717 EQV714:EQV717 FAR714:FAR717 FKN714:FKN717 FUJ714:FUJ717 GEF714:GEF717 GOB714:GOB717 GXX714:GXX717 HHT714:HHT717 HRP714:HRP717 IBL714:IBL717 ILH714:ILH717 IVD714:IVD717 JEZ714:JEZ717 JOV714:JOV717 JYR714:JYR717 KIN714:KIN717 KSJ714:KSJ717 LCF714:LCF717 LMB714:LMB717 LVX714:LVX717 MFT714:MFT717 MPP714:MPP717 MZL714:MZL717 NJH714:NJH717 NTD714:NTD717 OCZ714:OCZ717 OMV714:OMV717 OWR714:OWR717 PGN714:PGN717 PQJ714:PQJ717 QAF714:QAF717 QKB714:QKB717 QTX714:QTX717 RDT714:RDT717 RNP714:RNP717 RXL714:RXL717 SHH714:SHH717 SRD714:SRD717 TAZ714:TAZ717 TKV714:TKV717 TUR714:TUR717 UEN714:UEN717 UOJ714:UOJ717 UYF714:UYF717 VIB714:VIB717 VRX714:VRX717 WBT714:WBT717 WLP714:WLP717 WVL714:WVL717 D714:D717 IZ714:IZ717 IZ502:IZ504 IZ855:IZ856 SV855:SV856 ACR855:ACR856 AMN855:AMN856 AWJ855:AWJ856 BGF855:BGF856 BQB855:BQB856 BZX855:BZX856 CJT855:CJT856 CTP855:CTP856 DDL855:DDL856 DNH855:DNH856 DXD855:DXD856 EGZ855:EGZ856 EQV855:EQV856 FAR855:FAR856 FKN855:FKN856 FUJ855:FUJ856 GEF855:GEF856 GOB855:GOB856 GXX855:GXX856 HHT855:HHT856 HRP855:HRP856 IBL855:IBL856 ILH855:ILH856 IVD855:IVD856 JEZ855:JEZ856 JOV855:JOV856 JYR855:JYR856 KIN855:KIN856 KSJ855:KSJ856 LCF855:LCF856 LMB855:LMB856 LVX855:LVX856 MFT855:MFT856 MPP855:MPP856 MZL855:MZL856 NJH855:NJH856 NTD855:NTD856 OCZ855:OCZ856 OMV855:OMV856 OWR855:OWR856 PGN855:PGN856 PQJ855:PQJ856 QAF855:QAF856 QKB855:QKB856 QTX855:QTX856 RDT855:RDT856 RNP855:RNP856 RXL855:RXL856 SHH855:SHH856 SRD855:SRD856 TAZ855:TAZ856 TKV855:TKV856 TUR855:TUR856 UEN855:UEN856 UOJ855:UOJ856 UYF855:UYF856 VIB855:VIB856 VRX855:VRX856 WBT855:WBT856 WLP855:WLP856 WVL855:WVL856 D855:D856 D1460 IZ1460 SV1460 ACR1460 AMN1460 AWJ1460 BGF1460 BQB1460 BZX1460 CJT1460 CTP1460 DDL1460 DNH1460 DXD1460 EGZ1460 EQV1460 FAR1460 FKN1460 FUJ1460 GEF1460 GOB1460 GXX1460 HHT1460 HRP1460 IBL1460 ILH1460 IVD1460 JEZ1460 JOV1460 JYR1460 KIN1460 KSJ1460 LCF1460 LMB1460 LVX1460 MFT1460 MPP1460 MZL1460 NJH1460 NTD1460 OCZ1460 OMV1460 OWR1460 PGN1460 PQJ1460 QAF1460 QKB1460 QTX1460 RDT1460 RNP1460 RXL1460 SHH1460 SRD1460 TAZ1460 TKV1460 TUR1460 UEN1460 UOJ1460 UYF1460 VIB1460 VRX1460 WBT1460 WLP1460 WVL1460 SV973:SV975 ACR973:ACR975 AMN973:AMN975 AWJ973:AWJ975 BGF973:BGF975 BQB973:BQB975 BZX973:BZX975 CJT973:CJT975 CTP973:CTP975 DDL973:DDL975 DNH973:DNH975 DXD973:DXD975 EGZ973:EGZ975 EQV973:EQV975 FAR973:FAR975 FKN973:FKN975 FUJ973:FUJ975 GEF973:GEF975 GOB973:GOB975 GXX973:GXX975 HHT973:HHT975 HRP973:HRP975 IBL973:IBL975 ILH973:ILH975 IVD973:IVD975 JEZ973:JEZ975 JOV973:JOV975 JYR973:JYR975 KIN973:KIN975 KSJ973:KSJ975 LCF973:LCF975 LMB973:LMB975 LVX973:LVX975 MFT973:MFT975 MPP973:MPP975 MZL973:MZL975 NJH973:NJH975 NTD973:NTD975 OCZ973:OCZ975 OMV973:OMV975 OWR973:OWR975 PGN973:PGN975 PQJ973:PQJ975 QAF973:QAF975 QKB973:QKB975 QTX973:QTX975 RDT973:RDT975 RNP973:RNP975 RXL973:RXL975 SHH973:SHH975 SRD973:SRD975 TAZ973:TAZ975 TKV973:TKV975 TUR973:TUR975 UEN973:UEN975 UOJ973:UOJ975 UYF973:UYF975 VIB973:VIB975 VRX973:VRX975 WBT973:WBT975 WLP973:WLP975 WVL973:WVL975 D973:D975 SV714:SV717 SV185:SV188 ACR185:ACR188 AMN185:AMN188 AWJ185:AWJ188 BGF185:BGF188 BQB185:BQB188 BZX185:BZX188 CJT185:CJT188 CTP185:CTP188 DDL185:DDL188 DNH185:DNH188 DXD185:DXD188 EGZ185:EGZ188 EQV185:EQV188 FAR185:FAR188 FKN185:FKN188 FUJ185:FUJ188 GEF185:GEF188 GOB185:GOB188 GXX185:GXX188 HHT185:HHT188 HRP185:HRP188 IBL185:IBL188 ILH185:ILH188 IVD185:IVD188 JEZ185:JEZ188 JOV185:JOV188 JYR185:JYR188 KIN185:KIN188 KSJ185:KSJ188 LCF185:LCF188 LMB185:LMB188 LVX185:LVX188 MFT185:MFT188 MPP185:MPP188 MZL185:MZL188 NJH185:NJH188 NTD185:NTD188 OCZ185:OCZ188 OMV185:OMV188 OWR185:OWR188 PGN185:PGN188 PQJ185:PQJ188 QAF185:QAF188 QKB185:QKB188 QTX185:QTX188 RDT185:RDT188 RNP185:RNP188 RXL185:RXL188 SHH185:SHH188 SRD185:SRD188 TAZ185:TAZ188 TKV185:TKV188 TUR185:TUR188 UEN185:UEN188 UOJ185:UOJ188 UYF185:UYF188 VIB185:VIB188 VRX185:VRX188 WBT185:WBT188 WLP185:WLP188 WVL185:WVL188 D185:D188 IZ973:IZ975 D1024 IZ1024 SV1024 ACR1024 AMN1024 AWJ1024 BGF1024 BQB1024 BZX1024 CJT1024 CTP1024 DDL1024 DNH1024 DXD1024 EGZ1024 EQV1024 FAR1024 FKN1024 FUJ1024 GEF1024 GOB1024 GXX1024 HHT1024 HRP1024 IBL1024 ILH1024 IVD1024 JEZ1024 JOV1024 JYR1024 KIN1024 KSJ1024 LCF1024 LMB1024 LVX1024 MFT1024 MPP1024 MZL1024 NJH1024 NTD1024 OCZ1024 OMV1024 OWR1024 PGN1024 PQJ1024 QAF1024 QKB1024 QTX1024 RDT1024 RNP1024 RXL1024 SHH1024 SRD1024 TAZ1024 TKV1024 TUR1024 UEN1024 UOJ1024 UYF1024 VIB1024 VRX1024 WBT1024 WLP1024 WVL1024 IZ1104:IZ1105 SV1104:SV1105 ACR1104:ACR1105 AMN1104:AMN1105 AWJ1104:AWJ1105 BGF1104:BGF1105 BQB1104:BQB1105 BZX1104:BZX1105 CJT1104:CJT1105 CTP1104:CTP1105 DDL1104:DDL1105 DNH1104:DNH1105 DXD1104:DXD1105 EGZ1104:EGZ1105 EQV1104:EQV1105 FAR1104:FAR1105 FKN1104:FKN1105 FUJ1104:FUJ1105 GEF1104:GEF1105 GOB1104:GOB1105 GXX1104:GXX1105 HHT1104:HHT1105 HRP1104:HRP1105 IBL1104:IBL1105 ILH1104:ILH1105 IVD1104:IVD1105 JEZ1104:JEZ1105 JOV1104:JOV1105 JYR1104:JYR1105 KIN1104:KIN1105 KSJ1104:KSJ1105 LCF1104:LCF1105 LMB1104:LMB1105 LVX1104:LVX1105 MFT1104:MFT1105 MPP1104:MPP1105 MZL1104:MZL1105 NJH1104:NJH1105 NTD1104:NTD1105 OCZ1104:OCZ1105 OMV1104:OMV1105 OWR1104:OWR1105 PGN1104:PGN1105 PQJ1104:PQJ1105 QAF1104:QAF1105 QKB1104:QKB1105 QTX1104:QTX1105 RDT1104:RDT1105 RNP1104:RNP1105 RXL1104:RXL1105 SHH1104:SHH1105 SRD1104:SRD1105 TAZ1104:TAZ1105 TKV1104:TKV1105 TUR1104:TUR1105 UEN1104:UEN1105 UOJ1104:UOJ1105 UYF1104:UYF1105 VIB1104:VIB1105 VRX1104:VRX1105 WBT1104:WBT1105 WLP1104:WLP1105 WVL1104:WVL1105 WVL1421 D1332 IZ1332 SV1332 ACR1332 AMN1332 AWJ1332 BGF1332 BQB1332 BZX1332 CJT1332 CTP1332 DDL1332 DNH1332 DXD1332 EGZ1332 EQV1332 FAR1332 FKN1332 FUJ1332 GEF1332 GOB1332 GXX1332 HHT1332 HRP1332 IBL1332 ILH1332 IVD1332 JEZ1332 JOV1332 JYR1332 KIN1332 KSJ1332 LCF1332 LMB1332 LVX1332 MFT1332 MPP1332 MZL1332 NJH1332 NTD1332 OCZ1332 OMV1332 OWR1332 PGN1332 PQJ1332 QAF1332 QKB1332 QTX1332 RDT1332 RNP1332 RXL1332 SHH1332 SRD1332 TAZ1332 TKV1332 TUR1332 UEN1332 UOJ1332 UYF1332 VIB1332 VRX1332 WBT1332 WLP1332 WVL1332 D1421 IZ1421 SV1421 ACR1421 AMN1421 AWJ1421 BGF1421 BQB1421 BZX1421 CJT1421 CTP1421 DDL1421 DNH1421 DXD1421 EGZ1421 EQV1421 FAR1421 FKN1421 FUJ1421 GEF1421 GOB1421 GXX1421 HHT1421 HRP1421 IBL1421 ILH1421 IVD1421 JEZ1421 JOV1421 JYR1421 KIN1421 KSJ1421 LCF1421 LMB1421 LVX1421 MFT1421 MPP1421 MZL1421 NJH1421 NTD1421 OCZ1421 OMV1421 OWR1421 PGN1421 PQJ1421 QAF1421 QKB1421 QTX1421 RDT1421 RNP1421 RXL1421 SHH1421 SRD1421 TAZ1421 TKV1421 TUR1421 UEN1421 UOJ1421 UYF1421 VIB1421 VRX1421 WBT1421 WLP1421 D1104:D1105">
      <formula1>$L$8:$L$39</formula1>
    </dataValidation>
  </dataValidations>
  <printOptions horizontalCentered="1"/>
  <pageMargins left="0" right="0" top="0.59055118110236227" bottom="0" header="0.39370078740157483" footer="0"/>
  <pageSetup paperSize="9" scale="33" fitToHeight="0" orientation="portrait" r:id="rId1"/>
  <rowBreaks count="1" manualBreakCount="1">
    <brk id="172"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$L$1360:$L$1386</xm:f>
          </x14:formula1>
          <xm:sqref>D1454:D1455 WVL1461:WVL1481 WVL1256 WLP1461:WLP1481 WLP1256 WBT1461:WBT1481 WBT1256 VRX1461:VRX1481 VRX1256 VIB1461:VIB1481 VIB1256 UYF1461:UYF1481 UYF1256 UOJ1461:UOJ1481 UOJ1256 UEN1461:UEN1481 UEN1256 TUR1461:TUR1481 TUR1256 TKV1461:TKV1481 TKV1256 TAZ1461:TAZ1481 TAZ1256 SRD1461:SRD1481 SRD1256 SHH1461:SHH1481 SHH1256 RXL1461:RXL1481 RXL1256 RNP1461:RNP1481 RNP1256 RDT1461:RDT1481 RDT1256 QTX1461:QTX1481 QTX1256 QKB1461:QKB1481 QKB1256 QAF1461:QAF1481 QAF1256 PQJ1461:PQJ1481 PQJ1256 PGN1461:PGN1481 PGN1256 OWR1461:OWR1481 OWR1256 OMV1461:OMV1481 OMV1256 OCZ1461:OCZ1481 OCZ1256 NTD1461:NTD1481 NTD1256 NJH1461:NJH1481 NJH1256 MZL1461:MZL1481 MZL1256 MPP1461:MPP1481 MPP1256 MFT1461:MFT1481 MFT1256 LVX1461:LVX1481 LVX1256 LMB1461:LMB1481 LMB1256 LCF1461:LCF1481 LCF1256 KSJ1461:KSJ1481 KSJ1256 KIN1461:KIN1481 KIN1256 JYR1461:JYR1481 JYR1256 JOV1461:JOV1481 JOV1256 JEZ1461:JEZ1481 JEZ1256 IVD1461:IVD1481 IVD1256 ILH1461:ILH1481 ILH1256 IBL1461:IBL1481 IBL1256 HRP1461:HRP1481 HRP1256 HHT1461:HHT1481 HHT1256 GXX1461:GXX1481 GXX1256 GOB1461:GOB1481 GOB1256 GEF1461:GEF1481 GEF1256 FUJ1461:FUJ1481 FUJ1256 FKN1461:FKN1481 FKN1256 FAR1461:FAR1481 FAR1256 EQV1461:EQV1481 EQV1256 EGZ1461:EGZ1481 EGZ1256 DXD1461:DXD1481 DXD1256 DNH1461:DNH1481 DNH1256 DDL1461:DDL1481 DDL1256 CTP1461:CTP1481 CTP1256 CJT1461:CJT1481 CJT1256 BZX1461:BZX1481 BZX1256 BQB1461:BQB1481 BQB1256 BGF1461:BGF1481 BGF1256 AWJ1461:AWJ1481 AWJ1256 AMN1461:AMN1481 AMN1256 ACR1461:ACR1481 ACR1256 SV1461:SV1481 SV1256 IZ1461:IZ1481 IZ1256 D1461:D1481 WVK1254:WVK1255 WLO1254:WLO1255 WBS1254:WBS1255 VRW1254:VRW1255 VIA1254:VIA1255 UYE1254:UYE1255 UOI1254:UOI1255 UEM1254:UEM1255 TUQ1254:TUQ1255 TKU1254:TKU1255 TAY1254:TAY1255 SRC1254:SRC1255 SHG1254:SHG1255 RXK1254:RXK1255 RNO1254:RNO1255 RDS1254:RDS1255 QTW1254:QTW1255 QKA1254:QKA1255 QAE1254:QAE1255 PQI1254:PQI1255 PGM1254:PGM1255 OWQ1254:OWQ1255 OMU1254:OMU1255 OCY1254:OCY1255 NTC1254:NTC1255 NJG1254:NJG1255 MZK1254:MZK1255 MPO1254:MPO1255 MFS1254:MFS1255 LVW1254:LVW1255 LMA1254:LMA1255 LCE1254:LCE1255 KSI1254:KSI1255 KIM1254:KIM1255 JYQ1254:JYQ1255 JOU1254:JOU1255 JEY1254:JEY1255 IVC1254:IVC1255 ILG1254:ILG1255 IBK1254:IBK1255 HRO1254:HRO1255 HHS1254:HHS1255 GXW1254:GXW1255 GOA1254:GOA1255 GEE1254:GEE1255 FUI1254:FUI1255 FKM1254:FKM1255 FAQ1254:FAQ1255 EQU1254:EQU1255 EGY1254:EGY1255 DXC1254:DXC1255 DNG1254:DNG1255 DDK1254:DDK1255 CTO1254:CTO1255 CJS1254:CJS1255 BZW1254:BZW1255 BQA1254:BQA1255 BGE1254:BGE1255 AWI1254:AWI1255 AMM1254:AMM1255 ACQ1254:ACQ1255 SU1254:SU1255 IY1254:IY1255 WLP1438:WLP1455 WBT1438:WBT1455 VRX1438:VRX1455 VIB1438:VIB1455 UYF1438:UYF1455 UOJ1438:UOJ1455 UEN1438:UEN1455 TUR1438:TUR1455 TKV1438:TKV1455 TAZ1438:TAZ1455 SRD1438:SRD1455 SHH1438:SHH1455 RXL1438:RXL1455 RNP1438:RNP1455 RDT1438:RDT1455 QTX1438:QTX1455 QKB1438:QKB1455 QAF1438:QAF1455 PQJ1438:PQJ1455 PGN1438:PGN1455 OWR1438:OWR1455 OMV1438:OMV1455 OCZ1438:OCZ1455 NTD1438:NTD1455 NJH1438:NJH1455 MZL1438:MZL1455 MPP1438:MPP1455 MFT1438:MFT1455 LVX1438:LVX1455 LMB1438:LMB1455 LCF1438:LCF1455 KSJ1438:KSJ1455 KIN1438:KIN1455 JYR1438:JYR1455 JOV1438:JOV1455 JEZ1438:JEZ1455 IVD1438:IVD1455 ILH1438:ILH1455 IBL1438:IBL1455 HRP1438:HRP1455 HHT1438:HHT1455 GXX1438:GXX1455 GOB1438:GOB1455 GEF1438:GEF1455 FUJ1438:FUJ1455 FKN1438:FKN1455 FAR1438:FAR1455 EQV1438:EQV1455 EGZ1438:EGZ1455 DXD1438:DXD1455 DNH1438:DNH1455 DDL1438:DDL1455 CTP1438:CTP1455 CJT1438:CJT1455 BZX1438:BZX1455 BQB1438:BQB1455 BGF1438:BGF1455 AWJ1438:AWJ1455 AMN1438:AMN1455 ACR1438:ACR1455 SV1438:SV1455 IZ1438:IZ1455 WVK1427:WVK1431 WVL1362 WLO1456:WLO1459 WBS1456:WBS1459 VRW1456:VRW1459 VIA1456:VIA1459 UYE1456:UYE1459 UOI1456:UOI1459 UEM1456:UEM1459 TUQ1456:TUQ1459 TKU1456:TKU1459 TAY1456:TAY1459 SRC1456:SRC1459 SHG1456:SHG1459 RXK1456:RXK1459 RNO1456:RNO1459 RDS1456:RDS1459 QTW1456:QTW1459 QKA1456:QKA1459 QAE1456:QAE1459 PQI1456:PQI1459 PGM1456:PGM1459 OWQ1456:OWQ1459 OMU1456:OMU1459 OCY1456:OCY1459 NTC1456:NTC1459 NJG1456:NJG1459 MZK1456:MZK1459 MPO1456:MPO1459 MFS1456:MFS1459 LVW1456:LVW1459 LMA1456:LMA1459 LCE1456:LCE1459 KSI1456:KSI1459 KIM1456:KIM1459 JYQ1456:JYQ1459 JOU1456:JOU1459 JEY1456:JEY1459 IVC1456:IVC1459 ILG1456:ILG1459 IBK1456:IBK1459 HRO1456:HRO1459 HHS1456:HHS1459 GXW1456:GXW1459 GOA1456:GOA1459 GEE1456:GEE1459 FUI1456:FUI1459 FKM1456:FKM1459 FAQ1456:FAQ1459 EQU1456:EQU1459 EGY1456:EGY1459 DXC1456:DXC1459 DNG1456:DNG1459 DDK1456:DDK1459 CTO1456:CTO1459 CJS1456:CJS1459 BZW1456:BZW1459 BQA1456:BQA1459 BGE1456:BGE1459 AWI1456:AWI1459 AMM1456:AMM1459 ACQ1456:ACQ1459 SU1456:SU1459 IY1456:IY1459 C1456:C1459 WVL1438:WVL1455 WVK1443:WVK1449 WLO1443:WLO1449 WBS1443:WBS1449 VRW1443:VRW1449 VIA1443:VIA1449 UYE1443:UYE1449 UOI1443:UOI1449 UEM1443:UEM1449 TUQ1443:TUQ1449 TKU1443:TKU1449 TAY1443:TAY1449 SRC1443:SRC1449 SHG1443:SHG1449 RXK1443:RXK1449 RNO1443:RNO1449 RDS1443:RDS1449 QTW1443:QTW1449 QKA1443:QKA1449 QAE1443:QAE1449 PQI1443:PQI1449 PGM1443:PGM1449 OWQ1443:OWQ1449 OMU1443:OMU1449 OCY1443:OCY1449 NTC1443:NTC1449 NJG1443:NJG1449 MZK1443:MZK1449 MPO1443:MPO1449 MFS1443:MFS1449 LVW1443:LVW1449 LMA1443:LMA1449 LCE1443:LCE1449 KSI1443:KSI1449 KIM1443:KIM1449 JYQ1443:JYQ1449 JOU1443:JOU1449 JEY1443:JEY1449 IVC1443:IVC1449 ILG1443:ILG1449 IBK1443:IBK1449 HRO1443:HRO1449 HHS1443:HHS1449 GXW1443:GXW1449 GOA1443:GOA1449 GEE1443:GEE1449 FUI1443:FUI1449 FKM1443:FKM1449 FAQ1443:FAQ1449 EQU1443:EQU1449 EGY1443:EGY1449 DXC1443:DXC1449 DNG1443:DNG1449 DDK1443:DDK1449 CTO1443:CTO1449 CJS1443:CJS1449 BZW1443:BZW1449 BQA1443:BQA1449 BGE1443:BGE1449 AWI1443:AWI1449 AMM1443:AMM1449 ACQ1443:ACQ1449 SU1443:SU1449 IY1443:IY1449 C1443:C1449 WVK1440 WLO1440 WBS1440 VRW1440 VIA1440 UYE1440 UOI1440 UEM1440 TUQ1440 TKU1440 TAY1440 SRC1440 SHG1440 RXK1440 RNO1440 RDS1440 QTW1440 QKA1440 QAE1440 PQI1440 PGM1440 OWQ1440 OMU1440 OCY1440 NTC1440 NJG1440 MZK1440 MPO1440 MFS1440 LVW1440 LMA1440 LCE1440 KSI1440 KIM1440 JYQ1440 JOU1440 JEY1440 IVC1440 ILG1440 IBK1440 HRO1440 HHS1440 GXW1440 GOA1440 GEE1440 FUI1440 FKM1440 FAQ1440 EQU1440 EGY1440 DXC1440 DNG1440 DDK1440 CTO1440 CJS1440 BZW1440 BQA1440 BGE1440 AWI1440 AMM1440 ACQ1440 SU1440 IY1440 C1440 WLO1427:WLO1431 WBS1427:WBS1431 VRW1427:VRW1431 VIA1427:VIA1431 UYE1427:UYE1431 UOI1427:UOI1431 UEM1427:UEM1431 TUQ1427:TUQ1431 TKU1427:TKU1431 TAY1427:TAY1431 SRC1427:SRC1431 SHG1427:SHG1431 RXK1427:RXK1431 RNO1427:RNO1431 RDS1427:RDS1431 QTW1427:QTW1431 QKA1427:QKA1431 QAE1427:QAE1431 PQI1427:PQI1431 PGM1427:PGM1431 OWQ1427:OWQ1431 OMU1427:OMU1431 OCY1427:OCY1431 NTC1427:NTC1431 NJG1427:NJG1431 MZK1427:MZK1431 MPO1427:MPO1431 MFS1427:MFS1431 LVW1427:LVW1431 LMA1427:LMA1431 LCE1427:LCE1431 KSI1427:KSI1431 KIM1427:KIM1431 JYQ1427:JYQ1431 JOU1427:JOU1431 JEY1427:JEY1431 IVC1427:IVC1431 ILG1427:ILG1431 IBK1427:IBK1431 HRO1427:HRO1431 HHS1427:HHS1431 GXW1427:GXW1431 GOA1427:GOA1431 GEE1427:GEE1431 FUI1427:FUI1431 FKM1427:FKM1431 FAQ1427:FAQ1431 EQU1427:EQU1431 EGY1427:EGY1431 DXC1427:DXC1431 DNG1427:DNG1431 DDK1427:DDK1431 CTO1427:CTO1431 CJS1427:CJS1431 BZW1427:BZW1431 BQA1427:BQA1431 BGE1427:BGE1431 AWI1427:AWI1431 AMM1427:AMM1431 ACQ1427:ACQ1431 SU1427:SU1431 IY1427:IY1431 C1427:C1431 D1438:D1452 WVK1424:WVK1425 WLO1424:WLO1425 WBS1424:WBS1425 VRW1424:VRW1425 VIA1424:VIA1425 UYE1424:UYE1425 UOI1424:UOI1425 UEM1424:UEM1425 TUQ1424:TUQ1425 TKU1424:TKU1425 TAY1424:TAY1425 SRC1424:SRC1425 SHG1424:SHG1425 RXK1424:RXK1425 RNO1424:RNO1425 RDS1424:RDS1425 QTW1424:QTW1425 QKA1424:QKA1425 QAE1424:QAE1425 PQI1424:PQI1425 PGM1424:PGM1425 OWQ1424:OWQ1425 OMU1424:OMU1425 OCY1424:OCY1425 NTC1424:NTC1425 NJG1424:NJG1425 MZK1424:MZK1425 MPO1424:MPO1425 MFS1424:MFS1425 LVW1424:LVW1425 LMA1424:LMA1425 LCE1424:LCE1425 KSI1424:KSI1425 KIM1424:KIM1425 JYQ1424:JYQ1425 JOU1424:JOU1425 JEY1424:JEY1425 IVC1424:IVC1425 ILG1424:ILG1425 IBK1424:IBK1425 HRO1424:HRO1425 HHS1424:HHS1425 GXW1424:GXW1425 GOA1424:GOA1425 GEE1424:GEE1425 FUI1424:FUI1425 FKM1424:FKM1425 FAQ1424:FAQ1425 EQU1424:EQU1425 EGY1424:EGY1425 DXC1424:DXC1425 DNG1424:DNG1425 DDK1424:DDK1425 CTO1424:CTO1425 CJS1424:CJS1425 BZW1424:BZW1425 BQA1424:BQA1425 BGE1424:BGE1425 AWI1424:AWI1425 AMM1424:AMM1425 ACQ1424:ACQ1425 SU1424:SU1425 IY1424:IY1425 C1424:C1425 D1362 IZ1362 SV1362 ACR1362 AMN1362 AWJ1362 BGF1362 BQB1362 BZX1362 CJT1362 CTP1362 DDL1362 DNH1362 DXD1362 EGZ1362 EQV1362 FAR1362 FKN1362 FUJ1362 GEF1362 GOB1362 GXX1362 HHT1362 HRP1362 IBL1362 ILH1362 IVD1362 JEZ1362 JOV1362 JYR1362 KIN1362 KSJ1362 LCF1362 LMB1362 LVX1362 MFT1362 MPP1362 MZL1362 NJH1362 NTD1362 OCZ1362 OMV1362 OWR1362 PGN1362 PQJ1362 QAF1362 QKB1362 QTX1362 RDT1362 RNP1362 RXL1362 SHH1362 SRD1362 TAZ1362 TKV1362 TUR1362 UEN1362 UOJ1362 UYF1362 VIB1362 VRX1362 WBT1362 WLP1362 WVL1355:WVL1358 WVL984514:WVL985581 SV1327:SV1330 ACR1327:ACR1330 AMN1327:AMN1330 AWJ1327:AWJ1330 BGF1327:BGF1330 BQB1327:BQB1330 BZX1327:BZX1330 CJT1327:CJT1330 CTP1327:CTP1330 DDL1327:DDL1330 DNH1327:DNH1330 DXD1327:DXD1330 EGZ1327:EGZ1330 EQV1327:EQV1330 FAR1327:FAR1330 FKN1327:FKN1330 FUJ1327:FUJ1330 GEF1327:GEF1330 GOB1327:GOB1330 GXX1327:GXX1330 HHT1327:HHT1330 HRP1327:HRP1330 IBL1327:IBL1330 ILH1327:ILH1330 IVD1327:IVD1330 JEZ1327:JEZ1330 JOV1327:JOV1330 JYR1327:JYR1330 KIN1327:KIN1330 KSJ1327:KSJ1330 LCF1327:LCF1330 LMB1327:LMB1330 LVX1327:LVX1330 MFT1327:MFT1330 MPP1327:MPP1330 MZL1327:MZL1330 NJH1327:NJH1330 NTD1327:NTD1330 OCZ1327:OCZ1330 OMV1327:OMV1330 OWR1327:OWR1330 PGN1327:PGN1330 PQJ1327:PQJ1330 QAF1327:QAF1330 QKB1327:QKB1330 QTX1327:QTX1330 RDT1327:RDT1330 RNP1327:RNP1330 RXL1327:RXL1330 SHH1327:SHH1330 SRD1327:SRD1330 TAZ1327:TAZ1330 TKV1327:TKV1330 TUR1327:TUR1330 UEN1327:UEN1330 UOJ1327:UOJ1330 UYF1327:UYF1330 VIB1327:VIB1330 VRX1327:VRX1330 WBT1327:WBT1330 WLP1327:WLP1330 WVL1327:WVL1330 D66951:D66954 IZ66951:IZ66954 SV66951:SV66954 ACR66951:ACR66954 AMN66951:AMN66954 AWJ66951:AWJ66954 BGF66951:BGF66954 BQB66951:BQB66954 BZX66951:BZX66954 CJT66951:CJT66954 CTP66951:CTP66954 DDL66951:DDL66954 DNH66951:DNH66954 DXD66951:DXD66954 EGZ66951:EGZ66954 EQV66951:EQV66954 FAR66951:FAR66954 FKN66951:FKN66954 FUJ66951:FUJ66954 GEF66951:GEF66954 GOB66951:GOB66954 GXX66951:GXX66954 HHT66951:HHT66954 HRP66951:HRP66954 IBL66951:IBL66954 ILH66951:ILH66954 IVD66951:IVD66954 JEZ66951:JEZ66954 JOV66951:JOV66954 JYR66951:JYR66954 KIN66951:KIN66954 KSJ66951:KSJ66954 LCF66951:LCF66954 LMB66951:LMB66954 LVX66951:LVX66954 MFT66951:MFT66954 MPP66951:MPP66954 MZL66951:MZL66954 NJH66951:NJH66954 NTD66951:NTD66954 OCZ66951:OCZ66954 OMV66951:OMV66954 OWR66951:OWR66954 PGN66951:PGN66954 PQJ66951:PQJ66954 QAF66951:QAF66954 QKB66951:QKB66954 QTX66951:QTX66954 RDT66951:RDT66954 RNP66951:RNP66954 RXL66951:RXL66954 SHH66951:SHH66954 SRD66951:SRD66954 TAZ66951:TAZ66954 TKV66951:TKV66954 TUR66951:TUR66954 UEN66951:UEN66954 UOJ66951:UOJ66954 UYF66951:UYF66954 VIB66951:VIB66954 VRX66951:VRX66954 WBT66951:WBT66954 WLP66951:WLP66954 WVL66951:WVL66954 D132487:D132490 IZ132487:IZ132490 SV132487:SV132490 ACR132487:ACR132490 AMN132487:AMN132490 AWJ132487:AWJ132490 BGF132487:BGF132490 BQB132487:BQB132490 BZX132487:BZX132490 CJT132487:CJT132490 CTP132487:CTP132490 DDL132487:DDL132490 DNH132487:DNH132490 DXD132487:DXD132490 EGZ132487:EGZ132490 EQV132487:EQV132490 FAR132487:FAR132490 FKN132487:FKN132490 FUJ132487:FUJ132490 GEF132487:GEF132490 GOB132487:GOB132490 GXX132487:GXX132490 HHT132487:HHT132490 HRP132487:HRP132490 IBL132487:IBL132490 ILH132487:ILH132490 IVD132487:IVD132490 JEZ132487:JEZ132490 JOV132487:JOV132490 JYR132487:JYR132490 KIN132487:KIN132490 KSJ132487:KSJ132490 LCF132487:LCF132490 LMB132487:LMB132490 LVX132487:LVX132490 MFT132487:MFT132490 MPP132487:MPP132490 MZL132487:MZL132490 NJH132487:NJH132490 NTD132487:NTD132490 OCZ132487:OCZ132490 OMV132487:OMV132490 OWR132487:OWR132490 PGN132487:PGN132490 PQJ132487:PQJ132490 QAF132487:QAF132490 QKB132487:QKB132490 QTX132487:QTX132490 RDT132487:RDT132490 RNP132487:RNP132490 RXL132487:RXL132490 SHH132487:SHH132490 SRD132487:SRD132490 TAZ132487:TAZ132490 TKV132487:TKV132490 TUR132487:TUR132490 UEN132487:UEN132490 UOJ132487:UOJ132490 UYF132487:UYF132490 VIB132487:VIB132490 VRX132487:VRX132490 WBT132487:WBT132490 WLP132487:WLP132490 WVL132487:WVL132490 D198023:D198026 IZ198023:IZ198026 SV198023:SV198026 ACR198023:ACR198026 AMN198023:AMN198026 AWJ198023:AWJ198026 BGF198023:BGF198026 BQB198023:BQB198026 BZX198023:BZX198026 CJT198023:CJT198026 CTP198023:CTP198026 DDL198023:DDL198026 DNH198023:DNH198026 DXD198023:DXD198026 EGZ198023:EGZ198026 EQV198023:EQV198026 FAR198023:FAR198026 FKN198023:FKN198026 FUJ198023:FUJ198026 GEF198023:GEF198026 GOB198023:GOB198026 GXX198023:GXX198026 HHT198023:HHT198026 HRP198023:HRP198026 IBL198023:IBL198026 ILH198023:ILH198026 IVD198023:IVD198026 JEZ198023:JEZ198026 JOV198023:JOV198026 JYR198023:JYR198026 KIN198023:KIN198026 KSJ198023:KSJ198026 LCF198023:LCF198026 LMB198023:LMB198026 LVX198023:LVX198026 MFT198023:MFT198026 MPP198023:MPP198026 MZL198023:MZL198026 NJH198023:NJH198026 NTD198023:NTD198026 OCZ198023:OCZ198026 OMV198023:OMV198026 OWR198023:OWR198026 PGN198023:PGN198026 PQJ198023:PQJ198026 QAF198023:QAF198026 QKB198023:QKB198026 QTX198023:QTX198026 RDT198023:RDT198026 RNP198023:RNP198026 RXL198023:RXL198026 SHH198023:SHH198026 SRD198023:SRD198026 TAZ198023:TAZ198026 TKV198023:TKV198026 TUR198023:TUR198026 UEN198023:UEN198026 UOJ198023:UOJ198026 UYF198023:UYF198026 VIB198023:VIB198026 VRX198023:VRX198026 WBT198023:WBT198026 WLP198023:WLP198026 WVL198023:WVL198026 D263559:D263562 IZ263559:IZ263562 SV263559:SV263562 ACR263559:ACR263562 AMN263559:AMN263562 AWJ263559:AWJ263562 BGF263559:BGF263562 BQB263559:BQB263562 BZX263559:BZX263562 CJT263559:CJT263562 CTP263559:CTP263562 DDL263559:DDL263562 DNH263559:DNH263562 DXD263559:DXD263562 EGZ263559:EGZ263562 EQV263559:EQV263562 FAR263559:FAR263562 FKN263559:FKN263562 FUJ263559:FUJ263562 GEF263559:GEF263562 GOB263559:GOB263562 GXX263559:GXX263562 HHT263559:HHT263562 HRP263559:HRP263562 IBL263559:IBL263562 ILH263559:ILH263562 IVD263559:IVD263562 JEZ263559:JEZ263562 JOV263559:JOV263562 JYR263559:JYR263562 KIN263559:KIN263562 KSJ263559:KSJ263562 LCF263559:LCF263562 LMB263559:LMB263562 LVX263559:LVX263562 MFT263559:MFT263562 MPP263559:MPP263562 MZL263559:MZL263562 NJH263559:NJH263562 NTD263559:NTD263562 OCZ263559:OCZ263562 OMV263559:OMV263562 OWR263559:OWR263562 PGN263559:PGN263562 PQJ263559:PQJ263562 QAF263559:QAF263562 QKB263559:QKB263562 QTX263559:QTX263562 RDT263559:RDT263562 RNP263559:RNP263562 RXL263559:RXL263562 SHH263559:SHH263562 SRD263559:SRD263562 TAZ263559:TAZ263562 TKV263559:TKV263562 TUR263559:TUR263562 UEN263559:UEN263562 UOJ263559:UOJ263562 UYF263559:UYF263562 VIB263559:VIB263562 VRX263559:VRX263562 WBT263559:WBT263562 WLP263559:WLP263562 WVL263559:WVL263562 D329095:D329098 IZ329095:IZ329098 SV329095:SV329098 ACR329095:ACR329098 AMN329095:AMN329098 AWJ329095:AWJ329098 BGF329095:BGF329098 BQB329095:BQB329098 BZX329095:BZX329098 CJT329095:CJT329098 CTP329095:CTP329098 DDL329095:DDL329098 DNH329095:DNH329098 DXD329095:DXD329098 EGZ329095:EGZ329098 EQV329095:EQV329098 FAR329095:FAR329098 FKN329095:FKN329098 FUJ329095:FUJ329098 GEF329095:GEF329098 GOB329095:GOB329098 GXX329095:GXX329098 HHT329095:HHT329098 HRP329095:HRP329098 IBL329095:IBL329098 ILH329095:ILH329098 IVD329095:IVD329098 JEZ329095:JEZ329098 JOV329095:JOV329098 JYR329095:JYR329098 KIN329095:KIN329098 KSJ329095:KSJ329098 LCF329095:LCF329098 LMB329095:LMB329098 LVX329095:LVX329098 MFT329095:MFT329098 MPP329095:MPP329098 MZL329095:MZL329098 NJH329095:NJH329098 NTD329095:NTD329098 OCZ329095:OCZ329098 OMV329095:OMV329098 OWR329095:OWR329098 PGN329095:PGN329098 PQJ329095:PQJ329098 QAF329095:QAF329098 QKB329095:QKB329098 QTX329095:QTX329098 RDT329095:RDT329098 RNP329095:RNP329098 RXL329095:RXL329098 SHH329095:SHH329098 SRD329095:SRD329098 TAZ329095:TAZ329098 TKV329095:TKV329098 TUR329095:TUR329098 UEN329095:UEN329098 UOJ329095:UOJ329098 UYF329095:UYF329098 VIB329095:VIB329098 VRX329095:VRX329098 WBT329095:WBT329098 WLP329095:WLP329098 WVL329095:WVL329098 D394631:D394634 IZ394631:IZ394634 SV394631:SV394634 ACR394631:ACR394634 AMN394631:AMN394634 AWJ394631:AWJ394634 BGF394631:BGF394634 BQB394631:BQB394634 BZX394631:BZX394634 CJT394631:CJT394634 CTP394631:CTP394634 DDL394631:DDL394634 DNH394631:DNH394634 DXD394631:DXD394634 EGZ394631:EGZ394634 EQV394631:EQV394634 FAR394631:FAR394634 FKN394631:FKN394634 FUJ394631:FUJ394634 GEF394631:GEF394634 GOB394631:GOB394634 GXX394631:GXX394634 HHT394631:HHT394634 HRP394631:HRP394634 IBL394631:IBL394634 ILH394631:ILH394634 IVD394631:IVD394634 JEZ394631:JEZ394634 JOV394631:JOV394634 JYR394631:JYR394634 KIN394631:KIN394634 KSJ394631:KSJ394634 LCF394631:LCF394634 LMB394631:LMB394634 LVX394631:LVX394634 MFT394631:MFT394634 MPP394631:MPP394634 MZL394631:MZL394634 NJH394631:NJH394634 NTD394631:NTD394634 OCZ394631:OCZ394634 OMV394631:OMV394634 OWR394631:OWR394634 PGN394631:PGN394634 PQJ394631:PQJ394634 QAF394631:QAF394634 QKB394631:QKB394634 QTX394631:QTX394634 RDT394631:RDT394634 RNP394631:RNP394634 RXL394631:RXL394634 SHH394631:SHH394634 SRD394631:SRD394634 TAZ394631:TAZ394634 TKV394631:TKV394634 TUR394631:TUR394634 UEN394631:UEN394634 UOJ394631:UOJ394634 UYF394631:UYF394634 VIB394631:VIB394634 VRX394631:VRX394634 WBT394631:WBT394634 WLP394631:WLP394634 WVL394631:WVL394634 D460167:D460170 IZ460167:IZ460170 SV460167:SV460170 ACR460167:ACR460170 AMN460167:AMN460170 AWJ460167:AWJ460170 BGF460167:BGF460170 BQB460167:BQB460170 BZX460167:BZX460170 CJT460167:CJT460170 CTP460167:CTP460170 DDL460167:DDL460170 DNH460167:DNH460170 DXD460167:DXD460170 EGZ460167:EGZ460170 EQV460167:EQV460170 FAR460167:FAR460170 FKN460167:FKN460170 FUJ460167:FUJ460170 GEF460167:GEF460170 GOB460167:GOB460170 GXX460167:GXX460170 HHT460167:HHT460170 HRP460167:HRP460170 IBL460167:IBL460170 ILH460167:ILH460170 IVD460167:IVD460170 JEZ460167:JEZ460170 JOV460167:JOV460170 JYR460167:JYR460170 KIN460167:KIN460170 KSJ460167:KSJ460170 LCF460167:LCF460170 LMB460167:LMB460170 LVX460167:LVX460170 MFT460167:MFT460170 MPP460167:MPP460170 MZL460167:MZL460170 NJH460167:NJH460170 NTD460167:NTD460170 OCZ460167:OCZ460170 OMV460167:OMV460170 OWR460167:OWR460170 PGN460167:PGN460170 PQJ460167:PQJ460170 QAF460167:QAF460170 QKB460167:QKB460170 QTX460167:QTX460170 RDT460167:RDT460170 RNP460167:RNP460170 RXL460167:RXL460170 SHH460167:SHH460170 SRD460167:SRD460170 TAZ460167:TAZ460170 TKV460167:TKV460170 TUR460167:TUR460170 UEN460167:UEN460170 UOJ460167:UOJ460170 UYF460167:UYF460170 VIB460167:VIB460170 VRX460167:VRX460170 WBT460167:WBT460170 WLP460167:WLP460170 WVL460167:WVL460170 D525703:D525706 IZ525703:IZ525706 SV525703:SV525706 ACR525703:ACR525706 AMN525703:AMN525706 AWJ525703:AWJ525706 BGF525703:BGF525706 BQB525703:BQB525706 BZX525703:BZX525706 CJT525703:CJT525706 CTP525703:CTP525706 DDL525703:DDL525706 DNH525703:DNH525706 DXD525703:DXD525706 EGZ525703:EGZ525706 EQV525703:EQV525706 FAR525703:FAR525706 FKN525703:FKN525706 FUJ525703:FUJ525706 GEF525703:GEF525706 GOB525703:GOB525706 GXX525703:GXX525706 HHT525703:HHT525706 HRP525703:HRP525706 IBL525703:IBL525706 ILH525703:ILH525706 IVD525703:IVD525706 JEZ525703:JEZ525706 JOV525703:JOV525706 JYR525703:JYR525706 KIN525703:KIN525706 KSJ525703:KSJ525706 LCF525703:LCF525706 LMB525703:LMB525706 LVX525703:LVX525706 MFT525703:MFT525706 MPP525703:MPP525706 MZL525703:MZL525706 NJH525703:NJH525706 NTD525703:NTD525706 OCZ525703:OCZ525706 OMV525703:OMV525706 OWR525703:OWR525706 PGN525703:PGN525706 PQJ525703:PQJ525706 QAF525703:QAF525706 QKB525703:QKB525706 QTX525703:QTX525706 RDT525703:RDT525706 RNP525703:RNP525706 RXL525703:RXL525706 SHH525703:SHH525706 SRD525703:SRD525706 TAZ525703:TAZ525706 TKV525703:TKV525706 TUR525703:TUR525706 UEN525703:UEN525706 UOJ525703:UOJ525706 UYF525703:UYF525706 VIB525703:VIB525706 VRX525703:VRX525706 WBT525703:WBT525706 WLP525703:WLP525706 WVL525703:WVL525706 D591239:D591242 IZ591239:IZ591242 SV591239:SV591242 ACR591239:ACR591242 AMN591239:AMN591242 AWJ591239:AWJ591242 BGF591239:BGF591242 BQB591239:BQB591242 BZX591239:BZX591242 CJT591239:CJT591242 CTP591239:CTP591242 DDL591239:DDL591242 DNH591239:DNH591242 DXD591239:DXD591242 EGZ591239:EGZ591242 EQV591239:EQV591242 FAR591239:FAR591242 FKN591239:FKN591242 FUJ591239:FUJ591242 GEF591239:GEF591242 GOB591239:GOB591242 GXX591239:GXX591242 HHT591239:HHT591242 HRP591239:HRP591242 IBL591239:IBL591242 ILH591239:ILH591242 IVD591239:IVD591242 JEZ591239:JEZ591242 JOV591239:JOV591242 JYR591239:JYR591242 KIN591239:KIN591242 KSJ591239:KSJ591242 LCF591239:LCF591242 LMB591239:LMB591242 LVX591239:LVX591242 MFT591239:MFT591242 MPP591239:MPP591242 MZL591239:MZL591242 NJH591239:NJH591242 NTD591239:NTD591242 OCZ591239:OCZ591242 OMV591239:OMV591242 OWR591239:OWR591242 PGN591239:PGN591242 PQJ591239:PQJ591242 QAF591239:QAF591242 QKB591239:QKB591242 QTX591239:QTX591242 RDT591239:RDT591242 RNP591239:RNP591242 RXL591239:RXL591242 SHH591239:SHH591242 SRD591239:SRD591242 TAZ591239:TAZ591242 TKV591239:TKV591242 TUR591239:TUR591242 UEN591239:UEN591242 UOJ591239:UOJ591242 UYF591239:UYF591242 VIB591239:VIB591242 VRX591239:VRX591242 WBT591239:WBT591242 WLP591239:WLP591242 WVL591239:WVL591242 D656775:D656778 IZ656775:IZ656778 SV656775:SV656778 ACR656775:ACR656778 AMN656775:AMN656778 AWJ656775:AWJ656778 BGF656775:BGF656778 BQB656775:BQB656778 BZX656775:BZX656778 CJT656775:CJT656778 CTP656775:CTP656778 DDL656775:DDL656778 DNH656775:DNH656778 DXD656775:DXD656778 EGZ656775:EGZ656778 EQV656775:EQV656778 FAR656775:FAR656778 FKN656775:FKN656778 FUJ656775:FUJ656778 GEF656775:GEF656778 GOB656775:GOB656778 GXX656775:GXX656778 HHT656775:HHT656778 HRP656775:HRP656778 IBL656775:IBL656778 ILH656775:ILH656778 IVD656775:IVD656778 JEZ656775:JEZ656778 JOV656775:JOV656778 JYR656775:JYR656778 KIN656775:KIN656778 KSJ656775:KSJ656778 LCF656775:LCF656778 LMB656775:LMB656778 LVX656775:LVX656778 MFT656775:MFT656778 MPP656775:MPP656778 MZL656775:MZL656778 NJH656775:NJH656778 NTD656775:NTD656778 OCZ656775:OCZ656778 OMV656775:OMV656778 OWR656775:OWR656778 PGN656775:PGN656778 PQJ656775:PQJ656778 QAF656775:QAF656778 QKB656775:QKB656778 QTX656775:QTX656778 RDT656775:RDT656778 RNP656775:RNP656778 RXL656775:RXL656778 SHH656775:SHH656778 SRD656775:SRD656778 TAZ656775:TAZ656778 TKV656775:TKV656778 TUR656775:TUR656778 UEN656775:UEN656778 UOJ656775:UOJ656778 UYF656775:UYF656778 VIB656775:VIB656778 VRX656775:VRX656778 WBT656775:WBT656778 WLP656775:WLP656778 WVL656775:WVL656778 D722311:D722314 IZ722311:IZ722314 SV722311:SV722314 ACR722311:ACR722314 AMN722311:AMN722314 AWJ722311:AWJ722314 BGF722311:BGF722314 BQB722311:BQB722314 BZX722311:BZX722314 CJT722311:CJT722314 CTP722311:CTP722314 DDL722311:DDL722314 DNH722311:DNH722314 DXD722311:DXD722314 EGZ722311:EGZ722314 EQV722311:EQV722314 FAR722311:FAR722314 FKN722311:FKN722314 FUJ722311:FUJ722314 GEF722311:GEF722314 GOB722311:GOB722314 GXX722311:GXX722314 HHT722311:HHT722314 HRP722311:HRP722314 IBL722311:IBL722314 ILH722311:ILH722314 IVD722311:IVD722314 JEZ722311:JEZ722314 JOV722311:JOV722314 JYR722311:JYR722314 KIN722311:KIN722314 KSJ722311:KSJ722314 LCF722311:LCF722314 LMB722311:LMB722314 LVX722311:LVX722314 MFT722311:MFT722314 MPP722311:MPP722314 MZL722311:MZL722314 NJH722311:NJH722314 NTD722311:NTD722314 OCZ722311:OCZ722314 OMV722311:OMV722314 OWR722311:OWR722314 PGN722311:PGN722314 PQJ722311:PQJ722314 QAF722311:QAF722314 QKB722311:QKB722314 QTX722311:QTX722314 RDT722311:RDT722314 RNP722311:RNP722314 RXL722311:RXL722314 SHH722311:SHH722314 SRD722311:SRD722314 TAZ722311:TAZ722314 TKV722311:TKV722314 TUR722311:TUR722314 UEN722311:UEN722314 UOJ722311:UOJ722314 UYF722311:UYF722314 VIB722311:VIB722314 VRX722311:VRX722314 WBT722311:WBT722314 WLP722311:WLP722314 WVL722311:WVL722314 D787847:D787850 IZ787847:IZ787850 SV787847:SV787850 ACR787847:ACR787850 AMN787847:AMN787850 AWJ787847:AWJ787850 BGF787847:BGF787850 BQB787847:BQB787850 BZX787847:BZX787850 CJT787847:CJT787850 CTP787847:CTP787850 DDL787847:DDL787850 DNH787847:DNH787850 DXD787847:DXD787850 EGZ787847:EGZ787850 EQV787847:EQV787850 FAR787847:FAR787850 FKN787847:FKN787850 FUJ787847:FUJ787850 GEF787847:GEF787850 GOB787847:GOB787850 GXX787847:GXX787850 HHT787847:HHT787850 HRP787847:HRP787850 IBL787847:IBL787850 ILH787847:ILH787850 IVD787847:IVD787850 JEZ787847:JEZ787850 JOV787847:JOV787850 JYR787847:JYR787850 KIN787847:KIN787850 KSJ787847:KSJ787850 LCF787847:LCF787850 LMB787847:LMB787850 LVX787847:LVX787850 MFT787847:MFT787850 MPP787847:MPP787850 MZL787847:MZL787850 NJH787847:NJH787850 NTD787847:NTD787850 OCZ787847:OCZ787850 OMV787847:OMV787850 OWR787847:OWR787850 PGN787847:PGN787850 PQJ787847:PQJ787850 QAF787847:QAF787850 QKB787847:QKB787850 QTX787847:QTX787850 RDT787847:RDT787850 RNP787847:RNP787850 RXL787847:RXL787850 SHH787847:SHH787850 SRD787847:SRD787850 TAZ787847:TAZ787850 TKV787847:TKV787850 TUR787847:TUR787850 UEN787847:UEN787850 UOJ787847:UOJ787850 UYF787847:UYF787850 VIB787847:VIB787850 VRX787847:VRX787850 WBT787847:WBT787850 WLP787847:WLP787850 WVL787847:WVL787850 D853383:D853386 IZ853383:IZ853386 SV853383:SV853386 ACR853383:ACR853386 AMN853383:AMN853386 AWJ853383:AWJ853386 BGF853383:BGF853386 BQB853383:BQB853386 BZX853383:BZX853386 CJT853383:CJT853386 CTP853383:CTP853386 DDL853383:DDL853386 DNH853383:DNH853386 DXD853383:DXD853386 EGZ853383:EGZ853386 EQV853383:EQV853386 FAR853383:FAR853386 FKN853383:FKN853386 FUJ853383:FUJ853386 GEF853383:GEF853386 GOB853383:GOB853386 GXX853383:GXX853386 HHT853383:HHT853386 HRP853383:HRP853386 IBL853383:IBL853386 ILH853383:ILH853386 IVD853383:IVD853386 JEZ853383:JEZ853386 JOV853383:JOV853386 JYR853383:JYR853386 KIN853383:KIN853386 KSJ853383:KSJ853386 LCF853383:LCF853386 LMB853383:LMB853386 LVX853383:LVX853386 MFT853383:MFT853386 MPP853383:MPP853386 MZL853383:MZL853386 NJH853383:NJH853386 NTD853383:NTD853386 OCZ853383:OCZ853386 OMV853383:OMV853386 OWR853383:OWR853386 PGN853383:PGN853386 PQJ853383:PQJ853386 QAF853383:QAF853386 QKB853383:QKB853386 QTX853383:QTX853386 RDT853383:RDT853386 RNP853383:RNP853386 RXL853383:RXL853386 SHH853383:SHH853386 SRD853383:SRD853386 TAZ853383:TAZ853386 TKV853383:TKV853386 TUR853383:TUR853386 UEN853383:UEN853386 UOJ853383:UOJ853386 UYF853383:UYF853386 VIB853383:VIB853386 VRX853383:VRX853386 WBT853383:WBT853386 WLP853383:WLP853386 WVL853383:WVL853386 D918919:D918922 IZ918919:IZ918922 SV918919:SV918922 ACR918919:ACR918922 AMN918919:AMN918922 AWJ918919:AWJ918922 BGF918919:BGF918922 BQB918919:BQB918922 BZX918919:BZX918922 CJT918919:CJT918922 CTP918919:CTP918922 DDL918919:DDL918922 DNH918919:DNH918922 DXD918919:DXD918922 EGZ918919:EGZ918922 EQV918919:EQV918922 FAR918919:FAR918922 FKN918919:FKN918922 FUJ918919:FUJ918922 GEF918919:GEF918922 GOB918919:GOB918922 GXX918919:GXX918922 HHT918919:HHT918922 HRP918919:HRP918922 IBL918919:IBL918922 ILH918919:ILH918922 IVD918919:IVD918922 JEZ918919:JEZ918922 JOV918919:JOV918922 JYR918919:JYR918922 KIN918919:KIN918922 KSJ918919:KSJ918922 LCF918919:LCF918922 LMB918919:LMB918922 LVX918919:LVX918922 MFT918919:MFT918922 MPP918919:MPP918922 MZL918919:MZL918922 NJH918919:NJH918922 NTD918919:NTD918922 OCZ918919:OCZ918922 OMV918919:OMV918922 OWR918919:OWR918922 PGN918919:PGN918922 PQJ918919:PQJ918922 QAF918919:QAF918922 QKB918919:QKB918922 QTX918919:QTX918922 RDT918919:RDT918922 RNP918919:RNP918922 RXL918919:RXL918922 SHH918919:SHH918922 SRD918919:SRD918922 TAZ918919:TAZ918922 TKV918919:TKV918922 TUR918919:TUR918922 UEN918919:UEN918922 UOJ918919:UOJ918922 UYF918919:UYF918922 VIB918919:VIB918922 VRX918919:VRX918922 WBT918919:WBT918922 WLP918919:WLP918922 WVL918919:WVL918922 D984455:D984458 IZ984455:IZ984458 SV984455:SV984458 ACR984455:ACR984458 AMN984455:AMN984458 AWJ984455:AWJ984458 BGF984455:BGF984458 BQB984455:BQB984458 BZX984455:BZX984458 CJT984455:CJT984458 CTP984455:CTP984458 DDL984455:DDL984458 DNH984455:DNH984458 DXD984455:DXD984458 EGZ984455:EGZ984458 EQV984455:EQV984458 FAR984455:FAR984458 FKN984455:FKN984458 FUJ984455:FUJ984458 GEF984455:GEF984458 GOB984455:GOB984458 GXX984455:GXX984458 HHT984455:HHT984458 HRP984455:HRP984458 IBL984455:IBL984458 ILH984455:ILH984458 IVD984455:IVD984458 JEZ984455:JEZ984458 JOV984455:JOV984458 JYR984455:JYR984458 KIN984455:KIN984458 KSJ984455:KSJ984458 LCF984455:LCF984458 LMB984455:LMB984458 LVX984455:LVX984458 MFT984455:MFT984458 MPP984455:MPP984458 MZL984455:MZL984458 NJH984455:NJH984458 NTD984455:NTD984458 OCZ984455:OCZ984458 OMV984455:OMV984458 OWR984455:OWR984458 PGN984455:PGN984458 PQJ984455:PQJ984458 QAF984455:QAF984458 QKB984455:QKB984458 QTX984455:QTX984458 RDT984455:RDT984458 RNP984455:RNP984458 RXL984455:RXL984458 SHH984455:SHH984458 SRD984455:SRD984458 TAZ984455:TAZ984458 TKV984455:TKV984458 TUR984455:TUR984458 UEN984455:UEN984458 UOJ984455:UOJ984458 UYF984455:UYF984458 VIB984455:VIB984458 VRX984455:VRX984458 WBT984455:WBT984458 WLP984455:WLP984458 WVL984455:WVL984458 D1341:D1347 IZ1341:IZ1347 SV1341:SV1347 ACR1341:ACR1347 AMN1341:AMN1347 AWJ1341:AWJ1347 BGF1341:BGF1347 BQB1341:BQB1347 BZX1341:BZX1347 CJT1341:CJT1347 CTP1341:CTP1347 DDL1341:DDL1347 DNH1341:DNH1347 DXD1341:DXD1347 EGZ1341:EGZ1347 EQV1341:EQV1347 FAR1341:FAR1347 FKN1341:FKN1347 FUJ1341:FUJ1347 GEF1341:GEF1347 GOB1341:GOB1347 GXX1341:GXX1347 HHT1341:HHT1347 HRP1341:HRP1347 IBL1341:IBL1347 ILH1341:ILH1347 IVD1341:IVD1347 JEZ1341:JEZ1347 JOV1341:JOV1347 JYR1341:JYR1347 KIN1341:KIN1347 KSJ1341:KSJ1347 LCF1341:LCF1347 LMB1341:LMB1347 LVX1341:LVX1347 MFT1341:MFT1347 MPP1341:MPP1347 MZL1341:MZL1347 NJH1341:NJH1347 NTD1341:NTD1347 OCZ1341:OCZ1347 OMV1341:OMV1347 OWR1341:OWR1347 PGN1341:PGN1347 PQJ1341:PQJ1347 QAF1341:QAF1347 QKB1341:QKB1347 QTX1341:QTX1347 RDT1341:RDT1347 RNP1341:RNP1347 RXL1341:RXL1347 SHH1341:SHH1347 SRD1341:SRD1347 TAZ1341:TAZ1347 TKV1341:TKV1347 TUR1341:TUR1347 UEN1341:UEN1347 UOJ1341:UOJ1347 UYF1341:UYF1347 VIB1341:VIB1347 VRX1341:VRX1347 WBT1341:WBT1347 WLP1341:WLP1347 WVL1341:WVL1347 D66956:D66962 IZ66956:IZ66962 SV66956:SV66962 ACR66956:ACR66962 AMN66956:AMN66962 AWJ66956:AWJ66962 BGF66956:BGF66962 BQB66956:BQB66962 BZX66956:BZX66962 CJT66956:CJT66962 CTP66956:CTP66962 DDL66956:DDL66962 DNH66956:DNH66962 DXD66956:DXD66962 EGZ66956:EGZ66962 EQV66956:EQV66962 FAR66956:FAR66962 FKN66956:FKN66962 FUJ66956:FUJ66962 GEF66956:GEF66962 GOB66956:GOB66962 GXX66956:GXX66962 HHT66956:HHT66962 HRP66956:HRP66962 IBL66956:IBL66962 ILH66956:ILH66962 IVD66956:IVD66962 JEZ66956:JEZ66962 JOV66956:JOV66962 JYR66956:JYR66962 KIN66956:KIN66962 KSJ66956:KSJ66962 LCF66956:LCF66962 LMB66956:LMB66962 LVX66956:LVX66962 MFT66956:MFT66962 MPP66956:MPP66962 MZL66956:MZL66962 NJH66956:NJH66962 NTD66956:NTD66962 OCZ66956:OCZ66962 OMV66956:OMV66962 OWR66956:OWR66962 PGN66956:PGN66962 PQJ66956:PQJ66962 QAF66956:QAF66962 QKB66956:QKB66962 QTX66956:QTX66962 RDT66956:RDT66962 RNP66956:RNP66962 RXL66956:RXL66962 SHH66956:SHH66962 SRD66956:SRD66962 TAZ66956:TAZ66962 TKV66956:TKV66962 TUR66956:TUR66962 UEN66956:UEN66962 UOJ66956:UOJ66962 UYF66956:UYF66962 VIB66956:VIB66962 VRX66956:VRX66962 WBT66956:WBT66962 WLP66956:WLP66962 WVL66956:WVL66962 D132492:D132498 IZ132492:IZ132498 SV132492:SV132498 ACR132492:ACR132498 AMN132492:AMN132498 AWJ132492:AWJ132498 BGF132492:BGF132498 BQB132492:BQB132498 BZX132492:BZX132498 CJT132492:CJT132498 CTP132492:CTP132498 DDL132492:DDL132498 DNH132492:DNH132498 DXD132492:DXD132498 EGZ132492:EGZ132498 EQV132492:EQV132498 FAR132492:FAR132498 FKN132492:FKN132498 FUJ132492:FUJ132498 GEF132492:GEF132498 GOB132492:GOB132498 GXX132492:GXX132498 HHT132492:HHT132498 HRP132492:HRP132498 IBL132492:IBL132498 ILH132492:ILH132498 IVD132492:IVD132498 JEZ132492:JEZ132498 JOV132492:JOV132498 JYR132492:JYR132498 KIN132492:KIN132498 KSJ132492:KSJ132498 LCF132492:LCF132498 LMB132492:LMB132498 LVX132492:LVX132498 MFT132492:MFT132498 MPP132492:MPP132498 MZL132492:MZL132498 NJH132492:NJH132498 NTD132492:NTD132498 OCZ132492:OCZ132498 OMV132492:OMV132498 OWR132492:OWR132498 PGN132492:PGN132498 PQJ132492:PQJ132498 QAF132492:QAF132498 QKB132492:QKB132498 QTX132492:QTX132498 RDT132492:RDT132498 RNP132492:RNP132498 RXL132492:RXL132498 SHH132492:SHH132498 SRD132492:SRD132498 TAZ132492:TAZ132498 TKV132492:TKV132498 TUR132492:TUR132498 UEN132492:UEN132498 UOJ132492:UOJ132498 UYF132492:UYF132498 VIB132492:VIB132498 VRX132492:VRX132498 WBT132492:WBT132498 WLP132492:WLP132498 WVL132492:WVL132498 D198028:D198034 IZ198028:IZ198034 SV198028:SV198034 ACR198028:ACR198034 AMN198028:AMN198034 AWJ198028:AWJ198034 BGF198028:BGF198034 BQB198028:BQB198034 BZX198028:BZX198034 CJT198028:CJT198034 CTP198028:CTP198034 DDL198028:DDL198034 DNH198028:DNH198034 DXD198028:DXD198034 EGZ198028:EGZ198034 EQV198028:EQV198034 FAR198028:FAR198034 FKN198028:FKN198034 FUJ198028:FUJ198034 GEF198028:GEF198034 GOB198028:GOB198034 GXX198028:GXX198034 HHT198028:HHT198034 HRP198028:HRP198034 IBL198028:IBL198034 ILH198028:ILH198034 IVD198028:IVD198034 JEZ198028:JEZ198034 JOV198028:JOV198034 JYR198028:JYR198034 KIN198028:KIN198034 KSJ198028:KSJ198034 LCF198028:LCF198034 LMB198028:LMB198034 LVX198028:LVX198034 MFT198028:MFT198034 MPP198028:MPP198034 MZL198028:MZL198034 NJH198028:NJH198034 NTD198028:NTD198034 OCZ198028:OCZ198034 OMV198028:OMV198034 OWR198028:OWR198034 PGN198028:PGN198034 PQJ198028:PQJ198034 QAF198028:QAF198034 QKB198028:QKB198034 QTX198028:QTX198034 RDT198028:RDT198034 RNP198028:RNP198034 RXL198028:RXL198034 SHH198028:SHH198034 SRD198028:SRD198034 TAZ198028:TAZ198034 TKV198028:TKV198034 TUR198028:TUR198034 UEN198028:UEN198034 UOJ198028:UOJ198034 UYF198028:UYF198034 VIB198028:VIB198034 VRX198028:VRX198034 WBT198028:WBT198034 WLP198028:WLP198034 WVL198028:WVL198034 D263564:D263570 IZ263564:IZ263570 SV263564:SV263570 ACR263564:ACR263570 AMN263564:AMN263570 AWJ263564:AWJ263570 BGF263564:BGF263570 BQB263564:BQB263570 BZX263564:BZX263570 CJT263564:CJT263570 CTP263564:CTP263570 DDL263564:DDL263570 DNH263564:DNH263570 DXD263564:DXD263570 EGZ263564:EGZ263570 EQV263564:EQV263570 FAR263564:FAR263570 FKN263564:FKN263570 FUJ263564:FUJ263570 GEF263564:GEF263570 GOB263564:GOB263570 GXX263564:GXX263570 HHT263564:HHT263570 HRP263564:HRP263570 IBL263564:IBL263570 ILH263564:ILH263570 IVD263564:IVD263570 JEZ263564:JEZ263570 JOV263564:JOV263570 JYR263564:JYR263570 KIN263564:KIN263570 KSJ263564:KSJ263570 LCF263564:LCF263570 LMB263564:LMB263570 LVX263564:LVX263570 MFT263564:MFT263570 MPP263564:MPP263570 MZL263564:MZL263570 NJH263564:NJH263570 NTD263564:NTD263570 OCZ263564:OCZ263570 OMV263564:OMV263570 OWR263564:OWR263570 PGN263564:PGN263570 PQJ263564:PQJ263570 QAF263564:QAF263570 QKB263564:QKB263570 QTX263564:QTX263570 RDT263564:RDT263570 RNP263564:RNP263570 RXL263564:RXL263570 SHH263564:SHH263570 SRD263564:SRD263570 TAZ263564:TAZ263570 TKV263564:TKV263570 TUR263564:TUR263570 UEN263564:UEN263570 UOJ263564:UOJ263570 UYF263564:UYF263570 VIB263564:VIB263570 VRX263564:VRX263570 WBT263564:WBT263570 WLP263564:WLP263570 WVL263564:WVL263570 D329100:D329106 IZ329100:IZ329106 SV329100:SV329106 ACR329100:ACR329106 AMN329100:AMN329106 AWJ329100:AWJ329106 BGF329100:BGF329106 BQB329100:BQB329106 BZX329100:BZX329106 CJT329100:CJT329106 CTP329100:CTP329106 DDL329100:DDL329106 DNH329100:DNH329106 DXD329100:DXD329106 EGZ329100:EGZ329106 EQV329100:EQV329106 FAR329100:FAR329106 FKN329100:FKN329106 FUJ329100:FUJ329106 GEF329100:GEF329106 GOB329100:GOB329106 GXX329100:GXX329106 HHT329100:HHT329106 HRP329100:HRP329106 IBL329100:IBL329106 ILH329100:ILH329106 IVD329100:IVD329106 JEZ329100:JEZ329106 JOV329100:JOV329106 JYR329100:JYR329106 KIN329100:KIN329106 KSJ329100:KSJ329106 LCF329100:LCF329106 LMB329100:LMB329106 LVX329100:LVX329106 MFT329100:MFT329106 MPP329100:MPP329106 MZL329100:MZL329106 NJH329100:NJH329106 NTD329100:NTD329106 OCZ329100:OCZ329106 OMV329100:OMV329106 OWR329100:OWR329106 PGN329100:PGN329106 PQJ329100:PQJ329106 QAF329100:QAF329106 QKB329100:QKB329106 QTX329100:QTX329106 RDT329100:RDT329106 RNP329100:RNP329106 RXL329100:RXL329106 SHH329100:SHH329106 SRD329100:SRD329106 TAZ329100:TAZ329106 TKV329100:TKV329106 TUR329100:TUR329106 UEN329100:UEN329106 UOJ329100:UOJ329106 UYF329100:UYF329106 VIB329100:VIB329106 VRX329100:VRX329106 WBT329100:WBT329106 WLP329100:WLP329106 WVL329100:WVL329106 D394636:D394642 IZ394636:IZ394642 SV394636:SV394642 ACR394636:ACR394642 AMN394636:AMN394642 AWJ394636:AWJ394642 BGF394636:BGF394642 BQB394636:BQB394642 BZX394636:BZX394642 CJT394636:CJT394642 CTP394636:CTP394642 DDL394636:DDL394642 DNH394636:DNH394642 DXD394636:DXD394642 EGZ394636:EGZ394642 EQV394636:EQV394642 FAR394636:FAR394642 FKN394636:FKN394642 FUJ394636:FUJ394642 GEF394636:GEF394642 GOB394636:GOB394642 GXX394636:GXX394642 HHT394636:HHT394642 HRP394636:HRP394642 IBL394636:IBL394642 ILH394636:ILH394642 IVD394636:IVD394642 JEZ394636:JEZ394642 JOV394636:JOV394642 JYR394636:JYR394642 KIN394636:KIN394642 KSJ394636:KSJ394642 LCF394636:LCF394642 LMB394636:LMB394642 LVX394636:LVX394642 MFT394636:MFT394642 MPP394636:MPP394642 MZL394636:MZL394642 NJH394636:NJH394642 NTD394636:NTD394642 OCZ394636:OCZ394642 OMV394636:OMV394642 OWR394636:OWR394642 PGN394636:PGN394642 PQJ394636:PQJ394642 QAF394636:QAF394642 QKB394636:QKB394642 QTX394636:QTX394642 RDT394636:RDT394642 RNP394636:RNP394642 RXL394636:RXL394642 SHH394636:SHH394642 SRD394636:SRD394642 TAZ394636:TAZ394642 TKV394636:TKV394642 TUR394636:TUR394642 UEN394636:UEN394642 UOJ394636:UOJ394642 UYF394636:UYF394642 VIB394636:VIB394642 VRX394636:VRX394642 WBT394636:WBT394642 WLP394636:WLP394642 WVL394636:WVL394642 D460172:D460178 IZ460172:IZ460178 SV460172:SV460178 ACR460172:ACR460178 AMN460172:AMN460178 AWJ460172:AWJ460178 BGF460172:BGF460178 BQB460172:BQB460178 BZX460172:BZX460178 CJT460172:CJT460178 CTP460172:CTP460178 DDL460172:DDL460178 DNH460172:DNH460178 DXD460172:DXD460178 EGZ460172:EGZ460178 EQV460172:EQV460178 FAR460172:FAR460178 FKN460172:FKN460178 FUJ460172:FUJ460178 GEF460172:GEF460178 GOB460172:GOB460178 GXX460172:GXX460178 HHT460172:HHT460178 HRP460172:HRP460178 IBL460172:IBL460178 ILH460172:ILH460178 IVD460172:IVD460178 JEZ460172:JEZ460178 JOV460172:JOV460178 JYR460172:JYR460178 KIN460172:KIN460178 KSJ460172:KSJ460178 LCF460172:LCF460178 LMB460172:LMB460178 LVX460172:LVX460178 MFT460172:MFT460178 MPP460172:MPP460178 MZL460172:MZL460178 NJH460172:NJH460178 NTD460172:NTD460178 OCZ460172:OCZ460178 OMV460172:OMV460178 OWR460172:OWR460178 PGN460172:PGN460178 PQJ460172:PQJ460178 QAF460172:QAF460178 QKB460172:QKB460178 QTX460172:QTX460178 RDT460172:RDT460178 RNP460172:RNP460178 RXL460172:RXL460178 SHH460172:SHH460178 SRD460172:SRD460178 TAZ460172:TAZ460178 TKV460172:TKV460178 TUR460172:TUR460178 UEN460172:UEN460178 UOJ460172:UOJ460178 UYF460172:UYF460178 VIB460172:VIB460178 VRX460172:VRX460178 WBT460172:WBT460178 WLP460172:WLP460178 WVL460172:WVL460178 D525708:D525714 IZ525708:IZ525714 SV525708:SV525714 ACR525708:ACR525714 AMN525708:AMN525714 AWJ525708:AWJ525714 BGF525708:BGF525714 BQB525708:BQB525714 BZX525708:BZX525714 CJT525708:CJT525714 CTP525708:CTP525714 DDL525708:DDL525714 DNH525708:DNH525714 DXD525708:DXD525714 EGZ525708:EGZ525714 EQV525708:EQV525714 FAR525708:FAR525714 FKN525708:FKN525714 FUJ525708:FUJ525714 GEF525708:GEF525714 GOB525708:GOB525714 GXX525708:GXX525714 HHT525708:HHT525714 HRP525708:HRP525714 IBL525708:IBL525714 ILH525708:ILH525714 IVD525708:IVD525714 JEZ525708:JEZ525714 JOV525708:JOV525714 JYR525708:JYR525714 KIN525708:KIN525714 KSJ525708:KSJ525714 LCF525708:LCF525714 LMB525708:LMB525714 LVX525708:LVX525714 MFT525708:MFT525714 MPP525708:MPP525714 MZL525708:MZL525714 NJH525708:NJH525714 NTD525708:NTD525714 OCZ525708:OCZ525714 OMV525708:OMV525714 OWR525708:OWR525714 PGN525708:PGN525714 PQJ525708:PQJ525714 QAF525708:QAF525714 QKB525708:QKB525714 QTX525708:QTX525714 RDT525708:RDT525714 RNP525708:RNP525714 RXL525708:RXL525714 SHH525708:SHH525714 SRD525708:SRD525714 TAZ525708:TAZ525714 TKV525708:TKV525714 TUR525708:TUR525714 UEN525708:UEN525714 UOJ525708:UOJ525714 UYF525708:UYF525714 VIB525708:VIB525714 VRX525708:VRX525714 WBT525708:WBT525714 WLP525708:WLP525714 WVL525708:WVL525714 D591244:D591250 IZ591244:IZ591250 SV591244:SV591250 ACR591244:ACR591250 AMN591244:AMN591250 AWJ591244:AWJ591250 BGF591244:BGF591250 BQB591244:BQB591250 BZX591244:BZX591250 CJT591244:CJT591250 CTP591244:CTP591250 DDL591244:DDL591250 DNH591244:DNH591250 DXD591244:DXD591250 EGZ591244:EGZ591250 EQV591244:EQV591250 FAR591244:FAR591250 FKN591244:FKN591250 FUJ591244:FUJ591250 GEF591244:GEF591250 GOB591244:GOB591250 GXX591244:GXX591250 HHT591244:HHT591250 HRP591244:HRP591250 IBL591244:IBL591250 ILH591244:ILH591250 IVD591244:IVD591250 JEZ591244:JEZ591250 JOV591244:JOV591250 JYR591244:JYR591250 KIN591244:KIN591250 KSJ591244:KSJ591250 LCF591244:LCF591250 LMB591244:LMB591250 LVX591244:LVX591250 MFT591244:MFT591250 MPP591244:MPP591250 MZL591244:MZL591250 NJH591244:NJH591250 NTD591244:NTD591250 OCZ591244:OCZ591250 OMV591244:OMV591250 OWR591244:OWR591250 PGN591244:PGN591250 PQJ591244:PQJ591250 QAF591244:QAF591250 QKB591244:QKB591250 QTX591244:QTX591250 RDT591244:RDT591250 RNP591244:RNP591250 RXL591244:RXL591250 SHH591244:SHH591250 SRD591244:SRD591250 TAZ591244:TAZ591250 TKV591244:TKV591250 TUR591244:TUR591250 UEN591244:UEN591250 UOJ591244:UOJ591250 UYF591244:UYF591250 VIB591244:VIB591250 VRX591244:VRX591250 WBT591244:WBT591250 WLP591244:WLP591250 WVL591244:WVL591250 D656780:D656786 IZ656780:IZ656786 SV656780:SV656786 ACR656780:ACR656786 AMN656780:AMN656786 AWJ656780:AWJ656786 BGF656780:BGF656786 BQB656780:BQB656786 BZX656780:BZX656786 CJT656780:CJT656786 CTP656780:CTP656786 DDL656780:DDL656786 DNH656780:DNH656786 DXD656780:DXD656786 EGZ656780:EGZ656786 EQV656780:EQV656786 FAR656780:FAR656786 FKN656780:FKN656786 FUJ656780:FUJ656786 GEF656780:GEF656786 GOB656780:GOB656786 GXX656780:GXX656786 HHT656780:HHT656786 HRP656780:HRP656786 IBL656780:IBL656786 ILH656780:ILH656786 IVD656780:IVD656786 JEZ656780:JEZ656786 JOV656780:JOV656786 JYR656780:JYR656786 KIN656780:KIN656786 KSJ656780:KSJ656786 LCF656780:LCF656786 LMB656780:LMB656786 LVX656780:LVX656786 MFT656780:MFT656786 MPP656780:MPP656786 MZL656780:MZL656786 NJH656780:NJH656786 NTD656780:NTD656786 OCZ656780:OCZ656786 OMV656780:OMV656786 OWR656780:OWR656786 PGN656780:PGN656786 PQJ656780:PQJ656786 QAF656780:QAF656786 QKB656780:QKB656786 QTX656780:QTX656786 RDT656780:RDT656786 RNP656780:RNP656786 RXL656780:RXL656786 SHH656780:SHH656786 SRD656780:SRD656786 TAZ656780:TAZ656786 TKV656780:TKV656786 TUR656780:TUR656786 UEN656780:UEN656786 UOJ656780:UOJ656786 UYF656780:UYF656786 VIB656780:VIB656786 VRX656780:VRX656786 WBT656780:WBT656786 WLP656780:WLP656786 WVL656780:WVL656786 D722316:D722322 IZ722316:IZ722322 SV722316:SV722322 ACR722316:ACR722322 AMN722316:AMN722322 AWJ722316:AWJ722322 BGF722316:BGF722322 BQB722316:BQB722322 BZX722316:BZX722322 CJT722316:CJT722322 CTP722316:CTP722322 DDL722316:DDL722322 DNH722316:DNH722322 DXD722316:DXD722322 EGZ722316:EGZ722322 EQV722316:EQV722322 FAR722316:FAR722322 FKN722316:FKN722322 FUJ722316:FUJ722322 GEF722316:GEF722322 GOB722316:GOB722322 GXX722316:GXX722322 HHT722316:HHT722322 HRP722316:HRP722322 IBL722316:IBL722322 ILH722316:ILH722322 IVD722316:IVD722322 JEZ722316:JEZ722322 JOV722316:JOV722322 JYR722316:JYR722322 KIN722316:KIN722322 KSJ722316:KSJ722322 LCF722316:LCF722322 LMB722316:LMB722322 LVX722316:LVX722322 MFT722316:MFT722322 MPP722316:MPP722322 MZL722316:MZL722322 NJH722316:NJH722322 NTD722316:NTD722322 OCZ722316:OCZ722322 OMV722316:OMV722322 OWR722316:OWR722322 PGN722316:PGN722322 PQJ722316:PQJ722322 QAF722316:QAF722322 QKB722316:QKB722322 QTX722316:QTX722322 RDT722316:RDT722322 RNP722316:RNP722322 RXL722316:RXL722322 SHH722316:SHH722322 SRD722316:SRD722322 TAZ722316:TAZ722322 TKV722316:TKV722322 TUR722316:TUR722322 UEN722316:UEN722322 UOJ722316:UOJ722322 UYF722316:UYF722322 VIB722316:VIB722322 VRX722316:VRX722322 WBT722316:WBT722322 WLP722316:WLP722322 WVL722316:WVL722322 D787852:D787858 IZ787852:IZ787858 SV787852:SV787858 ACR787852:ACR787858 AMN787852:AMN787858 AWJ787852:AWJ787858 BGF787852:BGF787858 BQB787852:BQB787858 BZX787852:BZX787858 CJT787852:CJT787858 CTP787852:CTP787858 DDL787852:DDL787858 DNH787852:DNH787858 DXD787852:DXD787858 EGZ787852:EGZ787858 EQV787852:EQV787858 FAR787852:FAR787858 FKN787852:FKN787858 FUJ787852:FUJ787858 GEF787852:GEF787858 GOB787852:GOB787858 GXX787852:GXX787858 HHT787852:HHT787858 HRP787852:HRP787858 IBL787852:IBL787858 ILH787852:ILH787858 IVD787852:IVD787858 JEZ787852:JEZ787858 JOV787852:JOV787858 JYR787852:JYR787858 KIN787852:KIN787858 KSJ787852:KSJ787858 LCF787852:LCF787858 LMB787852:LMB787858 LVX787852:LVX787858 MFT787852:MFT787858 MPP787852:MPP787858 MZL787852:MZL787858 NJH787852:NJH787858 NTD787852:NTD787858 OCZ787852:OCZ787858 OMV787852:OMV787858 OWR787852:OWR787858 PGN787852:PGN787858 PQJ787852:PQJ787858 QAF787852:QAF787858 QKB787852:QKB787858 QTX787852:QTX787858 RDT787852:RDT787858 RNP787852:RNP787858 RXL787852:RXL787858 SHH787852:SHH787858 SRD787852:SRD787858 TAZ787852:TAZ787858 TKV787852:TKV787858 TUR787852:TUR787858 UEN787852:UEN787858 UOJ787852:UOJ787858 UYF787852:UYF787858 VIB787852:VIB787858 VRX787852:VRX787858 WBT787852:WBT787858 WLP787852:WLP787858 WVL787852:WVL787858 D853388:D853394 IZ853388:IZ853394 SV853388:SV853394 ACR853388:ACR853394 AMN853388:AMN853394 AWJ853388:AWJ853394 BGF853388:BGF853394 BQB853388:BQB853394 BZX853388:BZX853394 CJT853388:CJT853394 CTP853388:CTP853394 DDL853388:DDL853394 DNH853388:DNH853394 DXD853388:DXD853394 EGZ853388:EGZ853394 EQV853388:EQV853394 FAR853388:FAR853394 FKN853388:FKN853394 FUJ853388:FUJ853394 GEF853388:GEF853394 GOB853388:GOB853394 GXX853388:GXX853394 HHT853388:HHT853394 HRP853388:HRP853394 IBL853388:IBL853394 ILH853388:ILH853394 IVD853388:IVD853394 JEZ853388:JEZ853394 JOV853388:JOV853394 JYR853388:JYR853394 KIN853388:KIN853394 KSJ853388:KSJ853394 LCF853388:LCF853394 LMB853388:LMB853394 LVX853388:LVX853394 MFT853388:MFT853394 MPP853388:MPP853394 MZL853388:MZL853394 NJH853388:NJH853394 NTD853388:NTD853394 OCZ853388:OCZ853394 OMV853388:OMV853394 OWR853388:OWR853394 PGN853388:PGN853394 PQJ853388:PQJ853394 QAF853388:QAF853394 QKB853388:QKB853394 QTX853388:QTX853394 RDT853388:RDT853394 RNP853388:RNP853394 RXL853388:RXL853394 SHH853388:SHH853394 SRD853388:SRD853394 TAZ853388:TAZ853394 TKV853388:TKV853394 TUR853388:TUR853394 UEN853388:UEN853394 UOJ853388:UOJ853394 UYF853388:UYF853394 VIB853388:VIB853394 VRX853388:VRX853394 WBT853388:WBT853394 WLP853388:WLP853394 WVL853388:WVL853394 D918924:D918930 IZ918924:IZ918930 SV918924:SV918930 ACR918924:ACR918930 AMN918924:AMN918930 AWJ918924:AWJ918930 BGF918924:BGF918930 BQB918924:BQB918930 BZX918924:BZX918930 CJT918924:CJT918930 CTP918924:CTP918930 DDL918924:DDL918930 DNH918924:DNH918930 DXD918924:DXD918930 EGZ918924:EGZ918930 EQV918924:EQV918930 FAR918924:FAR918930 FKN918924:FKN918930 FUJ918924:FUJ918930 GEF918924:GEF918930 GOB918924:GOB918930 GXX918924:GXX918930 HHT918924:HHT918930 HRP918924:HRP918930 IBL918924:IBL918930 ILH918924:ILH918930 IVD918924:IVD918930 JEZ918924:JEZ918930 JOV918924:JOV918930 JYR918924:JYR918930 KIN918924:KIN918930 KSJ918924:KSJ918930 LCF918924:LCF918930 LMB918924:LMB918930 LVX918924:LVX918930 MFT918924:MFT918930 MPP918924:MPP918930 MZL918924:MZL918930 NJH918924:NJH918930 NTD918924:NTD918930 OCZ918924:OCZ918930 OMV918924:OMV918930 OWR918924:OWR918930 PGN918924:PGN918930 PQJ918924:PQJ918930 QAF918924:QAF918930 QKB918924:QKB918930 QTX918924:QTX918930 RDT918924:RDT918930 RNP918924:RNP918930 RXL918924:RXL918930 SHH918924:SHH918930 SRD918924:SRD918930 TAZ918924:TAZ918930 TKV918924:TKV918930 TUR918924:TUR918930 UEN918924:UEN918930 UOJ918924:UOJ918930 UYF918924:UYF918930 VIB918924:VIB918930 VRX918924:VRX918930 WBT918924:WBT918930 WLP918924:WLP918930 WVL918924:WVL918930 D984460:D984466 IZ984460:IZ984466 SV984460:SV984466 ACR984460:ACR984466 AMN984460:AMN984466 AWJ984460:AWJ984466 BGF984460:BGF984466 BQB984460:BQB984466 BZX984460:BZX984466 CJT984460:CJT984466 CTP984460:CTP984466 DDL984460:DDL984466 DNH984460:DNH984466 DXD984460:DXD984466 EGZ984460:EGZ984466 EQV984460:EQV984466 FAR984460:FAR984466 FKN984460:FKN984466 FUJ984460:FUJ984466 GEF984460:GEF984466 GOB984460:GOB984466 GXX984460:GXX984466 HHT984460:HHT984466 HRP984460:HRP984466 IBL984460:IBL984466 ILH984460:ILH984466 IVD984460:IVD984466 JEZ984460:JEZ984466 JOV984460:JOV984466 JYR984460:JYR984466 KIN984460:KIN984466 KSJ984460:KSJ984466 LCF984460:LCF984466 LMB984460:LMB984466 LVX984460:LVX984466 MFT984460:MFT984466 MPP984460:MPP984466 MZL984460:MZL984466 NJH984460:NJH984466 NTD984460:NTD984466 OCZ984460:OCZ984466 OMV984460:OMV984466 OWR984460:OWR984466 PGN984460:PGN984466 PQJ984460:PQJ984466 QAF984460:QAF984466 QKB984460:QKB984466 QTX984460:QTX984466 RDT984460:RDT984466 RNP984460:RNP984466 RXL984460:RXL984466 SHH984460:SHH984466 SRD984460:SRD984466 TAZ984460:TAZ984466 TKV984460:TKV984466 TUR984460:TUR984466 UEN984460:UEN984466 UOJ984460:UOJ984466 UYF984460:UYF984466 VIB984460:VIB984466 VRX984460:VRX984466 WBT984460:WBT984466 WLP984460:WLP984466 WVL984460:WVL984466 C1324:C1325 IY1324:IY1325 SU1324:SU1325 ACQ1324:ACQ1325 AMM1324:AMM1325 AWI1324:AWI1325 BGE1324:BGE1325 BQA1324:BQA1325 BZW1324:BZW1325 CJS1324:CJS1325 CTO1324:CTO1325 DDK1324:DDK1325 DNG1324:DNG1325 DXC1324:DXC1325 EGY1324:EGY1325 EQU1324:EQU1325 FAQ1324:FAQ1325 FKM1324:FKM1325 FUI1324:FUI1325 GEE1324:GEE1325 GOA1324:GOA1325 GXW1324:GXW1325 HHS1324:HHS1325 HRO1324:HRO1325 IBK1324:IBK1325 ILG1324:ILG1325 IVC1324:IVC1325 JEY1324:JEY1325 JOU1324:JOU1325 JYQ1324:JYQ1325 KIM1324:KIM1325 KSI1324:KSI1325 LCE1324:LCE1325 LMA1324:LMA1325 LVW1324:LVW1325 MFS1324:MFS1325 MPO1324:MPO1325 MZK1324:MZK1325 NJG1324:NJG1325 NTC1324:NTC1325 OCY1324:OCY1325 OMU1324:OMU1325 OWQ1324:OWQ1325 PGM1324:PGM1325 PQI1324:PQI1325 QAE1324:QAE1325 QKA1324:QKA1325 QTW1324:QTW1325 RDS1324:RDS1325 RNO1324:RNO1325 RXK1324:RXK1325 SHG1324:SHG1325 SRC1324:SRC1325 TAY1324:TAY1325 TKU1324:TKU1325 TUQ1324:TUQ1325 UEM1324:UEM1325 UOI1324:UOI1325 UYE1324:UYE1325 VIA1324:VIA1325 VRW1324:VRW1325 WBS1324:WBS1325 WLO1324:WLO1325 WVK1324:WVK1325 C66948:C66949 IY66948:IY66949 SU66948:SU66949 ACQ66948:ACQ66949 AMM66948:AMM66949 AWI66948:AWI66949 BGE66948:BGE66949 BQA66948:BQA66949 BZW66948:BZW66949 CJS66948:CJS66949 CTO66948:CTO66949 DDK66948:DDK66949 DNG66948:DNG66949 DXC66948:DXC66949 EGY66948:EGY66949 EQU66948:EQU66949 FAQ66948:FAQ66949 FKM66948:FKM66949 FUI66948:FUI66949 GEE66948:GEE66949 GOA66948:GOA66949 GXW66948:GXW66949 HHS66948:HHS66949 HRO66948:HRO66949 IBK66948:IBK66949 ILG66948:ILG66949 IVC66948:IVC66949 JEY66948:JEY66949 JOU66948:JOU66949 JYQ66948:JYQ66949 KIM66948:KIM66949 KSI66948:KSI66949 LCE66948:LCE66949 LMA66948:LMA66949 LVW66948:LVW66949 MFS66948:MFS66949 MPO66948:MPO66949 MZK66948:MZK66949 NJG66948:NJG66949 NTC66948:NTC66949 OCY66948:OCY66949 OMU66948:OMU66949 OWQ66948:OWQ66949 PGM66948:PGM66949 PQI66948:PQI66949 QAE66948:QAE66949 QKA66948:QKA66949 QTW66948:QTW66949 RDS66948:RDS66949 RNO66948:RNO66949 RXK66948:RXK66949 SHG66948:SHG66949 SRC66948:SRC66949 TAY66948:TAY66949 TKU66948:TKU66949 TUQ66948:TUQ66949 UEM66948:UEM66949 UOI66948:UOI66949 UYE66948:UYE66949 VIA66948:VIA66949 VRW66948:VRW66949 WBS66948:WBS66949 WLO66948:WLO66949 WVK66948:WVK66949 C132484:C132485 IY132484:IY132485 SU132484:SU132485 ACQ132484:ACQ132485 AMM132484:AMM132485 AWI132484:AWI132485 BGE132484:BGE132485 BQA132484:BQA132485 BZW132484:BZW132485 CJS132484:CJS132485 CTO132484:CTO132485 DDK132484:DDK132485 DNG132484:DNG132485 DXC132484:DXC132485 EGY132484:EGY132485 EQU132484:EQU132485 FAQ132484:FAQ132485 FKM132484:FKM132485 FUI132484:FUI132485 GEE132484:GEE132485 GOA132484:GOA132485 GXW132484:GXW132485 HHS132484:HHS132485 HRO132484:HRO132485 IBK132484:IBK132485 ILG132484:ILG132485 IVC132484:IVC132485 JEY132484:JEY132485 JOU132484:JOU132485 JYQ132484:JYQ132485 KIM132484:KIM132485 KSI132484:KSI132485 LCE132484:LCE132485 LMA132484:LMA132485 LVW132484:LVW132485 MFS132484:MFS132485 MPO132484:MPO132485 MZK132484:MZK132485 NJG132484:NJG132485 NTC132484:NTC132485 OCY132484:OCY132485 OMU132484:OMU132485 OWQ132484:OWQ132485 PGM132484:PGM132485 PQI132484:PQI132485 QAE132484:QAE132485 QKA132484:QKA132485 QTW132484:QTW132485 RDS132484:RDS132485 RNO132484:RNO132485 RXK132484:RXK132485 SHG132484:SHG132485 SRC132484:SRC132485 TAY132484:TAY132485 TKU132484:TKU132485 TUQ132484:TUQ132485 UEM132484:UEM132485 UOI132484:UOI132485 UYE132484:UYE132485 VIA132484:VIA132485 VRW132484:VRW132485 WBS132484:WBS132485 WLO132484:WLO132485 WVK132484:WVK132485 C198020:C198021 IY198020:IY198021 SU198020:SU198021 ACQ198020:ACQ198021 AMM198020:AMM198021 AWI198020:AWI198021 BGE198020:BGE198021 BQA198020:BQA198021 BZW198020:BZW198021 CJS198020:CJS198021 CTO198020:CTO198021 DDK198020:DDK198021 DNG198020:DNG198021 DXC198020:DXC198021 EGY198020:EGY198021 EQU198020:EQU198021 FAQ198020:FAQ198021 FKM198020:FKM198021 FUI198020:FUI198021 GEE198020:GEE198021 GOA198020:GOA198021 GXW198020:GXW198021 HHS198020:HHS198021 HRO198020:HRO198021 IBK198020:IBK198021 ILG198020:ILG198021 IVC198020:IVC198021 JEY198020:JEY198021 JOU198020:JOU198021 JYQ198020:JYQ198021 KIM198020:KIM198021 KSI198020:KSI198021 LCE198020:LCE198021 LMA198020:LMA198021 LVW198020:LVW198021 MFS198020:MFS198021 MPO198020:MPO198021 MZK198020:MZK198021 NJG198020:NJG198021 NTC198020:NTC198021 OCY198020:OCY198021 OMU198020:OMU198021 OWQ198020:OWQ198021 PGM198020:PGM198021 PQI198020:PQI198021 QAE198020:QAE198021 QKA198020:QKA198021 QTW198020:QTW198021 RDS198020:RDS198021 RNO198020:RNO198021 RXK198020:RXK198021 SHG198020:SHG198021 SRC198020:SRC198021 TAY198020:TAY198021 TKU198020:TKU198021 TUQ198020:TUQ198021 UEM198020:UEM198021 UOI198020:UOI198021 UYE198020:UYE198021 VIA198020:VIA198021 VRW198020:VRW198021 WBS198020:WBS198021 WLO198020:WLO198021 WVK198020:WVK198021 C263556:C263557 IY263556:IY263557 SU263556:SU263557 ACQ263556:ACQ263557 AMM263556:AMM263557 AWI263556:AWI263557 BGE263556:BGE263557 BQA263556:BQA263557 BZW263556:BZW263557 CJS263556:CJS263557 CTO263556:CTO263557 DDK263556:DDK263557 DNG263556:DNG263557 DXC263556:DXC263557 EGY263556:EGY263557 EQU263556:EQU263557 FAQ263556:FAQ263557 FKM263556:FKM263557 FUI263556:FUI263557 GEE263556:GEE263557 GOA263556:GOA263557 GXW263556:GXW263557 HHS263556:HHS263557 HRO263556:HRO263557 IBK263556:IBK263557 ILG263556:ILG263557 IVC263556:IVC263557 JEY263556:JEY263557 JOU263556:JOU263557 JYQ263556:JYQ263557 KIM263556:KIM263557 KSI263556:KSI263557 LCE263556:LCE263557 LMA263556:LMA263557 LVW263556:LVW263557 MFS263556:MFS263557 MPO263556:MPO263557 MZK263556:MZK263557 NJG263556:NJG263557 NTC263556:NTC263557 OCY263556:OCY263557 OMU263556:OMU263557 OWQ263556:OWQ263557 PGM263556:PGM263557 PQI263556:PQI263557 QAE263556:QAE263557 QKA263556:QKA263557 QTW263556:QTW263557 RDS263556:RDS263557 RNO263556:RNO263557 RXK263556:RXK263557 SHG263556:SHG263557 SRC263556:SRC263557 TAY263556:TAY263557 TKU263556:TKU263557 TUQ263556:TUQ263557 UEM263556:UEM263557 UOI263556:UOI263557 UYE263556:UYE263557 VIA263556:VIA263557 VRW263556:VRW263557 WBS263556:WBS263557 WLO263556:WLO263557 WVK263556:WVK263557 C329092:C329093 IY329092:IY329093 SU329092:SU329093 ACQ329092:ACQ329093 AMM329092:AMM329093 AWI329092:AWI329093 BGE329092:BGE329093 BQA329092:BQA329093 BZW329092:BZW329093 CJS329092:CJS329093 CTO329092:CTO329093 DDK329092:DDK329093 DNG329092:DNG329093 DXC329092:DXC329093 EGY329092:EGY329093 EQU329092:EQU329093 FAQ329092:FAQ329093 FKM329092:FKM329093 FUI329092:FUI329093 GEE329092:GEE329093 GOA329092:GOA329093 GXW329092:GXW329093 HHS329092:HHS329093 HRO329092:HRO329093 IBK329092:IBK329093 ILG329092:ILG329093 IVC329092:IVC329093 JEY329092:JEY329093 JOU329092:JOU329093 JYQ329092:JYQ329093 KIM329092:KIM329093 KSI329092:KSI329093 LCE329092:LCE329093 LMA329092:LMA329093 LVW329092:LVW329093 MFS329092:MFS329093 MPO329092:MPO329093 MZK329092:MZK329093 NJG329092:NJG329093 NTC329092:NTC329093 OCY329092:OCY329093 OMU329092:OMU329093 OWQ329092:OWQ329093 PGM329092:PGM329093 PQI329092:PQI329093 QAE329092:QAE329093 QKA329092:QKA329093 QTW329092:QTW329093 RDS329092:RDS329093 RNO329092:RNO329093 RXK329092:RXK329093 SHG329092:SHG329093 SRC329092:SRC329093 TAY329092:TAY329093 TKU329092:TKU329093 TUQ329092:TUQ329093 UEM329092:UEM329093 UOI329092:UOI329093 UYE329092:UYE329093 VIA329092:VIA329093 VRW329092:VRW329093 WBS329092:WBS329093 WLO329092:WLO329093 WVK329092:WVK329093 C394628:C394629 IY394628:IY394629 SU394628:SU394629 ACQ394628:ACQ394629 AMM394628:AMM394629 AWI394628:AWI394629 BGE394628:BGE394629 BQA394628:BQA394629 BZW394628:BZW394629 CJS394628:CJS394629 CTO394628:CTO394629 DDK394628:DDK394629 DNG394628:DNG394629 DXC394628:DXC394629 EGY394628:EGY394629 EQU394628:EQU394629 FAQ394628:FAQ394629 FKM394628:FKM394629 FUI394628:FUI394629 GEE394628:GEE394629 GOA394628:GOA394629 GXW394628:GXW394629 HHS394628:HHS394629 HRO394628:HRO394629 IBK394628:IBK394629 ILG394628:ILG394629 IVC394628:IVC394629 JEY394628:JEY394629 JOU394628:JOU394629 JYQ394628:JYQ394629 KIM394628:KIM394629 KSI394628:KSI394629 LCE394628:LCE394629 LMA394628:LMA394629 LVW394628:LVW394629 MFS394628:MFS394629 MPO394628:MPO394629 MZK394628:MZK394629 NJG394628:NJG394629 NTC394628:NTC394629 OCY394628:OCY394629 OMU394628:OMU394629 OWQ394628:OWQ394629 PGM394628:PGM394629 PQI394628:PQI394629 QAE394628:QAE394629 QKA394628:QKA394629 QTW394628:QTW394629 RDS394628:RDS394629 RNO394628:RNO394629 RXK394628:RXK394629 SHG394628:SHG394629 SRC394628:SRC394629 TAY394628:TAY394629 TKU394628:TKU394629 TUQ394628:TUQ394629 UEM394628:UEM394629 UOI394628:UOI394629 UYE394628:UYE394629 VIA394628:VIA394629 VRW394628:VRW394629 WBS394628:WBS394629 WLO394628:WLO394629 WVK394628:WVK394629 C460164:C460165 IY460164:IY460165 SU460164:SU460165 ACQ460164:ACQ460165 AMM460164:AMM460165 AWI460164:AWI460165 BGE460164:BGE460165 BQA460164:BQA460165 BZW460164:BZW460165 CJS460164:CJS460165 CTO460164:CTO460165 DDK460164:DDK460165 DNG460164:DNG460165 DXC460164:DXC460165 EGY460164:EGY460165 EQU460164:EQU460165 FAQ460164:FAQ460165 FKM460164:FKM460165 FUI460164:FUI460165 GEE460164:GEE460165 GOA460164:GOA460165 GXW460164:GXW460165 HHS460164:HHS460165 HRO460164:HRO460165 IBK460164:IBK460165 ILG460164:ILG460165 IVC460164:IVC460165 JEY460164:JEY460165 JOU460164:JOU460165 JYQ460164:JYQ460165 KIM460164:KIM460165 KSI460164:KSI460165 LCE460164:LCE460165 LMA460164:LMA460165 LVW460164:LVW460165 MFS460164:MFS460165 MPO460164:MPO460165 MZK460164:MZK460165 NJG460164:NJG460165 NTC460164:NTC460165 OCY460164:OCY460165 OMU460164:OMU460165 OWQ460164:OWQ460165 PGM460164:PGM460165 PQI460164:PQI460165 QAE460164:QAE460165 QKA460164:QKA460165 QTW460164:QTW460165 RDS460164:RDS460165 RNO460164:RNO460165 RXK460164:RXK460165 SHG460164:SHG460165 SRC460164:SRC460165 TAY460164:TAY460165 TKU460164:TKU460165 TUQ460164:TUQ460165 UEM460164:UEM460165 UOI460164:UOI460165 UYE460164:UYE460165 VIA460164:VIA460165 VRW460164:VRW460165 WBS460164:WBS460165 WLO460164:WLO460165 WVK460164:WVK460165 C525700:C525701 IY525700:IY525701 SU525700:SU525701 ACQ525700:ACQ525701 AMM525700:AMM525701 AWI525700:AWI525701 BGE525700:BGE525701 BQA525700:BQA525701 BZW525700:BZW525701 CJS525700:CJS525701 CTO525700:CTO525701 DDK525700:DDK525701 DNG525700:DNG525701 DXC525700:DXC525701 EGY525700:EGY525701 EQU525700:EQU525701 FAQ525700:FAQ525701 FKM525700:FKM525701 FUI525700:FUI525701 GEE525700:GEE525701 GOA525700:GOA525701 GXW525700:GXW525701 HHS525700:HHS525701 HRO525700:HRO525701 IBK525700:IBK525701 ILG525700:ILG525701 IVC525700:IVC525701 JEY525700:JEY525701 JOU525700:JOU525701 JYQ525700:JYQ525701 KIM525700:KIM525701 KSI525700:KSI525701 LCE525700:LCE525701 LMA525700:LMA525701 LVW525700:LVW525701 MFS525700:MFS525701 MPO525700:MPO525701 MZK525700:MZK525701 NJG525700:NJG525701 NTC525700:NTC525701 OCY525700:OCY525701 OMU525700:OMU525701 OWQ525700:OWQ525701 PGM525700:PGM525701 PQI525700:PQI525701 QAE525700:QAE525701 QKA525700:QKA525701 QTW525700:QTW525701 RDS525700:RDS525701 RNO525700:RNO525701 RXK525700:RXK525701 SHG525700:SHG525701 SRC525700:SRC525701 TAY525700:TAY525701 TKU525700:TKU525701 TUQ525700:TUQ525701 UEM525700:UEM525701 UOI525700:UOI525701 UYE525700:UYE525701 VIA525700:VIA525701 VRW525700:VRW525701 WBS525700:WBS525701 WLO525700:WLO525701 WVK525700:WVK525701 C591236:C591237 IY591236:IY591237 SU591236:SU591237 ACQ591236:ACQ591237 AMM591236:AMM591237 AWI591236:AWI591237 BGE591236:BGE591237 BQA591236:BQA591237 BZW591236:BZW591237 CJS591236:CJS591237 CTO591236:CTO591237 DDK591236:DDK591237 DNG591236:DNG591237 DXC591236:DXC591237 EGY591236:EGY591237 EQU591236:EQU591237 FAQ591236:FAQ591237 FKM591236:FKM591237 FUI591236:FUI591237 GEE591236:GEE591237 GOA591236:GOA591237 GXW591236:GXW591237 HHS591236:HHS591237 HRO591236:HRO591237 IBK591236:IBK591237 ILG591236:ILG591237 IVC591236:IVC591237 JEY591236:JEY591237 JOU591236:JOU591237 JYQ591236:JYQ591237 KIM591236:KIM591237 KSI591236:KSI591237 LCE591236:LCE591237 LMA591236:LMA591237 LVW591236:LVW591237 MFS591236:MFS591237 MPO591236:MPO591237 MZK591236:MZK591237 NJG591236:NJG591237 NTC591236:NTC591237 OCY591236:OCY591237 OMU591236:OMU591237 OWQ591236:OWQ591237 PGM591236:PGM591237 PQI591236:PQI591237 QAE591236:QAE591237 QKA591236:QKA591237 QTW591236:QTW591237 RDS591236:RDS591237 RNO591236:RNO591237 RXK591236:RXK591237 SHG591236:SHG591237 SRC591236:SRC591237 TAY591236:TAY591237 TKU591236:TKU591237 TUQ591236:TUQ591237 UEM591236:UEM591237 UOI591236:UOI591237 UYE591236:UYE591237 VIA591236:VIA591237 VRW591236:VRW591237 WBS591236:WBS591237 WLO591236:WLO591237 WVK591236:WVK591237 C656772:C656773 IY656772:IY656773 SU656772:SU656773 ACQ656772:ACQ656773 AMM656772:AMM656773 AWI656772:AWI656773 BGE656772:BGE656773 BQA656772:BQA656773 BZW656772:BZW656773 CJS656772:CJS656773 CTO656772:CTO656773 DDK656772:DDK656773 DNG656772:DNG656773 DXC656772:DXC656773 EGY656772:EGY656773 EQU656772:EQU656773 FAQ656772:FAQ656773 FKM656772:FKM656773 FUI656772:FUI656773 GEE656772:GEE656773 GOA656772:GOA656773 GXW656772:GXW656773 HHS656772:HHS656773 HRO656772:HRO656773 IBK656772:IBK656773 ILG656772:ILG656773 IVC656772:IVC656773 JEY656772:JEY656773 JOU656772:JOU656773 JYQ656772:JYQ656773 KIM656772:KIM656773 KSI656772:KSI656773 LCE656772:LCE656773 LMA656772:LMA656773 LVW656772:LVW656773 MFS656772:MFS656773 MPO656772:MPO656773 MZK656772:MZK656773 NJG656772:NJG656773 NTC656772:NTC656773 OCY656772:OCY656773 OMU656772:OMU656773 OWQ656772:OWQ656773 PGM656772:PGM656773 PQI656772:PQI656773 QAE656772:QAE656773 QKA656772:QKA656773 QTW656772:QTW656773 RDS656772:RDS656773 RNO656772:RNO656773 RXK656772:RXK656773 SHG656772:SHG656773 SRC656772:SRC656773 TAY656772:TAY656773 TKU656772:TKU656773 TUQ656772:TUQ656773 UEM656772:UEM656773 UOI656772:UOI656773 UYE656772:UYE656773 VIA656772:VIA656773 VRW656772:VRW656773 WBS656772:WBS656773 WLO656772:WLO656773 WVK656772:WVK656773 C722308:C722309 IY722308:IY722309 SU722308:SU722309 ACQ722308:ACQ722309 AMM722308:AMM722309 AWI722308:AWI722309 BGE722308:BGE722309 BQA722308:BQA722309 BZW722308:BZW722309 CJS722308:CJS722309 CTO722308:CTO722309 DDK722308:DDK722309 DNG722308:DNG722309 DXC722308:DXC722309 EGY722308:EGY722309 EQU722308:EQU722309 FAQ722308:FAQ722309 FKM722308:FKM722309 FUI722308:FUI722309 GEE722308:GEE722309 GOA722308:GOA722309 GXW722308:GXW722309 HHS722308:HHS722309 HRO722308:HRO722309 IBK722308:IBK722309 ILG722308:ILG722309 IVC722308:IVC722309 JEY722308:JEY722309 JOU722308:JOU722309 JYQ722308:JYQ722309 KIM722308:KIM722309 KSI722308:KSI722309 LCE722308:LCE722309 LMA722308:LMA722309 LVW722308:LVW722309 MFS722308:MFS722309 MPO722308:MPO722309 MZK722308:MZK722309 NJG722308:NJG722309 NTC722308:NTC722309 OCY722308:OCY722309 OMU722308:OMU722309 OWQ722308:OWQ722309 PGM722308:PGM722309 PQI722308:PQI722309 QAE722308:QAE722309 QKA722308:QKA722309 QTW722308:QTW722309 RDS722308:RDS722309 RNO722308:RNO722309 RXK722308:RXK722309 SHG722308:SHG722309 SRC722308:SRC722309 TAY722308:TAY722309 TKU722308:TKU722309 TUQ722308:TUQ722309 UEM722308:UEM722309 UOI722308:UOI722309 UYE722308:UYE722309 VIA722308:VIA722309 VRW722308:VRW722309 WBS722308:WBS722309 WLO722308:WLO722309 WVK722308:WVK722309 C787844:C787845 IY787844:IY787845 SU787844:SU787845 ACQ787844:ACQ787845 AMM787844:AMM787845 AWI787844:AWI787845 BGE787844:BGE787845 BQA787844:BQA787845 BZW787844:BZW787845 CJS787844:CJS787845 CTO787844:CTO787845 DDK787844:DDK787845 DNG787844:DNG787845 DXC787844:DXC787845 EGY787844:EGY787845 EQU787844:EQU787845 FAQ787844:FAQ787845 FKM787844:FKM787845 FUI787844:FUI787845 GEE787844:GEE787845 GOA787844:GOA787845 GXW787844:GXW787845 HHS787844:HHS787845 HRO787844:HRO787845 IBK787844:IBK787845 ILG787844:ILG787845 IVC787844:IVC787845 JEY787844:JEY787845 JOU787844:JOU787845 JYQ787844:JYQ787845 KIM787844:KIM787845 KSI787844:KSI787845 LCE787844:LCE787845 LMA787844:LMA787845 LVW787844:LVW787845 MFS787844:MFS787845 MPO787844:MPO787845 MZK787844:MZK787845 NJG787844:NJG787845 NTC787844:NTC787845 OCY787844:OCY787845 OMU787844:OMU787845 OWQ787844:OWQ787845 PGM787844:PGM787845 PQI787844:PQI787845 QAE787844:QAE787845 QKA787844:QKA787845 QTW787844:QTW787845 RDS787844:RDS787845 RNO787844:RNO787845 RXK787844:RXK787845 SHG787844:SHG787845 SRC787844:SRC787845 TAY787844:TAY787845 TKU787844:TKU787845 TUQ787844:TUQ787845 UEM787844:UEM787845 UOI787844:UOI787845 UYE787844:UYE787845 VIA787844:VIA787845 VRW787844:VRW787845 WBS787844:WBS787845 WLO787844:WLO787845 WVK787844:WVK787845 C853380:C853381 IY853380:IY853381 SU853380:SU853381 ACQ853380:ACQ853381 AMM853380:AMM853381 AWI853380:AWI853381 BGE853380:BGE853381 BQA853380:BQA853381 BZW853380:BZW853381 CJS853380:CJS853381 CTO853380:CTO853381 DDK853380:DDK853381 DNG853380:DNG853381 DXC853380:DXC853381 EGY853380:EGY853381 EQU853380:EQU853381 FAQ853380:FAQ853381 FKM853380:FKM853381 FUI853380:FUI853381 GEE853380:GEE853381 GOA853380:GOA853381 GXW853380:GXW853381 HHS853380:HHS853381 HRO853380:HRO853381 IBK853380:IBK853381 ILG853380:ILG853381 IVC853380:IVC853381 JEY853380:JEY853381 JOU853380:JOU853381 JYQ853380:JYQ853381 KIM853380:KIM853381 KSI853380:KSI853381 LCE853380:LCE853381 LMA853380:LMA853381 LVW853380:LVW853381 MFS853380:MFS853381 MPO853380:MPO853381 MZK853380:MZK853381 NJG853380:NJG853381 NTC853380:NTC853381 OCY853380:OCY853381 OMU853380:OMU853381 OWQ853380:OWQ853381 PGM853380:PGM853381 PQI853380:PQI853381 QAE853380:QAE853381 QKA853380:QKA853381 QTW853380:QTW853381 RDS853380:RDS853381 RNO853380:RNO853381 RXK853380:RXK853381 SHG853380:SHG853381 SRC853380:SRC853381 TAY853380:TAY853381 TKU853380:TKU853381 TUQ853380:TUQ853381 UEM853380:UEM853381 UOI853380:UOI853381 UYE853380:UYE853381 VIA853380:VIA853381 VRW853380:VRW853381 WBS853380:WBS853381 WLO853380:WLO853381 WVK853380:WVK853381 C918916:C918917 IY918916:IY918917 SU918916:SU918917 ACQ918916:ACQ918917 AMM918916:AMM918917 AWI918916:AWI918917 BGE918916:BGE918917 BQA918916:BQA918917 BZW918916:BZW918917 CJS918916:CJS918917 CTO918916:CTO918917 DDK918916:DDK918917 DNG918916:DNG918917 DXC918916:DXC918917 EGY918916:EGY918917 EQU918916:EQU918917 FAQ918916:FAQ918917 FKM918916:FKM918917 FUI918916:FUI918917 GEE918916:GEE918917 GOA918916:GOA918917 GXW918916:GXW918917 HHS918916:HHS918917 HRO918916:HRO918917 IBK918916:IBK918917 ILG918916:ILG918917 IVC918916:IVC918917 JEY918916:JEY918917 JOU918916:JOU918917 JYQ918916:JYQ918917 KIM918916:KIM918917 KSI918916:KSI918917 LCE918916:LCE918917 LMA918916:LMA918917 LVW918916:LVW918917 MFS918916:MFS918917 MPO918916:MPO918917 MZK918916:MZK918917 NJG918916:NJG918917 NTC918916:NTC918917 OCY918916:OCY918917 OMU918916:OMU918917 OWQ918916:OWQ918917 PGM918916:PGM918917 PQI918916:PQI918917 QAE918916:QAE918917 QKA918916:QKA918917 QTW918916:QTW918917 RDS918916:RDS918917 RNO918916:RNO918917 RXK918916:RXK918917 SHG918916:SHG918917 SRC918916:SRC918917 TAY918916:TAY918917 TKU918916:TKU918917 TUQ918916:TUQ918917 UEM918916:UEM918917 UOI918916:UOI918917 UYE918916:UYE918917 VIA918916:VIA918917 VRW918916:VRW918917 WBS918916:WBS918917 WLO918916:WLO918917 WVK918916:WVK918917 C984452:C984453 IY984452:IY984453 SU984452:SU984453 ACQ984452:ACQ984453 AMM984452:AMM984453 AWI984452:AWI984453 BGE984452:BGE984453 BQA984452:BQA984453 BZW984452:BZW984453 CJS984452:CJS984453 CTO984452:CTO984453 DDK984452:DDK984453 DNG984452:DNG984453 DXC984452:DXC984453 EGY984452:EGY984453 EQU984452:EQU984453 FAQ984452:FAQ984453 FKM984452:FKM984453 FUI984452:FUI984453 GEE984452:GEE984453 GOA984452:GOA984453 GXW984452:GXW984453 HHS984452:HHS984453 HRO984452:HRO984453 IBK984452:IBK984453 ILG984452:ILG984453 IVC984452:IVC984453 JEY984452:JEY984453 JOU984452:JOU984453 JYQ984452:JYQ984453 KIM984452:KIM984453 KSI984452:KSI984453 LCE984452:LCE984453 LMA984452:LMA984453 LVW984452:LVW984453 MFS984452:MFS984453 MPO984452:MPO984453 MZK984452:MZK984453 NJG984452:NJG984453 NTC984452:NTC984453 OCY984452:OCY984453 OMU984452:OMU984453 OWQ984452:OWQ984453 PGM984452:PGM984453 PQI984452:PQI984453 QAE984452:QAE984453 QKA984452:QKA984453 QTW984452:QTW984453 RDS984452:RDS984453 RNO984452:RNO984453 RXK984452:RXK984453 SHG984452:SHG984453 SRC984452:SRC984453 TAY984452:TAY984453 TKU984452:TKU984453 TUQ984452:TUQ984453 UEM984452:UEM984453 UOI984452:UOI984453 UYE984452:UYE984453 VIA984452:VIA984453 VRW984452:VRW984453 WBS984452:WBS984453 WLO984452:WLO984453 WVK984452:WVK984453 D1319:D1323 IZ1319:IZ1323 SV1319:SV1323 ACR1319:ACR1323 AMN1319:AMN1323 AWJ1319:AWJ1323 BGF1319:BGF1323 BQB1319:BQB1323 BZX1319:BZX1323 CJT1319:CJT1323 CTP1319:CTP1323 DDL1319:DDL1323 DNH1319:DNH1323 DXD1319:DXD1323 EGZ1319:EGZ1323 EQV1319:EQV1323 FAR1319:FAR1323 FKN1319:FKN1323 FUJ1319:FUJ1323 GEF1319:GEF1323 GOB1319:GOB1323 GXX1319:GXX1323 HHT1319:HHT1323 HRP1319:HRP1323 IBL1319:IBL1323 ILH1319:ILH1323 IVD1319:IVD1323 JEZ1319:JEZ1323 JOV1319:JOV1323 JYR1319:JYR1323 KIN1319:KIN1323 KSJ1319:KSJ1323 LCF1319:LCF1323 LMB1319:LMB1323 LVX1319:LVX1323 MFT1319:MFT1323 MPP1319:MPP1323 MZL1319:MZL1323 NJH1319:NJH1323 NTD1319:NTD1323 OCZ1319:OCZ1323 OMV1319:OMV1323 OWR1319:OWR1323 PGN1319:PGN1323 PQJ1319:PQJ1323 QAF1319:QAF1323 QKB1319:QKB1323 QTX1319:QTX1323 RDT1319:RDT1323 RNP1319:RNP1323 RXL1319:RXL1323 SHH1319:SHH1323 SRD1319:SRD1323 TAZ1319:TAZ1323 TKV1319:TKV1323 TUR1319:TUR1323 UEN1319:UEN1323 UOJ1319:UOJ1323 UYF1319:UYF1323 VIB1319:VIB1323 VRX1319:VRX1323 WBT1319:WBT1323 WLP1319:WLP1323 WVL1319:WVL1323 D66943:D66947 IZ66943:IZ66947 SV66943:SV66947 ACR66943:ACR66947 AMN66943:AMN66947 AWJ66943:AWJ66947 BGF66943:BGF66947 BQB66943:BQB66947 BZX66943:BZX66947 CJT66943:CJT66947 CTP66943:CTP66947 DDL66943:DDL66947 DNH66943:DNH66947 DXD66943:DXD66947 EGZ66943:EGZ66947 EQV66943:EQV66947 FAR66943:FAR66947 FKN66943:FKN66947 FUJ66943:FUJ66947 GEF66943:GEF66947 GOB66943:GOB66947 GXX66943:GXX66947 HHT66943:HHT66947 HRP66943:HRP66947 IBL66943:IBL66947 ILH66943:ILH66947 IVD66943:IVD66947 JEZ66943:JEZ66947 JOV66943:JOV66947 JYR66943:JYR66947 KIN66943:KIN66947 KSJ66943:KSJ66947 LCF66943:LCF66947 LMB66943:LMB66947 LVX66943:LVX66947 MFT66943:MFT66947 MPP66943:MPP66947 MZL66943:MZL66947 NJH66943:NJH66947 NTD66943:NTD66947 OCZ66943:OCZ66947 OMV66943:OMV66947 OWR66943:OWR66947 PGN66943:PGN66947 PQJ66943:PQJ66947 QAF66943:QAF66947 QKB66943:QKB66947 QTX66943:QTX66947 RDT66943:RDT66947 RNP66943:RNP66947 RXL66943:RXL66947 SHH66943:SHH66947 SRD66943:SRD66947 TAZ66943:TAZ66947 TKV66943:TKV66947 TUR66943:TUR66947 UEN66943:UEN66947 UOJ66943:UOJ66947 UYF66943:UYF66947 VIB66943:VIB66947 VRX66943:VRX66947 WBT66943:WBT66947 WLP66943:WLP66947 WVL66943:WVL66947 D132479:D132483 IZ132479:IZ132483 SV132479:SV132483 ACR132479:ACR132483 AMN132479:AMN132483 AWJ132479:AWJ132483 BGF132479:BGF132483 BQB132479:BQB132483 BZX132479:BZX132483 CJT132479:CJT132483 CTP132479:CTP132483 DDL132479:DDL132483 DNH132479:DNH132483 DXD132479:DXD132483 EGZ132479:EGZ132483 EQV132479:EQV132483 FAR132479:FAR132483 FKN132479:FKN132483 FUJ132479:FUJ132483 GEF132479:GEF132483 GOB132479:GOB132483 GXX132479:GXX132483 HHT132479:HHT132483 HRP132479:HRP132483 IBL132479:IBL132483 ILH132479:ILH132483 IVD132479:IVD132483 JEZ132479:JEZ132483 JOV132479:JOV132483 JYR132479:JYR132483 KIN132479:KIN132483 KSJ132479:KSJ132483 LCF132479:LCF132483 LMB132479:LMB132483 LVX132479:LVX132483 MFT132479:MFT132483 MPP132479:MPP132483 MZL132479:MZL132483 NJH132479:NJH132483 NTD132479:NTD132483 OCZ132479:OCZ132483 OMV132479:OMV132483 OWR132479:OWR132483 PGN132479:PGN132483 PQJ132479:PQJ132483 QAF132479:QAF132483 QKB132479:QKB132483 QTX132479:QTX132483 RDT132479:RDT132483 RNP132479:RNP132483 RXL132479:RXL132483 SHH132479:SHH132483 SRD132479:SRD132483 TAZ132479:TAZ132483 TKV132479:TKV132483 TUR132479:TUR132483 UEN132479:UEN132483 UOJ132479:UOJ132483 UYF132479:UYF132483 VIB132479:VIB132483 VRX132479:VRX132483 WBT132479:WBT132483 WLP132479:WLP132483 WVL132479:WVL132483 D198015:D198019 IZ198015:IZ198019 SV198015:SV198019 ACR198015:ACR198019 AMN198015:AMN198019 AWJ198015:AWJ198019 BGF198015:BGF198019 BQB198015:BQB198019 BZX198015:BZX198019 CJT198015:CJT198019 CTP198015:CTP198019 DDL198015:DDL198019 DNH198015:DNH198019 DXD198015:DXD198019 EGZ198015:EGZ198019 EQV198015:EQV198019 FAR198015:FAR198019 FKN198015:FKN198019 FUJ198015:FUJ198019 GEF198015:GEF198019 GOB198015:GOB198019 GXX198015:GXX198019 HHT198015:HHT198019 HRP198015:HRP198019 IBL198015:IBL198019 ILH198015:ILH198019 IVD198015:IVD198019 JEZ198015:JEZ198019 JOV198015:JOV198019 JYR198015:JYR198019 KIN198015:KIN198019 KSJ198015:KSJ198019 LCF198015:LCF198019 LMB198015:LMB198019 LVX198015:LVX198019 MFT198015:MFT198019 MPP198015:MPP198019 MZL198015:MZL198019 NJH198015:NJH198019 NTD198015:NTD198019 OCZ198015:OCZ198019 OMV198015:OMV198019 OWR198015:OWR198019 PGN198015:PGN198019 PQJ198015:PQJ198019 QAF198015:QAF198019 QKB198015:QKB198019 QTX198015:QTX198019 RDT198015:RDT198019 RNP198015:RNP198019 RXL198015:RXL198019 SHH198015:SHH198019 SRD198015:SRD198019 TAZ198015:TAZ198019 TKV198015:TKV198019 TUR198015:TUR198019 UEN198015:UEN198019 UOJ198015:UOJ198019 UYF198015:UYF198019 VIB198015:VIB198019 VRX198015:VRX198019 WBT198015:WBT198019 WLP198015:WLP198019 WVL198015:WVL198019 D263551:D263555 IZ263551:IZ263555 SV263551:SV263555 ACR263551:ACR263555 AMN263551:AMN263555 AWJ263551:AWJ263555 BGF263551:BGF263555 BQB263551:BQB263555 BZX263551:BZX263555 CJT263551:CJT263555 CTP263551:CTP263555 DDL263551:DDL263555 DNH263551:DNH263555 DXD263551:DXD263555 EGZ263551:EGZ263555 EQV263551:EQV263555 FAR263551:FAR263555 FKN263551:FKN263555 FUJ263551:FUJ263555 GEF263551:GEF263555 GOB263551:GOB263555 GXX263551:GXX263555 HHT263551:HHT263555 HRP263551:HRP263555 IBL263551:IBL263555 ILH263551:ILH263555 IVD263551:IVD263555 JEZ263551:JEZ263555 JOV263551:JOV263555 JYR263551:JYR263555 KIN263551:KIN263555 KSJ263551:KSJ263555 LCF263551:LCF263555 LMB263551:LMB263555 LVX263551:LVX263555 MFT263551:MFT263555 MPP263551:MPP263555 MZL263551:MZL263555 NJH263551:NJH263555 NTD263551:NTD263555 OCZ263551:OCZ263555 OMV263551:OMV263555 OWR263551:OWR263555 PGN263551:PGN263555 PQJ263551:PQJ263555 QAF263551:QAF263555 QKB263551:QKB263555 QTX263551:QTX263555 RDT263551:RDT263555 RNP263551:RNP263555 RXL263551:RXL263555 SHH263551:SHH263555 SRD263551:SRD263555 TAZ263551:TAZ263555 TKV263551:TKV263555 TUR263551:TUR263555 UEN263551:UEN263555 UOJ263551:UOJ263555 UYF263551:UYF263555 VIB263551:VIB263555 VRX263551:VRX263555 WBT263551:WBT263555 WLP263551:WLP263555 WVL263551:WVL263555 D329087:D329091 IZ329087:IZ329091 SV329087:SV329091 ACR329087:ACR329091 AMN329087:AMN329091 AWJ329087:AWJ329091 BGF329087:BGF329091 BQB329087:BQB329091 BZX329087:BZX329091 CJT329087:CJT329091 CTP329087:CTP329091 DDL329087:DDL329091 DNH329087:DNH329091 DXD329087:DXD329091 EGZ329087:EGZ329091 EQV329087:EQV329091 FAR329087:FAR329091 FKN329087:FKN329091 FUJ329087:FUJ329091 GEF329087:GEF329091 GOB329087:GOB329091 GXX329087:GXX329091 HHT329087:HHT329091 HRP329087:HRP329091 IBL329087:IBL329091 ILH329087:ILH329091 IVD329087:IVD329091 JEZ329087:JEZ329091 JOV329087:JOV329091 JYR329087:JYR329091 KIN329087:KIN329091 KSJ329087:KSJ329091 LCF329087:LCF329091 LMB329087:LMB329091 LVX329087:LVX329091 MFT329087:MFT329091 MPP329087:MPP329091 MZL329087:MZL329091 NJH329087:NJH329091 NTD329087:NTD329091 OCZ329087:OCZ329091 OMV329087:OMV329091 OWR329087:OWR329091 PGN329087:PGN329091 PQJ329087:PQJ329091 QAF329087:QAF329091 QKB329087:QKB329091 QTX329087:QTX329091 RDT329087:RDT329091 RNP329087:RNP329091 RXL329087:RXL329091 SHH329087:SHH329091 SRD329087:SRD329091 TAZ329087:TAZ329091 TKV329087:TKV329091 TUR329087:TUR329091 UEN329087:UEN329091 UOJ329087:UOJ329091 UYF329087:UYF329091 VIB329087:VIB329091 VRX329087:VRX329091 WBT329087:WBT329091 WLP329087:WLP329091 WVL329087:WVL329091 D394623:D394627 IZ394623:IZ394627 SV394623:SV394627 ACR394623:ACR394627 AMN394623:AMN394627 AWJ394623:AWJ394627 BGF394623:BGF394627 BQB394623:BQB394627 BZX394623:BZX394627 CJT394623:CJT394627 CTP394623:CTP394627 DDL394623:DDL394627 DNH394623:DNH394627 DXD394623:DXD394627 EGZ394623:EGZ394627 EQV394623:EQV394627 FAR394623:FAR394627 FKN394623:FKN394627 FUJ394623:FUJ394627 GEF394623:GEF394627 GOB394623:GOB394627 GXX394623:GXX394627 HHT394623:HHT394627 HRP394623:HRP394627 IBL394623:IBL394627 ILH394623:ILH394627 IVD394623:IVD394627 JEZ394623:JEZ394627 JOV394623:JOV394627 JYR394623:JYR394627 KIN394623:KIN394627 KSJ394623:KSJ394627 LCF394623:LCF394627 LMB394623:LMB394627 LVX394623:LVX394627 MFT394623:MFT394627 MPP394623:MPP394627 MZL394623:MZL394627 NJH394623:NJH394627 NTD394623:NTD394627 OCZ394623:OCZ394627 OMV394623:OMV394627 OWR394623:OWR394627 PGN394623:PGN394627 PQJ394623:PQJ394627 QAF394623:QAF394627 QKB394623:QKB394627 QTX394623:QTX394627 RDT394623:RDT394627 RNP394623:RNP394627 RXL394623:RXL394627 SHH394623:SHH394627 SRD394623:SRD394627 TAZ394623:TAZ394627 TKV394623:TKV394627 TUR394623:TUR394627 UEN394623:UEN394627 UOJ394623:UOJ394627 UYF394623:UYF394627 VIB394623:VIB394627 VRX394623:VRX394627 WBT394623:WBT394627 WLP394623:WLP394627 WVL394623:WVL394627 D460159:D460163 IZ460159:IZ460163 SV460159:SV460163 ACR460159:ACR460163 AMN460159:AMN460163 AWJ460159:AWJ460163 BGF460159:BGF460163 BQB460159:BQB460163 BZX460159:BZX460163 CJT460159:CJT460163 CTP460159:CTP460163 DDL460159:DDL460163 DNH460159:DNH460163 DXD460159:DXD460163 EGZ460159:EGZ460163 EQV460159:EQV460163 FAR460159:FAR460163 FKN460159:FKN460163 FUJ460159:FUJ460163 GEF460159:GEF460163 GOB460159:GOB460163 GXX460159:GXX460163 HHT460159:HHT460163 HRP460159:HRP460163 IBL460159:IBL460163 ILH460159:ILH460163 IVD460159:IVD460163 JEZ460159:JEZ460163 JOV460159:JOV460163 JYR460159:JYR460163 KIN460159:KIN460163 KSJ460159:KSJ460163 LCF460159:LCF460163 LMB460159:LMB460163 LVX460159:LVX460163 MFT460159:MFT460163 MPP460159:MPP460163 MZL460159:MZL460163 NJH460159:NJH460163 NTD460159:NTD460163 OCZ460159:OCZ460163 OMV460159:OMV460163 OWR460159:OWR460163 PGN460159:PGN460163 PQJ460159:PQJ460163 QAF460159:QAF460163 QKB460159:QKB460163 QTX460159:QTX460163 RDT460159:RDT460163 RNP460159:RNP460163 RXL460159:RXL460163 SHH460159:SHH460163 SRD460159:SRD460163 TAZ460159:TAZ460163 TKV460159:TKV460163 TUR460159:TUR460163 UEN460159:UEN460163 UOJ460159:UOJ460163 UYF460159:UYF460163 VIB460159:VIB460163 VRX460159:VRX460163 WBT460159:WBT460163 WLP460159:WLP460163 WVL460159:WVL460163 D525695:D525699 IZ525695:IZ525699 SV525695:SV525699 ACR525695:ACR525699 AMN525695:AMN525699 AWJ525695:AWJ525699 BGF525695:BGF525699 BQB525695:BQB525699 BZX525695:BZX525699 CJT525695:CJT525699 CTP525695:CTP525699 DDL525695:DDL525699 DNH525695:DNH525699 DXD525695:DXD525699 EGZ525695:EGZ525699 EQV525695:EQV525699 FAR525695:FAR525699 FKN525695:FKN525699 FUJ525695:FUJ525699 GEF525695:GEF525699 GOB525695:GOB525699 GXX525695:GXX525699 HHT525695:HHT525699 HRP525695:HRP525699 IBL525695:IBL525699 ILH525695:ILH525699 IVD525695:IVD525699 JEZ525695:JEZ525699 JOV525695:JOV525699 JYR525695:JYR525699 KIN525695:KIN525699 KSJ525695:KSJ525699 LCF525695:LCF525699 LMB525695:LMB525699 LVX525695:LVX525699 MFT525695:MFT525699 MPP525695:MPP525699 MZL525695:MZL525699 NJH525695:NJH525699 NTD525695:NTD525699 OCZ525695:OCZ525699 OMV525695:OMV525699 OWR525695:OWR525699 PGN525695:PGN525699 PQJ525695:PQJ525699 QAF525695:QAF525699 QKB525695:QKB525699 QTX525695:QTX525699 RDT525695:RDT525699 RNP525695:RNP525699 RXL525695:RXL525699 SHH525695:SHH525699 SRD525695:SRD525699 TAZ525695:TAZ525699 TKV525695:TKV525699 TUR525695:TUR525699 UEN525695:UEN525699 UOJ525695:UOJ525699 UYF525695:UYF525699 VIB525695:VIB525699 VRX525695:VRX525699 WBT525695:WBT525699 WLP525695:WLP525699 WVL525695:WVL525699 D591231:D591235 IZ591231:IZ591235 SV591231:SV591235 ACR591231:ACR591235 AMN591231:AMN591235 AWJ591231:AWJ591235 BGF591231:BGF591235 BQB591231:BQB591235 BZX591231:BZX591235 CJT591231:CJT591235 CTP591231:CTP591235 DDL591231:DDL591235 DNH591231:DNH591235 DXD591231:DXD591235 EGZ591231:EGZ591235 EQV591231:EQV591235 FAR591231:FAR591235 FKN591231:FKN591235 FUJ591231:FUJ591235 GEF591231:GEF591235 GOB591231:GOB591235 GXX591231:GXX591235 HHT591231:HHT591235 HRP591231:HRP591235 IBL591231:IBL591235 ILH591231:ILH591235 IVD591231:IVD591235 JEZ591231:JEZ591235 JOV591231:JOV591235 JYR591231:JYR591235 KIN591231:KIN591235 KSJ591231:KSJ591235 LCF591231:LCF591235 LMB591231:LMB591235 LVX591231:LVX591235 MFT591231:MFT591235 MPP591231:MPP591235 MZL591231:MZL591235 NJH591231:NJH591235 NTD591231:NTD591235 OCZ591231:OCZ591235 OMV591231:OMV591235 OWR591231:OWR591235 PGN591231:PGN591235 PQJ591231:PQJ591235 QAF591231:QAF591235 QKB591231:QKB591235 QTX591231:QTX591235 RDT591231:RDT591235 RNP591231:RNP591235 RXL591231:RXL591235 SHH591231:SHH591235 SRD591231:SRD591235 TAZ591231:TAZ591235 TKV591231:TKV591235 TUR591231:TUR591235 UEN591231:UEN591235 UOJ591231:UOJ591235 UYF591231:UYF591235 VIB591231:VIB591235 VRX591231:VRX591235 WBT591231:WBT591235 WLP591231:WLP591235 WVL591231:WVL591235 D656767:D656771 IZ656767:IZ656771 SV656767:SV656771 ACR656767:ACR656771 AMN656767:AMN656771 AWJ656767:AWJ656771 BGF656767:BGF656771 BQB656767:BQB656771 BZX656767:BZX656771 CJT656767:CJT656771 CTP656767:CTP656771 DDL656767:DDL656771 DNH656767:DNH656771 DXD656767:DXD656771 EGZ656767:EGZ656771 EQV656767:EQV656771 FAR656767:FAR656771 FKN656767:FKN656771 FUJ656767:FUJ656771 GEF656767:GEF656771 GOB656767:GOB656771 GXX656767:GXX656771 HHT656767:HHT656771 HRP656767:HRP656771 IBL656767:IBL656771 ILH656767:ILH656771 IVD656767:IVD656771 JEZ656767:JEZ656771 JOV656767:JOV656771 JYR656767:JYR656771 KIN656767:KIN656771 KSJ656767:KSJ656771 LCF656767:LCF656771 LMB656767:LMB656771 LVX656767:LVX656771 MFT656767:MFT656771 MPP656767:MPP656771 MZL656767:MZL656771 NJH656767:NJH656771 NTD656767:NTD656771 OCZ656767:OCZ656771 OMV656767:OMV656771 OWR656767:OWR656771 PGN656767:PGN656771 PQJ656767:PQJ656771 QAF656767:QAF656771 QKB656767:QKB656771 QTX656767:QTX656771 RDT656767:RDT656771 RNP656767:RNP656771 RXL656767:RXL656771 SHH656767:SHH656771 SRD656767:SRD656771 TAZ656767:TAZ656771 TKV656767:TKV656771 TUR656767:TUR656771 UEN656767:UEN656771 UOJ656767:UOJ656771 UYF656767:UYF656771 VIB656767:VIB656771 VRX656767:VRX656771 WBT656767:WBT656771 WLP656767:WLP656771 WVL656767:WVL656771 D722303:D722307 IZ722303:IZ722307 SV722303:SV722307 ACR722303:ACR722307 AMN722303:AMN722307 AWJ722303:AWJ722307 BGF722303:BGF722307 BQB722303:BQB722307 BZX722303:BZX722307 CJT722303:CJT722307 CTP722303:CTP722307 DDL722303:DDL722307 DNH722303:DNH722307 DXD722303:DXD722307 EGZ722303:EGZ722307 EQV722303:EQV722307 FAR722303:FAR722307 FKN722303:FKN722307 FUJ722303:FUJ722307 GEF722303:GEF722307 GOB722303:GOB722307 GXX722303:GXX722307 HHT722303:HHT722307 HRP722303:HRP722307 IBL722303:IBL722307 ILH722303:ILH722307 IVD722303:IVD722307 JEZ722303:JEZ722307 JOV722303:JOV722307 JYR722303:JYR722307 KIN722303:KIN722307 KSJ722303:KSJ722307 LCF722303:LCF722307 LMB722303:LMB722307 LVX722303:LVX722307 MFT722303:MFT722307 MPP722303:MPP722307 MZL722303:MZL722307 NJH722303:NJH722307 NTD722303:NTD722307 OCZ722303:OCZ722307 OMV722303:OMV722307 OWR722303:OWR722307 PGN722303:PGN722307 PQJ722303:PQJ722307 QAF722303:QAF722307 QKB722303:QKB722307 QTX722303:QTX722307 RDT722303:RDT722307 RNP722303:RNP722307 RXL722303:RXL722307 SHH722303:SHH722307 SRD722303:SRD722307 TAZ722303:TAZ722307 TKV722303:TKV722307 TUR722303:TUR722307 UEN722303:UEN722307 UOJ722303:UOJ722307 UYF722303:UYF722307 VIB722303:VIB722307 VRX722303:VRX722307 WBT722303:WBT722307 WLP722303:WLP722307 WVL722303:WVL722307 D787839:D787843 IZ787839:IZ787843 SV787839:SV787843 ACR787839:ACR787843 AMN787839:AMN787843 AWJ787839:AWJ787843 BGF787839:BGF787843 BQB787839:BQB787843 BZX787839:BZX787843 CJT787839:CJT787843 CTP787839:CTP787843 DDL787839:DDL787843 DNH787839:DNH787843 DXD787839:DXD787843 EGZ787839:EGZ787843 EQV787839:EQV787843 FAR787839:FAR787843 FKN787839:FKN787843 FUJ787839:FUJ787843 GEF787839:GEF787843 GOB787839:GOB787843 GXX787839:GXX787843 HHT787839:HHT787843 HRP787839:HRP787843 IBL787839:IBL787843 ILH787839:ILH787843 IVD787839:IVD787843 JEZ787839:JEZ787843 JOV787839:JOV787843 JYR787839:JYR787843 KIN787839:KIN787843 KSJ787839:KSJ787843 LCF787839:LCF787843 LMB787839:LMB787843 LVX787839:LVX787843 MFT787839:MFT787843 MPP787839:MPP787843 MZL787839:MZL787843 NJH787839:NJH787843 NTD787839:NTD787843 OCZ787839:OCZ787843 OMV787839:OMV787843 OWR787839:OWR787843 PGN787839:PGN787843 PQJ787839:PQJ787843 QAF787839:QAF787843 QKB787839:QKB787843 QTX787839:QTX787843 RDT787839:RDT787843 RNP787839:RNP787843 RXL787839:RXL787843 SHH787839:SHH787843 SRD787839:SRD787843 TAZ787839:TAZ787843 TKV787839:TKV787843 TUR787839:TUR787843 UEN787839:UEN787843 UOJ787839:UOJ787843 UYF787839:UYF787843 VIB787839:VIB787843 VRX787839:VRX787843 WBT787839:WBT787843 WLP787839:WLP787843 WVL787839:WVL787843 D853375:D853379 IZ853375:IZ853379 SV853375:SV853379 ACR853375:ACR853379 AMN853375:AMN853379 AWJ853375:AWJ853379 BGF853375:BGF853379 BQB853375:BQB853379 BZX853375:BZX853379 CJT853375:CJT853379 CTP853375:CTP853379 DDL853375:DDL853379 DNH853375:DNH853379 DXD853375:DXD853379 EGZ853375:EGZ853379 EQV853375:EQV853379 FAR853375:FAR853379 FKN853375:FKN853379 FUJ853375:FUJ853379 GEF853375:GEF853379 GOB853375:GOB853379 GXX853375:GXX853379 HHT853375:HHT853379 HRP853375:HRP853379 IBL853375:IBL853379 ILH853375:ILH853379 IVD853375:IVD853379 JEZ853375:JEZ853379 JOV853375:JOV853379 JYR853375:JYR853379 KIN853375:KIN853379 KSJ853375:KSJ853379 LCF853375:LCF853379 LMB853375:LMB853379 LVX853375:LVX853379 MFT853375:MFT853379 MPP853375:MPP853379 MZL853375:MZL853379 NJH853375:NJH853379 NTD853375:NTD853379 OCZ853375:OCZ853379 OMV853375:OMV853379 OWR853375:OWR853379 PGN853375:PGN853379 PQJ853375:PQJ853379 QAF853375:QAF853379 QKB853375:QKB853379 QTX853375:QTX853379 RDT853375:RDT853379 RNP853375:RNP853379 RXL853375:RXL853379 SHH853375:SHH853379 SRD853375:SRD853379 TAZ853375:TAZ853379 TKV853375:TKV853379 TUR853375:TUR853379 UEN853375:UEN853379 UOJ853375:UOJ853379 UYF853375:UYF853379 VIB853375:VIB853379 VRX853375:VRX853379 WBT853375:WBT853379 WLP853375:WLP853379 WVL853375:WVL853379 D918911:D918915 IZ918911:IZ918915 SV918911:SV918915 ACR918911:ACR918915 AMN918911:AMN918915 AWJ918911:AWJ918915 BGF918911:BGF918915 BQB918911:BQB918915 BZX918911:BZX918915 CJT918911:CJT918915 CTP918911:CTP918915 DDL918911:DDL918915 DNH918911:DNH918915 DXD918911:DXD918915 EGZ918911:EGZ918915 EQV918911:EQV918915 FAR918911:FAR918915 FKN918911:FKN918915 FUJ918911:FUJ918915 GEF918911:GEF918915 GOB918911:GOB918915 GXX918911:GXX918915 HHT918911:HHT918915 HRP918911:HRP918915 IBL918911:IBL918915 ILH918911:ILH918915 IVD918911:IVD918915 JEZ918911:JEZ918915 JOV918911:JOV918915 JYR918911:JYR918915 KIN918911:KIN918915 KSJ918911:KSJ918915 LCF918911:LCF918915 LMB918911:LMB918915 LVX918911:LVX918915 MFT918911:MFT918915 MPP918911:MPP918915 MZL918911:MZL918915 NJH918911:NJH918915 NTD918911:NTD918915 OCZ918911:OCZ918915 OMV918911:OMV918915 OWR918911:OWR918915 PGN918911:PGN918915 PQJ918911:PQJ918915 QAF918911:QAF918915 QKB918911:QKB918915 QTX918911:QTX918915 RDT918911:RDT918915 RNP918911:RNP918915 RXL918911:RXL918915 SHH918911:SHH918915 SRD918911:SRD918915 TAZ918911:TAZ918915 TKV918911:TKV918915 TUR918911:TUR918915 UEN918911:UEN918915 UOJ918911:UOJ918915 UYF918911:UYF918915 VIB918911:VIB918915 VRX918911:VRX918915 WBT918911:WBT918915 WLP918911:WLP918915 WVL918911:WVL918915 D984447:D984451 IZ984447:IZ984451 SV984447:SV984451 ACR984447:ACR984451 AMN984447:AMN984451 AWJ984447:AWJ984451 BGF984447:BGF984451 BQB984447:BQB984451 BZX984447:BZX984451 CJT984447:CJT984451 CTP984447:CTP984451 DDL984447:DDL984451 DNH984447:DNH984451 DXD984447:DXD984451 EGZ984447:EGZ984451 EQV984447:EQV984451 FAR984447:FAR984451 FKN984447:FKN984451 FUJ984447:FUJ984451 GEF984447:GEF984451 GOB984447:GOB984451 GXX984447:GXX984451 HHT984447:HHT984451 HRP984447:HRP984451 IBL984447:IBL984451 ILH984447:ILH984451 IVD984447:IVD984451 JEZ984447:JEZ984451 JOV984447:JOV984451 JYR984447:JYR984451 KIN984447:KIN984451 KSJ984447:KSJ984451 LCF984447:LCF984451 LMB984447:LMB984451 LVX984447:LVX984451 MFT984447:MFT984451 MPP984447:MPP984451 MZL984447:MZL984451 NJH984447:NJH984451 NTD984447:NTD984451 OCZ984447:OCZ984451 OMV984447:OMV984451 OWR984447:OWR984451 PGN984447:PGN984451 PQJ984447:PQJ984451 QAF984447:QAF984451 QKB984447:QKB984451 QTX984447:QTX984451 RDT984447:RDT984451 RNP984447:RNP984451 RXL984447:RXL984451 SHH984447:SHH984451 SRD984447:SRD984451 TAZ984447:TAZ984451 TKV984447:TKV984451 TUR984447:TUR984451 UEN984447:UEN984451 UOJ984447:UOJ984451 UYF984447:UYF984451 VIB984447:VIB984451 VRX984447:VRX984451 WBT984447:WBT984451 WLP984447:WLP984451 WVL984447:WVL984451 C1344:C1345 IY1344:IY1345 SU1344:SU1345 ACQ1344:ACQ1345 AMM1344:AMM1345 AWI1344:AWI1345 BGE1344:BGE1345 BQA1344:BQA1345 BZW1344:BZW1345 CJS1344:CJS1345 CTO1344:CTO1345 DDK1344:DDK1345 DNG1344:DNG1345 DXC1344:DXC1345 EGY1344:EGY1345 EQU1344:EQU1345 FAQ1344:FAQ1345 FKM1344:FKM1345 FUI1344:FUI1345 GEE1344:GEE1345 GOA1344:GOA1345 GXW1344:GXW1345 HHS1344:HHS1345 HRO1344:HRO1345 IBK1344:IBK1345 ILG1344:ILG1345 IVC1344:IVC1345 JEY1344:JEY1345 JOU1344:JOU1345 JYQ1344:JYQ1345 KIM1344:KIM1345 KSI1344:KSI1345 LCE1344:LCE1345 LMA1344:LMA1345 LVW1344:LVW1345 MFS1344:MFS1345 MPO1344:MPO1345 MZK1344:MZK1345 NJG1344:NJG1345 NTC1344:NTC1345 OCY1344:OCY1345 OMU1344:OMU1345 OWQ1344:OWQ1345 PGM1344:PGM1345 PQI1344:PQI1345 QAE1344:QAE1345 QKA1344:QKA1345 QTW1344:QTW1345 RDS1344:RDS1345 RNO1344:RNO1345 RXK1344:RXK1345 SHG1344:SHG1345 SRC1344:SRC1345 TAY1344:TAY1345 TKU1344:TKU1345 TUQ1344:TUQ1345 UEM1344:UEM1345 UOI1344:UOI1345 UYE1344:UYE1345 VIA1344:VIA1345 VRW1344:VRW1345 WBS1344:WBS1345 WLO1344:WLO1345 WVK1344:WVK1345 C66959:C66960 IY66959:IY66960 SU66959:SU66960 ACQ66959:ACQ66960 AMM66959:AMM66960 AWI66959:AWI66960 BGE66959:BGE66960 BQA66959:BQA66960 BZW66959:BZW66960 CJS66959:CJS66960 CTO66959:CTO66960 DDK66959:DDK66960 DNG66959:DNG66960 DXC66959:DXC66960 EGY66959:EGY66960 EQU66959:EQU66960 FAQ66959:FAQ66960 FKM66959:FKM66960 FUI66959:FUI66960 GEE66959:GEE66960 GOA66959:GOA66960 GXW66959:GXW66960 HHS66959:HHS66960 HRO66959:HRO66960 IBK66959:IBK66960 ILG66959:ILG66960 IVC66959:IVC66960 JEY66959:JEY66960 JOU66959:JOU66960 JYQ66959:JYQ66960 KIM66959:KIM66960 KSI66959:KSI66960 LCE66959:LCE66960 LMA66959:LMA66960 LVW66959:LVW66960 MFS66959:MFS66960 MPO66959:MPO66960 MZK66959:MZK66960 NJG66959:NJG66960 NTC66959:NTC66960 OCY66959:OCY66960 OMU66959:OMU66960 OWQ66959:OWQ66960 PGM66959:PGM66960 PQI66959:PQI66960 QAE66959:QAE66960 QKA66959:QKA66960 QTW66959:QTW66960 RDS66959:RDS66960 RNO66959:RNO66960 RXK66959:RXK66960 SHG66959:SHG66960 SRC66959:SRC66960 TAY66959:TAY66960 TKU66959:TKU66960 TUQ66959:TUQ66960 UEM66959:UEM66960 UOI66959:UOI66960 UYE66959:UYE66960 VIA66959:VIA66960 VRW66959:VRW66960 WBS66959:WBS66960 WLO66959:WLO66960 WVK66959:WVK66960 C132495:C132496 IY132495:IY132496 SU132495:SU132496 ACQ132495:ACQ132496 AMM132495:AMM132496 AWI132495:AWI132496 BGE132495:BGE132496 BQA132495:BQA132496 BZW132495:BZW132496 CJS132495:CJS132496 CTO132495:CTO132496 DDK132495:DDK132496 DNG132495:DNG132496 DXC132495:DXC132496 EGY132495:EGY132496 EQU132495:EQU132496 FAQ132495:FAQ132496 FKM132495:FKM132496 FUI132495:FUI132496 GEE132495:GEE132496 GOA132495:GOA132496 GXW132495:GXW132496 HHS132495:HHS132496 HRO132495:HRO132496 IBK132495:IBK132496 ILG132495:ILG132496 IVC132495:IVC132496 JEY132495:JEY132496 JOU132495:JOU132496 JYQ132495:JYQ132496 KIM132495:KIM132496 KSI132495:KSI132496 LCE132495:LCE132496 LMA132495:LMA132496 LVW132495:LVW132496 MFS132495:MFS132496 MPO132495:MPO132496 MZK132495:MZK132496 NJG132495:NJG132496 NTC132495:NTC132496 OCY132495:OCY132496 OMU132495:OMU132496 OWQ132495:OWQ132496 PGM132495:PGM132496 PQI132495:PQI132496 QAE132495:QAE132496 QKA132495:QKA132496 QTW132495:QTW132496 RDS132495:RDS132496 RNO132495:RNO132496 RXK132495:RXK132496 SHG132495:SHG132496 SRC132495:SRC132496 TAY132495:TAY132496 TKU132495:TKU132496 TUQ132495:TUQ132496 UEM132495:UEM132496 UOI132495:UOI132496 UYE132495:UYE132496 VIA132495:VIA132496 VRW132495:VRW132496 WBS132495:WBS132496 WLO132495:WLO132496 WVK132495:WVK132496 C198031:C198032 IY198031:IY198032 SU198031:SU198032 ACQ198031:ACQ198032 AMM198031:AMM198032 AWI198031:AWI198032 BGE198031:BGE198032 BQA198031:BQA198032 BZW198031:BZW198032 CJS198031:CJS198032 CTO198031:CTO198032 DDK198031:DDK198032 DNG198031:DNG198032 DXC198031:DXC198032 EGY198031:EGY198032 EQU198031:EQU198032 FAQ198031:FAQ198032 FKM198031:FKM198032 FUI198031:FUI198032 GEE198031:GEE198032 GOA198031:GOA198032 GXW198031:GXW198032 HHS198031:HHS198032 HRO198031:HRO198032 IBK198031:IBK198032 ILG198031:ILG198032 IVC198031:IVC198032 JEY198031:JEY198032 JOU198031:JOU198032 JYQ198031:JYQ198032 KIM198031:KIM198032 KSI198031:KSI198032 LCE198031:LCE198032 LMA198031:LMA198032 LVW198031:LVW198032 MFS198031:MFS198032 MPO198031:MPO198032 MZK198031:MZK198032 NJG198031:NJG198032 NTC198031:NTC198032 OCY198031:OCY198032 OMU198031:OMU198032 OWQ198031:OWQ198032 PGM198031:PGM198032 PQI198031:PQI198032 QAE198031:QAE198032 QKA198031:QKA198032 QTW198031:QTW198032 RDS198031:RDS198032 RNO198031:RNO198032 RXK198031:RXK198032 SHG198031:SHG198032 SRC198031:SRC198032 TAY198031:TAY198032 TKU198031:TKU198032 TUQ198031:TUQ198032 UEM198031:UEM198032 UOI198031:UOI198032 UYE198031:UYE198032 VIA198031:VIA198032 VRW198031:VRW198032 WBS198031:WBS198032 WLO198031:WLO198032 WVK198031:WVK198032 C263567:C263568 IY263567:IY263568 SU263567:SU263568 ACQ263567:ACQ263568 AMM263567:AMM263568 AWI263567:AWI263568 BGE263567:BGE263568 BQA263567:BQA263568 BZW263567:BZW263568 CJS263567:CJS263568 CTO263567:CTO263568 DDK263567:DDK263568 DNG263567:DNG263568 DXC263567:DXC263568 EGY263567:EGY263568 EQU263567:EQU263568 FAQ263567:FAQ263568 FKM263567:FKM263568 FUI263567:FUI263568 GEE263567:GEE263568 GOA263567:GOA263568 GXW263567:GXW263568 HHS263567:HHS263568 HRO263567:HRO263568 IBK263567:IBK263568 ILG263567:ILG263568 IVC263567:IVC263568 JEY263567:JEY263568 JOU263567:JOU263568 JYQ263567:JYQ263568 KIM263567:KIM263568 KSI263567:KSI263568 LCE263567:LCE263568 LMA263567:LMA263568 LVW263567:LVW263568 MFS263567:MFS263568 MPO263567:MPO263568 MZK263567:MZK263568 NJG263567:NJG263568 NTC263567:NTC263568 OCY263567:OCY263568 OMU263567:OMU263568 OWQ263567:OWQ263568 PGM263567:PGM263568 PQI263567:PQI263568 QAE263567:QAE263568 QKA263567:QKA263568 QTW263567:QTW263568 RDS263567:RDS263568 RNO263567:RNO263568 RXK263567:RXK263568 SHG263567:SHG263568 SRC263567:SRC263568 TAY263567:TAY263568 TKU263567:TKU263568 TUQ263567:TUQ263568 UEM263567:UEM263568 UOI263567:UOI263568 UYE263567:UYE263568 VIA263567:VIA263568 VRW263567:VRW263568 WBS263567:WBS263568 WLO263567:WLO263568 WVK263567:WVK263568 C329103:C329104 IY329103:IY329104 SU329103:SU329104 ACQ329103:ACQ329104 AMM329103:AMM329104 AWI329103:AWI329104 BGE329103:BGE329104 BQA329103:BQA329104 BZW329103:BZW329104 CJS329103:CJS329104 CTO329103:CTO329104 DDK329103:DDK329104 DNG329103:DNG329104 DXC329103:DXC329104 EGY329103:EGY329104 EQU329103:EQU329104 FAQ329103:FAQ329104 FKM329103:FKM329104 FUI329103:FUI329104 GEE329103:GEE329104 GOA329103:GOA329104 GXW329103:GXW329104 HHS329103:HHS329104 HRO329103:HRO329104 IBK329103:IBK329104 ILG329103:ILG329104 IVC329103:IVC329104 JEY329103:JEY329104 JOU329103:JOU329104 JYQ329103:JYQ329104 KIM329103:KIM329104 KSI329103:KSI329104 LCE329103:LCE329104 LMA329103:LMA329104 LVW329103:LVW329104 MFS329103:MFS329104 MPO329103:MPO329104 MZK329103:MZK329104 NJG329103:NJG329104 NTC329103:NTC329104 OCY329103:OCY329104 OMU329103:OMU329104 OWQ329103:OWQ329104 PGM329103:PGM329104 PQI329103:PQI329104 QAE329103:QAE329104 QKA329103:QKA329104 QTW329103:QTW329104 RDS329103:RDS329104 RNO329103:RNO329104 RXK329103:RXK329104 SHG329103:SHG329104 SRC329103:SRC329104 TAY329103:TAY329104 TKU329103:TKU329104 TUQ329103:TUQ329104 UEM329103:UEM329104 UOI329103:UOI329104 UYE329103:UYE329104 VIA329103:VIA329104 VRW329103:VRW329104 WBS329103:WBS329104 WLO329103:WLO329104 WVK329103:WVK329104 C394639:C394640 IY394639:IY394640 SU394639:SU394640 ACQ394639:ACQ394640 AMM394639:AMM394640 AWI394639:AWI394640 BGE394639:BGE394640 BQA394639:BQA394640 BZW394639:BZW394640 CJS394639:CJS394640 CTO394639:CTO394640 DDK394639:DDK394640 DNG394639:DNG394640 DXC394639:DXC394640 EGY394639:EGY394640 EQU394639:EQU394640 FAQ394639:FAQ394640 FKM394639:FKM394640 FUI394639:FUI394640 GEE394639:GEE394640 GOA394639:GOA394640 GXW394639:GXW394640 HHS394639:HHS394640 HRO394639:HRO394640 IBK394639:IBK394640 ILG394639:ILG394640 IVC394639:IVC394640 JEY394639:JEY394640 JOU394639:JOU394640 JYQ394639:JYQ394640 KIM394639:KIM394640 KSI394639:KSI394640 LCE394639:LCE394640 LMA394639:LMA394640 LVW394639:LVW394640 MFS394639:MFS394640 MPO394639:MPO394640 MZK394639:MZK394640 NJG394639:NJG394640 NTC394639:NTC394640 OCY394639:OCY394640 OMU394639:OMU394640 OWQ394639:OWQ394640 PGM394639:PGM394640 PQI394639:PQI394640 QAE394639:QAE394640 QKA394639:QKA394640 QTW394639:QTW394640 RDS394639:RDS394640 RNO394639:RNO394640 RXK394639:RXK394640 SHG394639:SHG394640 SRC394639:SRC394640 TAY394639:TAY394640 TKU394639:TKU394640 TUQ394639:TUQ394640 UEM394639:UEM394640 UOI394639:UOI394640 UYE394639:UYE394640 VIA394639:VIA394640 VRW394639:VRW394640 WBS394639:WBS394640 WLO394639:WLO394640 WVK394639:WVK394640 C460175:C460176 IY460175:IY460176 SU460175:SU460176 ACQ460175:ACQ460176 AMM460175:AMM460176 AWI460175:AWI460176 BGE460175:BGE460176 BQA460175:BQA460176 BZW460175:BZW460176 CJS460175:CJS460176 CTO460175:CTO460176 DDK460175:DDK460176 DNG460175:DNG460176 DXC460175:DXC460176 EGY460175:EGY460176 EQU460175:EQU460176 FAQ460175:FAQ460176 FKM460175:FKM460176 FUI460175:FUI460176 GEE460175:GEE460176 GOA460175:GOA460176 GXW460175:GXW460176 HHS460175:HHS460176 HRO460175:HRO460176 IBK460175:IBK460176 ILG460175:ILG460176 IVC460175:IVC460176 JEY460175:JEY460176 JOU460175:JOU460176 JYQ460175:JYQ460176 KIM460175:KIM460176 KSI460175:KSI460176 LCE460175:LCE460176 LMA460175:LMA460176 LVW460175:LVW460176 MFS460175:MFS460176 MPO460175:MPO460176 MZK460175:MZK460176 NJG460175:NJG460176 NTC460175:NTC460176 OCY460175:OCY460176 OMU460175:OMU460176 OWQ460175:OWQ460176 PGM460175:PGM460176 PQI460175:PQI460176 QAE460175:QAE460176 QKA460175:QKA460176 QTW460175:QTW460176 RDS460175:RDS460176 RNO460175:RNO460176 RXK460175:RXK460176 SHG460175:SHG460176 SRC460175:SRC460176 TAY460175:TAY460176 TKU460175:TKU460176 TUQ460175:TUQ460176 UEM460175:UEM460176 UOI460175:UOI460176 UYE460175:UYE460176 VIA460175:VIA460176 VRW460175:VRW460176 WBS460175:WBS460176 WLO460175:WLO460176 WVK460175:WVK460176 C525711:C525712 IY525711:IY525712 SU525711:SU525712 ACQ525711:ACQ525712 AMM525711:AMM525712 AWI525711:AWI525712 BGE525711:BGE525712 BQA525711:BQA525712 BZW525711:BZW525712 CJS525711:CJS525712 CTO525711:CTO525712 DDK525711:DDK525712 DNG525711:DNG525712 DXC525711:DXC525712 EGY525711:EGY525712 EQU525711:EQU525712 FAQ525711:FAQ525712 FKM525711:FKM525712 FUI525711:FUI525712 GEE525711:GEE525712 GOA525711:GOA525712 GXW525711:GXW525712 HHS525711:HHS525712 HRO525711:HRO525712 IBK525711:IBK525712 ILG525711:ILG525712 IVC525711:IVC525712 JEY525711:JEY525712 JOU525711:JOU525712 JYQ525711:JYQ525712 KIM525711:KIM525712 KSI525711:KSI525712 LCE525711:LCE525712 LMA525711:LMA525712 LVW525711:LVW525712 MFS525711:MFS525712 MPO525711:MPO525712 MZK525711:MZK525712 NJG525711:NJG525712 NTC525711:NTC525712 OCY525711:OCY525712 OMU525711:OMU525712 OWQ525711:OWQ525712 PGM525711:PGM525712 PQI525711:PQI525712 QAE525711:QAE525712 QKA525711:QKA525712 QTW525711:QTW525712 RDS525711:RDS525712 RNO525711:RNO525712 RXK525711:RXK525712 SHG525711:SHG525712 SRC525711:SRC525712 TAY525711:TAY525712 TKU525711:TKU525712 TUQ525711:TUQ525712 UEM525711:UEM525712 UOI525711:UOI525712 UYE525711:UYE525712 VIA525711:VIA525712 VRW525711:VRW525712 WBS525711:WBS525712 WLO525711:WLO525712 WVK525711:WVK525712 C591247:C591248 IY591247:IY591248 SU591247:SU591248 ACQ591247:ACQ591248 AMM591247:AMM591248 AWI591247:AWI591248 BGE591247:BGE591248 BQA591247:BQA591248 BZW591247:BZW591248 CJS591247:CJS591248 CTO591247:CTO591248 DDK591247:DDK591248 DNG591247:DNG591248 DXC591247:DXC591248 EGY591247:EGY591248 EQU591247:EQU591248 FAQ591247:FAQ591248 FKM591247:FKM591248 FUI591247:FUI591248 GEE591247:GEE591248 GOA591247:GOA591248 GXW591247:GXW591248 HHS591247:HHS591248 HRO591247:HRO591248 IBK591247:IBK591248 ILG591247:ILG591248 IVC591247:IVC591248 JEY591247:JEY591248 JOU591247:JOU591248 JYQ591247:JYQ591248 KIM591247:KIM591248 KSI591247:KSI591248 LCE591247:LCE591248 LMA591247:LMA591248 LVW591247:LVW591248 MFS591247:MFS591248 MPO591247:MPO591248 MZK591247:MZK591248 NJG591247:NJG591248 NTC591247:NTC591248 OCY591247:OCY591248 OMU591247:OMU591248 OWQ591247:OWQ591248 PGM591247:PGM591248 PQI591247:PQI591248 QAE591247:QAE591248 QKA591247:QKA591248 QTW591247:QTW591248 RDS591247:RDS591248 RNO591247:RNO591248 RXK591247:RXK591248 SHG591247:SHG591248 SRC591247:SRC591248 TAY591247:TAY591248 TKU591247:TKU591248 TUQ591247:TUQ591248 UEM591247:UEM591248 UOI591247:UOI591248 UYE591247:UYE591248 VIA591247:VIA591248 VRW591247:VRW591248 WBS591247:WBS591248 WLO591247:WLO591248 WVK591247:WVK591248 C656783:C656784 IY656783:IY656784 SU656783:SU656784 ACQ656783:ACQ656784 AMM656783:AMM656784 AWI656783:AWI656784 BGE656783:BGE656784 BQA656783:BQA656784 BZW656783:BZW656784 CJS656783:CJS656784 CTO656783:CTO656784 DDK656783:DDK656784 DNG656783:DNG656784 DXC656783:DXC656784 EGY656783:EGY656784 EQU656783:EQU656784 FAQ656783:FAQ656784 FKM656783:FKM656784 FUI656783:FUI656784 GEE656783:GEE656784 GOA656783:GOA656784 GXW656783:GXW656784 HHS656783:HHS656784 HRO656783:HRO656784 IBK656783:IBK656784 ILG656783:ILG656784 IVC656783:IVC656784 JEY656783:JEY656784 JOU656783:JOU656784 JYQ656783:JYQ656784 KIM656783:KIM656784 KSI656783:KSI656784 LCE656783:LCE656784 LMA656783:LMA656784 LVW656783:LVW656784 MFS656783:MFS656784 MPO656783:MPO656784 MZK656783:MZK656784 NJG656783:NJG656784 NTC656783:NTC656784 OCY656783:OCY656784 OMU656783:OMU656784 OWQ656783:OWQ656784 PGM656783:PGM656784 PQI656783:PQI656784 QAE656783:QAE656784 QKA656783:QKA656784 QTW656783:QTW656784 RDS656783:RDS656784 RNO656783:RNO656784 RXK656783:RXK656784 SHG656783:SHG656784 SRC656783:SRC656784 TAY656783:TAY656784 TKU656783:TKU656784 TUQ656783:TUQ656784 UEM656783:UEM656784 UOI656783:UOI656784 UYE656783:UYE656784 VIA656783:VIA656784 VRW656783:VRW656784 WBS656783:WBS656784 WLO656783:WLO656784 WVK656783:WVK656784 C722319:C722320 IY722319:IY722320 SU722319:SU722320 ACQ722319:ACQ722320 AMM722319:AMM722320 AWI722319:AWI722320 BGE722319:BGE722320 BQA722319:BQA722320 BZW722319:BZW722320 CJS722319:CJS722320 CTO722319:CTO722320 DDK722319:DDK722320 DNG722319:DNG722320 DXC722319:DXC722320 EGY722319:EGY722320 EQU722319:EQU722320 FAQ722319:FAQ722320 FKM722319:FKM722320 FUI722319:FUI722320 GEE722319:GEE722320 GOA722319:GOA722320 GXW722319:GXW722320 HHS722319:HHS722320 HRO722319:HRO722320 IBK722319:IBK722320 ILG722319:ILG722320 IVC722319:IVC722320 JEY722319:JEY722320 JOU722319:JOU722320 JYQ722319:JYQ722320 KIM722319:KIM722320 KSI722319:KSI722320 LCE722319:LCE722320 LMA722319:LMA722320 LVW722319:LVW722320 MFS722319:MFS722320 MPO722319:MPO722320 MZK722319:MZK722320 NJG722319:NJG722320 NTC722319:NTC722320 OCY722319:OCY722320 OMU722319:OMU722320 OWQ722319:OWQ722320 PGM722319:PGM722320 PQI722319:PQI722320 QAE722319:QAE722320 QKA722319:QKA722320 QTW722319:QTW722320 RDS722319:RDS722320 RNO722319:RNO722320 RXK722319:RXK722320 SHG722319:SHG722320 SRC722319:SRC722320 TAY722319:TAY722320 TKU722319:TKU722320 TUQ722319:TUQ722320 UEM722319:UEM722320 UOI722319:UOI722320 UYE722319:UYE722320 VIA722319:VIA722320 VRW722319:VRW722320 WBS722319:WBS722320 WLO722319:WLO722320 WVK722319:WVK722320 C787855:C787856 IY787855:IY787856 SU787855:SU787856 ACQ787855:ACQ787856 AMM787855:AMM787856 AWI787855:AWI787856 BGE787855:BGE787856 BQA787855:BQA787856 BZW787855:BZW787856 CJS787855:CJS787856 CTO787855:CTO787856 DDK787855:DDK787856 DNG787855:DNG787856 DXC787855:DXC787856 EGY787855:EGY787856 EQU787855:EQU787856 FAQ787855:FAQ787856 FKM787855:FKM787856 FUI787855:FUI787856 GEE787855:GEE787856 GOA787855:GOA787856 GXW787855:GXW787856 HHS787855:HHS787856 HRO787855:HRO787856 IBK787855:IBK787856 ILG787855:ILG787856 IVC787855:IVC787856 JEY787855:JEY787856 JOU787855:JOU787856 JYQ787855:JYQ787856 KIM787855:KIM787856 KSI787855:KSI787856 LCE787855:LCE787856 LMA787855:LMA787856 LVW787855:LVW787856 MFS787855:MFS787856 MPO787855:MPO787856 MZK787855:MZK787856 NJG787855:NJG787856 NTC787855:NTC787856 OCY787855:OCY787856 OMU787855:OMU787856 OWQ787855:OWQ787856 PGM787855:PGM787856 PQI787855:PQI787856 QAE787855:QAE787856 QKA787855:QKA787856 QTW787855:QTW787856 RDS787855:RDS787856 RNO787855:RNO787856 RXK787855:RXK787856 SHG787855:SHG787856 SRC787855:SRC787856 TAY787855:TAY787856 TKU787855:TKU787856 TUQ787855:TUQ787856 UEM787855:UEM787856 UOI787855:UOI787856 UYE787855:UYE787856 VIA787855:VIA787856 VRW787855:VRW787856 WBS787855:WBS787856 WLO787855:WLO787856 WVK787855:WVK787856 C853391:C853392 IY853391:IY853392 SU853391:SU853392 ACQ853391:ACQ853392 AMM853391:AMM853392 AWI853391:AWI853392 BGE853391:BGE853392 BQA853391:BQA853392 BZW853391:BZW853392 CJS853391:CJS853392 CTO853391:CTO853392 DDK853391:DDK853392 DNG853391:DNG853392 DXC853391:DXC853392 EGY853391:EGY853392 EQU853391:EQU853392 FAQ853391:FAQ853392 FKM853391:FKM853392 FUI853391:FUI853392 GEE853391:GEE853392 GOA853391:GOA853392 GXW853391:GXW853392 HHS853391:HHS853392 HRO853391:HRO853392 IBK853391:IBK853392 ILG853391:ILG853392 IVC853391:IVC853392 JEY853391:JEY853392 JOU853391:JOU853392 JYQ853391:JYQ853392 KIM853391:KIM853392 KSI853391:KSI853392 LCE853391:LCE853392 LMA853391:LMA853392 LVW853391:LVW853392 MFS853391:MFS853392 MPO853391:MPO853392 MZK853391:MZK853392 NJG853391:NJG853392 NTC853391:NTC853392 OCY853391:OCY853392 OMU853391:OMU853392 OWQ853391:OWQ853392 PGM853391:PGM853392 PQI853391:PQI853392 QAE853391:QAE853392 QKA853391:QKA853392 QTW853391:QTW853392 RDS853391:RDS853392 RNO853391:RNO853392 RXK853391:RXK853392 SHG853391:SHG853392 SRC853391:SRC853392 TAY853391:TAY853392 TKU853391:TKU853392 TUQ853391:TUQ853392 UEM853391:UEM853392 UOI853391:UOI853392 UYE853391:UYE853392 VIA853391:VIA853392 VRW853391:VRW853392 WBS853391:WBS853392 WLO853391:WLO853392 WVK853391:WVK853392 C918927:C918928 IY918927:IY918928 SU918927:SU918928 ACQ918927:ACQ918928 AMM918927:AMM918928 AWI918927:AWI918928 BGE918927:BGE918928 BQA918927:BQA918928 BZW918927:BZW918928 CJS918927:CJS918928 CTO918927:CTO918928 DDK918927:DDK918928 DNG918927:DNG918928 DXC918927:DXC918928 EGY918927:EGY918928 EQU918927:EQU918928 FAQ918927:FAQ918928 FKM918927:FKM918928 FUI918927:FUI918928 GEE918927:GEE918928 GOA918927:GOA918928 GXW918927:GXW918928 HHS918927:HHS918928 HRO918927:HRO918928 IBK918927:IBK918928 ILG918927:ILG918928 IVC918927:IVC918928 JEY918927:JEY918928 JOU918927:JOU918928 JYQ918927:JYQ918928 KIM918927:KIM918928 KSI918927:KSI918928 LCE918927:LCE918928 LMA918927:LMA918928 LVW918927:LVW918928 MFS918927:MFS918928 MPO918927:MPO918928 MZK918927:MZK918928 NJG918927:NJG918928 NTC918927:NTC918928 OCY918927:OCY918928 OMU918927:OMU918928 OWQ918927:OWQ918928 PGM918927:PGM918928 PQI918927:PQI918928 QAE918927:QAE918928 QKA918927:QKA918928 QTW918927:QTW918928 RDS918927:RDS918928 RNO918927:RNO918928 RXK918927:RXK918928 SHG918927:SHG918928 SRC918927:SRC918928 TAY918927:TAY918928 TKU918927:TKU918928 TUQ918927:TUQ918928 UEM918927:UEM918928 UOI918927:UOI918928 UYE918927:UYE918928 VIA918927:VIA918928 VRW918927:VRW918928 WBS918927:WBS918928 WLO918927:WLO918928 WVK918927:WVK918928 C984463:C984464 IY984463:IY984464 SU984463:SU984464 ACQ984463:ACQ984464 AMM984463:AMM984464 AWI984463:AWI984464 BGE984463:BGE984464 BQA984463:BQA984464 BZW984463:BZW984464 CJS984463:CJS984464 CTO984463:CTO984464 DDK984463:DDK984464 DNG984463:DNG984464 DXC984463:DXC984464 EGY984463:EGY984464 EQU984463:EQU984464 FAQ984463:FAQ984464 FKM984463:FKM984464 FUI984463:FUI984464 GEE984463:GEE984464 GOA984463:GOA984464 GXW984463:GXW984464 HHS984463:HHS984464 HRO984463:HRO984464 IBK984463:IBK984464 ILG984463:ILG984464 IVC984463:IVC984464 JEY984463:JEY984464 JOU984463:JOU984464 JYQ984463:JYQ984464 KIM984463:KIM984464 KSI984463:KSI984464 LCE984463:LCE984464 LMA984463:LMA984464 LVW984463:LVW984464 MFS984463:MFS984464 MPO984463:MPO984464 MZK984463:MZK984464 NJG984463:NJG984464 NTC984463:NTC984464 OCY984463:OCY984464 OMU984463:OMU984464 OWQ984463:OWQ984464 PGM984463:PGM984464 PQI984463:PQI984464 QAE984463:QAE984464 QKA984463:QKA984464 QTW984463:QTW984464 RDS984463:RDS984464 RNO984463:RNO984464 RXK984463:RXK984464 SHG984463:SHG984464 SRC984463:SRC984464 TAY984463:TAY984464 TKU984463:TKU984464 TUQ984463:TUQ984464 UEM984463:UEM984464 UOI984463:UOI984464 UYE984463:UYE984464 VIA984463:VIA984464 VRW984463:VRW984464 WBS984463:WBS984464 WLO984463:WLO984464 WVK984463:WVK984464 C1353:C1354 IY1353:IY1354 SU1353:SU1354 ACQ1353:ACQ1354 AMM1353:AMM1354 AWI1353:AWI1354 BGE1353:BGE1354 BQA1353:BQA1354 BZW1353:BZW1354 CJS1353:CJS1354 CTO1353:CTO1354 DDK1353:DDK1354 DNG1353:DNG1354 DXC1353:DXC1354 EGY1353:EGY1354 EQU1353:EQU1354 FAQ1353:FAQ1354 FKM1353:FKM1354 FUI1353:FUI1354 GEE1353:GEE1354 GOA1353:GOA1354 GXW1353:GXW1354 HHS1353:HHS1354 HRO1353:HRO1354 IBK1353:IBK1354 ILG1353:ILG1354 IVC1353:IVC1354 JEY1353:JEY1354 JOU1353:JOU1354 JYQ1353:JYQ1354 KIM1353:KIM1354 KSI1353:KSI1354 LCE1353:LCE1354 LMA1353:LMA1354 LVW1353:LVW1354 MFS1353:MFS1354 MPO1353:MPO1354 MZK1353:MZK1354 NJG1353:NJG1354 NTC1353:NTC1354 OCY1353:OCY1354 OMU1353:OMU1354 OWQ1353:OWQ1354 PGM1353:PGM1354 PQI1353:PQI1354 QAE1353:QAE1354 QKA1353:QKA1354 QTW1353:QTW1354 RDS1353:RDS1354 RNO1353:RNO1354 RXK1353:RXK1354 SHG1353:SHG1354 SRC1353:SRC1354 TAY1353:TAY1354 TKU1353:TKU1354 TUQ1353:TUQ1354 UEM1353:UEM1354 UOI1353:UOI1354 UYE1353:UYE1354 VIA1353:VIA1354 VRW1353:VRW1354 WBS1353:WBS1354 WLO1353:WLO1354 WVK1353:WVK1354 C66967:C66968 IY66967:IY66968 SU66967:SU66968 ACQ66967:ACQ66968 AMM66967:AMM66968 AWI66967:AWI66968 BGE66967:BGE66968 BQA66967:BQA66968 BZW66967:BZW66968 CJS66967:CJS66968 CTO66967:CTO66968 DDK66967:DDK66968 DNG66967:DNG66968 DXC66967:DXC66968 EGY66967:EGY66968 EQU66967:EQU66968 FAQ66967:FAQ66968 FKM66967:FKM66968 FUI66967:FUI66968 GEE66967:GEE66968 GOA66967:GOA66968 GXW66967:GXW66968 HHS66967:HHS66968 HRO66967:HRO66968 IBK66967:IBK66968 ILG66967:ILG66968 IVC66967:IVC66968 JEY66967:JEY66968 JOU66967:JOU66968 JYQ66967:JYQ66968 KIM66967:KIM66968 KSI66967:KSI66968 LCE66967:LCE66968 LMA66967:LMA66968 LVW66967:LVW66968 MFS66967:MFS66968 MPO66967:MPO66968 MZK66967:MZK66968 NJG66967:NJG66968 NTC66967:NTC66968 OCY66967:OCY66968 OMU66967:OMU66968 OWQ66967:OWQ66968 PGM66967:PGM66968 PQI66967:PQI66968 QAE66967:QAE66968 QKA66967:QKA66968 QTW66967:QTW66968 RDS66967:RDS66968 RNO66967:RNO66968 RXK66967:RXK66968 SHG66967:SHG66968 SRC66967:SRC66968 TAY66967:TAY66968 TKU66967:TKU66968 TUQ66967:TUQ66968 UEM66967:UEM66968 UOI66967:UOI66968 UYE66967:UYE66968 VIA66967:VIA66968 VRW66967:VRW66968 WBS66967:WBS66968 WLO66967:WLO66968 WVK66967:WVK66968 C132503:C132504 IY132503:IY132504 SU132503:SU132504 ACQ132503:ACQ132504 AMM132503:AMM132504 AWI132503:AWI132504 BGE132503:BGE132504 BQA132503:BQA132504 BZW132503:BZW132504 CJS132503:CJS132504 CTO132503:CTO132504 DDK132503:DDK132504 DNG132503:DNG132504 DXC132503:DXC132504 EGY132503:EGY132504 EQU132503:EQU132504 FAQ132503:FAQ132504 FKM132503:FKM132504 FUI132503:FUI132504 GEE132503:GEE132504 GOA132503:GOA132504 GXW132503:GXW132504 HHS132503:HHS132504 HRO132503:HRO132504 IBK132503:IBK132504 ILG132503:ILG132504 IVC132503:IVC132504 JEY132503:JEY132504 JOU132503:JOU132504 JYQ132503:JYQ132504 KIM132503:KIM132504 KSI132503:KSI132504 LCE132503:LCE132504 LMA132503:LMA132504 LVW132503:LVW132504 MFS132503:MFS132504 MPO132503:MPO132504 MZK132503:MZK132504 NJG132503:NJG132504 NTC132503:NTC132504 OCY132503:OCY132504 OMU132503:OMU132504 OWQ132503:OWQ132504 PGM132503:PGM132504 PQI132503:PQI132504 QAE132503:QAE132504 QKA132503:QKA132504 QTW132503:QTW132504 RDS132503:RDS132504 RNO132503:RNO132504 RXK132503:RXK132504 SHG132503:SHG132504 SRC132503:SRC132504 TAY132503:TAY132504 TKU132503:TKU132504 TUQ132503:TUQ132504 UEM132503:UEM132504 UOI132503:UOI132504 UYE132503:UYE132504 VIA132503:VIA132504 VRW132503:VRW132504 WBS132503:WBS132504 WLO132503:WLO132504 WVK132503:WVK132504 C198039:C198040 IY198039:IY198040 SU198039:SU198040 ACQ198039:ACQ198040 AMM198039:AMM198040 AWI198039:AWI198040 BGE198039:BGE198040 BQA198039:BQA198040 BZW198039:BZW198040 CJS198039:CJS198040 CTO198039:CTO198040 DDK198039:DDK198040 DNG198039:DNG198040 DXC198039:DXC198040 EGY198039:EGY198040 EQU198039:EQU198040 FAQ198039:FAQ198040 FKM198039:FKM198040 FUI198039:FUI198040 GEE198039:GEE198040 GOA198039:GOA198040 GXW198039:GXW198040 HHS198039:HHS198040 HRO198039:HRO198040 IBK198039:IBK198040 ILG198039:ILG198040 IVC198039:IVC198040 JEY198039:JEY198040 JOU198039:JOU198040 JYQ198039:JYQ198040 KIM198039:KIM198040 KSI198039:KSI198040 LCE198039:LCE198040 LMA198039:LMA198040 LVW198039:LVW198040 MFS198039:MFS198040 MPO198039:MPO198040 MZK198039:MZK198040 NJG198039:NJG198040 NTC198039:NTC198040 OCY198039:OCY198040 OMU198039:OMU198040 OWQ198039:OWQ198040 PGM198039:PGM198040 PQI198039:PQI198040 QAE198039:QAE198040 QKA198039:QKA198040 QTW198039:QTW198040 RDS198039:RDS198040 RNO198039:RNO198040 RXK198039:RXK198040 SHG198039:SHG198040 SRC198039:SRC198040 TAY198039:TAY198040 TKU198039:TKU198040 TUQ198039:TUQ198040 UEM198039:UEM198040 UOI198039:UOI198040 UYE198039:UYE198040 VIA198039:VIA198040 VRW198039:VRW198040 WBS198039:WBS198040 WLO198039:WLO198040 WVK198039:WVK198040 C263575:C263576 IY263575:IY263576 SU263575:SU263576 ACQ263575:ACQ263576 AMM263575:AMM263576 AWI263575:AWI263576 BGE263575:BGE263576 BQA263575:BQA263576 BZW263575:BZW263576 CJS263575:CJS263576 CTO263575:CTO263576 DDK263575:DDK263576 DNG263575:DNG263576 DXC263575:DXC263576 EGY263575:EGY263576 EQU263575:EQU263576 FAQ263575:FAQ263576 FKM263575:FKM263576 FUI263575:FUI263576 GEE263575:GEE263576 GOA263575:GOA263576 GXW263575:GXW263576 HHS263575:HHS263576 HRO263575:HRO263576 IBK263575:IBK263576 ILG263575:ILG263576 IVC263575:IVC263576 JEY263575:JEY263576 JOU263575:JOU263576 JYQ263575:JYQ263576 KIM263575:KIM263576 KSI263575:KSI263576 LCE263575:LCE263576 LMA263575:LMA263576 LVW263575:LVW263576 MFS263575:MFS263576 MPO263575:MPO263576 MZK263575:MZK263576 NJG263575:NJG263576 NTC263575:NTC263576 OCY263575:OCY263576 OMU263575:OMU263576 OWQ263575:OWQ263576 PGM263575:PGM263576 PQI263575:PQI263576 QAE263575:QAE263576 QKA263575:QKA263576 QTW263575:QTW263576 RDS263575:RDS263576 RNO263575:RNO263576 RXK263575:RXK263576 SHG263575:SHG263576 SRC263575:SRC263576 TAY263575:TAY263576 TKU263575:TKU263576 TUQ263575:TUQ263576 UEM263575:UEM263576 UOI263575:UOI263576 UYE263575:UYE263576 VIA263575:VIA263576 VRW263575:VRW263576 WBS263575:WBS263576 WLO263575:WLO263576 WVK263575:WVK263576 C329111:C329112 IY329111:IY329112 SU329111:SU329112 ACQ329111:ACQ329112 AMM329111:AMM329112 AWI329111:AWI329112 BGE329111:BGE329112 BQA329111:BQA329112 BZW329111:BZW329112 CJS329111:CJS329112 CTO329111:CTO329112 DDK329111:DDK329112 DNG329111:DNG329112 DXC329111:DXC329112 EGY329111:EGY329112 EQU329111:EQU329112 FAQ329111:FAQ329112 FKM329111:FKM329112 FUI329111:FUI329112 GEE329111:GEE329112 GOA329111:GOA329112 GXW329111:GXW329112 HHS329111:HHS329112 HRO329111:HRO329112 IBK329111:IBK329112 ILG329111:ILG329112 IVC329111:IVC329112 JEY329111:JEY329112 JOU329111:JOU329112 JYQ329111:JYQ329112 KIM329111:KIM329112 KSI329111:KSI329112 LCE329111:LCE329112 LMA329111:LMA329112 LVW329111:LVW329112 MFS329111:MFS329112 MPO329111:MPO329112 MZK329111:MZK329112 NJG329111:NJG329112 NTC329111:NTC329112 OCY329111:OCY329112 OMU329111:OMU329112 OWQ329111:OWQ329112 PGM329111:PGM329112 PQI329111:PQI329112 QAE329111:QAE329112 QKA329111:QKA329112 QTW329111:QTW329112 RDS329111:RDS329112 RNO329111:RNO329112 RXK329111:RXK329112 SHG329111:SHG329112 SRC329111:SRC329112 TAY329111:TAY329112 TKU329111:TKU329112 TUQ329111:TUQ329112 UEM329111:UEM329112 UOI329111:UOI329112 UYE329111:UYE329112 VIA329111:VIA329112 VRW329111:VRW329112 WBS329111:WBS329112 WLO329111:WLO329112 WVK329111:WVK329112 C394647:C394648 IY394647:IY394648 SU394647:SU394648 ACQ394647:ACQ394648 AMM394647:AMM394648 AWI394647:AWI394648 BGE394647:BGE394648 BQA394647:BQA394648 BZW394647:BZW394648 CJS394647:CJS394648 CTO394647:CTO394648 DDK394647:DDK394648 DNG394647:DNG394648 DXC394647:DXC394648 EGY394647:EGY394648 EQU394647:EQU394648 FAQ394647:FAQ394648 FKM394647:FKM394648 FUI394647:FUI394648 GEE394647:GEE394648 GOA394647:GOA394648 GXW394647:GXW394648 HHS394647:HHS394648 HRO394647:HRO394648 IBK394647:IBK394648 ILG394647:ILG394648 IVC394647:IVC394648 JEY394647:JEY394648 JOU394647:JOU394648 JYQ394647:JYQ394648 KIM394647:KIM394648 KSI394647:KSI394648 LCE394647:LCE394648 LMA394647:LMA394648 LVW394647:LVW394648 MFS394647:MFS394648 MPO394647:MPO394648 MZK394647:MZK394648 NJG394647:NJG394648 NTC394647:NTC394648 OCY394647:OCY394648 OMU394647:OMU394648 OWQ394647:OWQ394648 PGM394647:PGM394648 PQI394647:PQI394648 QAE394647:QAE394648 QKA394647:QKA394648 QTW394647:QTW394648 RDS394647:RDS394648 RNO394647:RNO394648 RXK394647:RXK394648 SHG394647:SHG394648 SRC394647:SRC394648 TAY394647:TAY394648 TKU394647:TKU394648 TUQ394647:TUQ394648 UEM394647:UEM394648 UOI394647:UOI394648 UYE394647:UYE394648 VIA394647:VIA394648 VRW394647:VRW394648 WBS394647:WBS394648 WLO394647:WLO394648 WVK394647:WVK394648 C460183:C460184 IY460183:IY460184 SU460183:SU460184 ACQ460183:ACQ460184 AMM460183:AMM460184 AWI460183:AWI460184 BGE460183:BGE460184 BQA460183:BQA460184 BZW460183:BZW460184 CJS460183:CJS460184 CTO460183:CTO460184 DDK460183:DDK460184 DNG460183:DNG460184 DXC460183:DXC460184 EGY460183:EGY460184 EQU460183:EQU460184 FAQ460183:FAQ460184 FKM460183:FKM460184 FUI460183:FUI460184 GEE460183:GEE460184 GOA460183:GOA460184 GXW460183:GXW460184 HHS460183:HHS460184 HRO460183:HRO460184 IBK460183:IBK460184 ILG460183:ILG460184 IVC460183:IVC460184 JEY460183:JEY460184 JOU460183:JOU460184 JYQ460183:JYQ460184 KIM460183:KIM460184 KSI460183:KSI460184 LCE460183:LCE460184 LMA460183:LMA460184 LVW460183:LVW460184 MFS460183:MFS460184 MPO460183:MPO460184 MZK460183:MZK460184 NJG460183:NJG460184 NTC460183:NTC460184 OCY460183:OCY460184 OMU460183:OMU460184 OWQ460183:OWQ460184 PGM460183:PGM460184 PQI460183:PQI460184 QAE460183:QAE460184 QKA460183:QKA460184 QTW460183:QTW460184 RDS460183:RDS460184 RNO460183:RNO460184 RXK460183:RXK460184 SHG460183:SHG460184 SRC460183:SRC460184 TAY460183:TAY460184 TKU460183:TKU460184 TUQ460183:TUQ460184 UEM460183:UEM460184 UOI460183:UOI460184 UYE460183:UYE460184 VIA460183:VIA460184 VRW460183:VRW460184 WBS460183:WBS460184 WLO460183:WLO460184 WVK460183:WVK460184 C525719:C525720 IY525719:IY525720 SU525719:SU525720 ACQ525719:ACQ525720 AMM525719:AMM525720 AWI525719:AWI525720 BGE525719:BGE525720 BQA525719:BQA525720 BZW525719:BZW525720 CJS525719:CJS525720 CTO525719:CTO525720 DDK525719:DDK525720 DNG525719:DNG525720 DXC525719:DXC525720 EGY525719:EGY525720 EQU525719:EQU525720 FAQ525719:FAQ525720 FKM525719:FKM525720 FUI525719:FUI525720 GEE525719:GEE525720 GOA525719:GOA525720 GXW525719:GXW525720 HHS525719:HHS525720 HRO525719:HRO525720 IBK525719:IBK525720 ILG525719:ILG525720 IVC525719:IVC525720 JEY525719:JEY525720 JOU525719:JOU525720 JYQ525719:JYQ525720 KIM525719:KIM525720 KSI525719:KSI525720 LCE525719:LCE525720 LMA525719:LMA525720 LVW525719:LVW525720 MFS525719:MFS525720 MPO525719:MPO525720 MZK525719:MZK525720 NJG525719:NJG525720 NTC525719:NTC525720 OCY525719:OCY525720 OMU525719:OMU525720 OWQ525719:OWQ525720 PGM525719:PGM525720 PQI525719:PQI525720 QAE525719:QAE525720 QKA525719:QKA525720 QTW525719:QTW525720 RDS525719:RDS525720 RNO525719:RNO525720 RXK525719:RXK525720 SHG525719:SHG525720 SRC525719:SRC525720 TAY525719:TAY525720 TKU525719:TKU525720 TUQ525719:TUQ525720 UEM525719:UEM525720 UOI525719:UOI525720 UYE525719:UYE525720 VIA525719:VIA525720 VRW525719:VRW525720 WBS525719:WBS525720 WLO525719:WLO525720 WVK525719:WVK525720 C591255:C591256 IY591255:IY591256 SU591255:SU591256 ACQ591255:ACQ591256 AMM591255:AMM591256 AWI591255:AWI591256 BGE591255:BGE591256 BQA591255:BQA591256 BZW591255:BZW591256 CJS591255:CJS591256 CTO591255:CTO591256 DDK591255:DDK591256 DNG591255:DNG591256 DXC591255:DXC591256 EGY591255:EGY591256 EQU591255:EQU591256 FAQ591255:FAQ591256 FKM591255:FKM591256 FUI591255:FUI591256 GEE591255:GEE591256 GOA591255:GOA591256 GXW591255:GXW591256 HHS591255:HHS591256 HRO591255:HRO591256 IBK591255:IBK591256 ILG591255:ILG591256 IVC591255:IVC591256 JEY591255:JEY591256 JOU591255:JOU591256 JYQ591255:JYQ591256 KIM591255:KIM591256 KSI591255:KSI591256 LCE591255:LCE591256 LMA591255:LMA591256 LVW591255:LVW591256 MFS591255:MFS591256 MPO591255:MPO591256 MZK591255:MZK591256 NJG591255:NJG591256 NTC591255:NTC591256 OCY591255:OCY591256 OMU591255:OMU591256 OWQ591255:OWQ591256 PGM591255:PGM591256 PQI591255:PQI591256 QAE591255:QAE591256 QKA591255:QKA591256 QTW591255:QTW591256 RDS591255:RDS591256 RNO591255:RNO591256 RXK591255:RXK591256 SHG591255:SHG591256 SRC591255:SRC591256 TAY591255:TAY591256 TKU591255:TKU591256 TUQ591255:TUQ591256 UEM591255:UEM591256 UOI591255:UOI591256 UYE591255:UYE591256 VIA591255:VIA591256 VRW591255:VRW591256 WBS591255:WBS591256 WLO591255:WLO591256 WVK591255:WVK591256 C656791:C656792 IY656791:IY656792 SU656791:SU656792 ACQ656791:ACQ656792 AMM656791:AMM656792 AWI656791:AWI656792 BGE656791:BGE656792 BQA656791:BQA656792 BZW656791:BZW656792 CJS656791:CJS656792 CTO656791:CTO656792 DDK656791:DDK656792 DNG656791:DNG656792 DXC656791:DXC656792 EGY656791:EGY656792 EQU656791:EQU656792 FAQ656791:FAQ656792 FKM656791:FKM656792 FUI656791:FUI656792 GEE656791:GEE656792 GOA656791:GOA656792 GXW656791:GXW656792 HHS656791:HHS656792 HRO656791:HRO656792 IBK656791:IBK656792 ILG656791:ILG656792 IVC656791:IVC656792 JEY656791:JEY656792 JOU656791:JOU656792 JYQ656791:JYQ656792 KIM656791:KIM656792 KSI656791:KSI656792 LCE656791:LCE656792 LMA656791:LMA656792 LVW656791:LVW656792 MFS656791:MFS656792 MPO656791:MPO656792 MZK656791:MZK656792 NJG656791:NJG656792 NTC656791:NTC656792 OCY656791:OCY656792 OMU656791:OMU656792 OWQ656791:OWQ656792 PGM656791:PGM656792 PQI656791:PQI656792 QAE656791:QAE656792 QKA656791:QKA656792 QTW656791:QTW656792 RDS656791:RDS656792 RNO656791:RNO656792 RXK656791:RXK656792 SHG656791:SHG656792 SRC656791:SRC656792 TAY656791:TAY656792 TKU656791:TKU656792 TUQ656791:TUQ656792 UEM656791:UEM656792 UOI656791:UOI656792 UYE656791:UYE656792 VIA656791:VIA656792 VRW656791:VRW656792 WBS656791:WBS656792 WLO656791:WLO656792 WVK656791:WVK656792 C722327:C722328 IY722327:IY722328 SU722327:SU722328 ACQ722327:ACQ722328 AMM722327:AMM722328 AWI722327:AWI722328 BGE722327:BGE722328 BQA722327:BQA722328 BZW722327:BZW722328 CJS722327:CJS722328 CTO722327:CTO722328 DDK722327:DDK722328 DNG722327:DNG722328 DXC722327:DXC722328 EGY722327:EGY722328 EQU722327:EQU722328 FAQ722327:FAQ722328 FKM722327:FKM722328 FUI722327:FUI722328 GEE722327:GEE722328 GOA722327:GOA722328 GXW722327:GXW722328 HHS722327:HHS722328 HRO722327:HRO722328 IBK722327:IBK722328 ILG722327:ILG722328 IVC722327:IVC722328 JEY722327:JEY722328 JOU722327:JOU722328 JYQ722327:JYQ722328 KIM722327:KIM722328 KSI722327:KSI722328 LCE722327:LCE722328 LMA722327:LMA722328 LVW722327:LVW722328 MFS722327:MFS722328 MPO722327:MPO722328 MZK722327:MZK722328 NJG722327:NJG722328 NTC722327:NTC722328 OCY722327:OCY722328 OMU722327:OMU722328 OWQ722327:OWQ722328 PGM722327:PGM722328 PQI722327:PQI722328 QAE722327:QAE722328 QKA722327:QKA722328 QTW722327:QTW722328 RDS722327:RDS722328 RNO722327:RNO722328 RXK722327:RXK722328 SHG722327:SHG722328 SRC722327:SRC722328 TAY722327:TAY722328 TKU722327:TKU722328 TUQ722327:TUQ722328 UEM722327:UEM722328 UOI722327:UOI722328 UYE722327:UYE722328 VIA722327:VIA722328 VRW722327:VRW722328 WBS722327:WBS722328 WLO722327:WLO722328 WVK722327:WVK722328 C787863:C787864 IY787863:IY787864 SU787863:SU787864 ACQ787863:ACQ787864 AMM787863:AMM787864 AWI787863:AWI787864 BGE787863:BGE787864 BQA787863:BQA787864 BZW787863:BZW787864 CJS787863:CJS787864 CTO787863:CTO787864 DDK787863:DDK787864 DNG787863:DNG787864 DXC787863:DXC787864 EGY787863:EGY787864 EQU787863:EQU787864 FAQ787863:FAQ787864 FKM787863:FKM787864 FUI787863:FUI787864 GEE787863:GEE787864 GOA787863:GOA787864 GXW787863:GXW787864 HHS787863:HHS787864 HRO787863:HRO787864 IBK787863:IBK787864 ILG787863:ILG787864 IVC787863:IVC787864 JEY787863:JEY787864 JOU787863:JOU787864 JYQ787863:JYQ787864 KIM787863:KIM787864 KSI787863:KSI787864 LCE787863:LCE787864 LMA787863:LMA787864 LVW787863:LVW787864 MFS787863:MFS787864 MPO787863:MPO787864 MZK787863:MZK787864 NJG787863:NJG787864 NTC787863:NTC787864 OCY787863:OCY787864 OMU787863:OMU787864 OWQ787863:OWQ787864 PGM787863:PGM787864 PQI787863:PQI787864 QAE787863:QAE787864 QKA787863:QKA787864 QTW787863:QTW787864 RDS787863:RDS787864 RNO787863:RNO787864 RXK787863:RXK787864 SHG787863:SHG787864 SRC787863:SRC787864 TAY787863:TAY787864 TKU787863:TKU787864 TUQ787863:TUQ787864 UEM787863:UEM787864 UOI787863:UOI787864 UYE787863:UYE787864 VIA787863:VIA787864 VRW787863:VRW787864 WBS787863:WBS787864 WLO787863:WLO787864 WVK787863:WVK787864 C853399:C853400 IY853399:IY853400 SU853399:SU853400 ACQ853399:ACQ853400 AMM853399:AMM853400 AWI853399:AWI853400 BGE853399:BGE853400 BQA853399:BQA853400 BZW853399:BZW853400 CJS853399:CJS853400 CTO853399:CTO853400 DDK853399:DDK853400 DNG853399:DNG853400 DXC853399:DXC853400 EGY853399:EGY853400 EQU853399:EQU853400 FAQ853399:FAQ853400 FKM853399:FKM853400 FUI853399:FUI853400 GEE853399:GEE853400 GOA853399:GOA853400 GXW853399:GXW853400 HHS853399:HHS853400 HRO853399:HRO853400 IBK853399:IBK853400 ILG853399:ILG853400 IVC853399:IVC853400 JEY853399:JEY853400 JOU853399:JOU853400 JYQ853399:JYQ853400 KIM853399:KIM853400 KSI853399:KSI853400 LCE853399:LCE853400 LMA853399:LMA853400 LVW853399:LVW853400 MFS853399:MFS853400 MPO853399:MPO853400 MZK853399:MZK853400 NJG853399:NJG853400 NTC853399:NTC853400 OCY853399:OCY853400 OMU853399:OMU853400 OWQ853399:OWQ853400 PGM853399:PGM853400 PQI853399:PQI853400 QAE853399:QAE853400 QKA853399:QKA853400 QTW853399:QTW853400 RDS853399:RDS853400 RNO853399:RNO853400 RXK853399:RXK853400 SHG853399:SHG853400 SRC853399:SRC853400 TAY853399:TAY853400 TKU853399:TKU853400 TUQ853399:TUQ853400 UEM853399:UEM853400 UOI853399:UOI853400 UYE853399:UYE853400 VIA853399:VIA853400 VRW853399:VRW853400 WBS853399:WBS853400 WLO853399:WLO853400 WVK853399:WVK853400 C918935:C918936 IY918935:IY918936 SU918935:SU918936 ACQ918935:ACQ918936 AMM918935:AMM918936 AWI918935:AWI918936 BGE918935:BGE918936 BQA918935:BQA918936 BZW918935:BZW918936 CJS918935:CJS918936 CTO918935:CTO918936 DDK918935:DDK918936 DNG918935:DNG918936 DXC918935:DXC918936 EGY918935:EGY918936 EQU918935:EQU918936 FAQ918935:FAQ918936 FKM918935:FKM918936 FUI918935:FUI918936 GEE918935:GEE918936 GOA918935:GOA918936 GXW918935:GXW918936 HHS918935:HHS918936 HRO918935:HRO918936 IBK918935:IBK918936 ILG918935:ILG918936 IVC918935:IVC918936 JEY918935:JEY918936 JOU918935:JOU918936 JYQ918935:JYQ918936 KIM918935:KIM918936 KSI918935:KSI918936 LCE918935:LCE918936 LMA918935:LMA918936 LVW918935:LVW918936 MFS918935:MFS918936 MPO918935:MPO918936 MZK918935:MZK918936 NJG918935:NJG918936 NTC918935:NTC918936 OCY918935:OCY918936 OMU918935:OMU918936 OWQ918935:OWQ918936 PGM918935:PGM918936 PQI918935:PQI918936 QAE918935:QAE918936 QKA918935:QKA918936 QTW918935:QTW918936 RDS918935:RDS918936 RNO918935:RNO918936 RXK918935:RXK918936 SHG918935:SHG918936 SRC918935:SRC918936 TAY918935:TAY918936 TKU918935:TKU918936 TUQ918935:TUQ918936 UEM918935:UEM918936 UOI918935:UOI918936 UYE918935:UYE918936 VIA918935:VIA918936 VRW918935:VRW918936 WBS918935:WBS918936 WLO918935:WLO918936 WVK918935:WVK918936 C984471:C984472 IY984471:IY984472 SU984471:SU984472 ACQ984471:ACQ984472 AMM984471:AMM984472 AWI984471:AWI984472 BGE984471:BGE984472 BQA984471:BQA984472 BZW984471:BZW984472 CJS984471:CJS984472 CTO984471:CTO984472 DDK984471:DDK984472 DNG984471:DNG984472 DXC984471:DXC984472 EGY984471:EGY984472 EQU984471:EQU984472 FAQ984471:FAQ984472 FKM984471:FKM984472 FUI984471:FUI984472 GEE984471:GEE984472 GOA984471:GOA984472 GXW984471:GXW984472 HHS984471:HHS984472 HRO984471:HRO984472 IBK984471:IBK984472 ILG984471:ILG984472 IVC984471:IVC984472 JEY984471:JEY984472 JOU984471:JOU984472 JYQ984471:JYQ984472 KIM984471:KIM984472 KSI984471:KSI984472 LCE984471:LCE984472 LMA984471:LMA984472 LVW984471:LVW984472 MFS984471:MFS984472 MPO984471:MPO984472 MZK984471:MZK984472 NJG984471:NJG984472 NTC984471:NTC984472 OCY984471:OCY984472 OMU984471:OMU984472 OWQ984471:OWQ984472 PGM984471:PGM984472 PQI984471:PQI984472 QAE984471:QAE984472 QKA984471:QKA984472 QTW984471:QTW984472 RDS984471:RDS984472 RNO984471:RNO984472 RXK984471:RXK984472 SHG984471:SHG984472 SRC984471:SRC984472 TAY984471:TAY984472 TKU984471:TKU984472 TUQ984471:TUQ984472 UEM984471:UEM984472 UOI984471:UOI984472 UYE984471:UYE984472 VIA984471:VIA984472 VRW984471:VRW984472 WBS984471:WBS984472 WLO984471:WLO984472 WVK984471:WVK984472 WVL1493:WVL2541 D1355:D1358 IZ1355:IZ1358 SV1355:SV1358 ACR1355:ACR1358 AMN1355:AMN1358 AWJ1355:AWJ1358 BGF1355:BGF1358 BQB1355:BQB1358 BZX1355:BZX1358 CJT1355:CJT1358 CTP1355:CTP1358 DDL1355:DDL1358 DNH1355:DNH1358 DXD1355:DXD1358 EGZ1355:EGZ1358 EQV1355:EQV1358 FAR1355:FAR1358 FKN1355:FKN1358 FUJ1355:FUJ1358 GEF1355:GEF1358 GOB1355:GOB1358 GXX1355:GXX1358 HHT1355:HHT1358 HRP1355:HRP1358 IBL1355:IBL1358 ILH1355:ILH1358 IVD1355:IVD1358 JEZ1355:JEZ1358 JOV1355:JOV1358 JYR1355:JYR1358 KIN1355:KIN1358 KSJ1355:KSJ1358 LCF1355:LCF1358 LMB1355:LMB1358 LVX1355:LVX1358 MFT1355:MFT1358 MPP1355:MPP1358 MZL1355:MZL1358 NJH1355:NJH1358 NTD1355:NTD1358 OCZ1355:OCZ1358 OMV1355:OMV1358 OWR1355:OWR1358 PGN1355:PGN1358 PQJ1355:PQJ1358 QAF1355:QAF1358 QKB1355:QKB1358 QTX1355:QTX1358 RDT1355:RDT1358 RNP1355:RNP1358 RXL1355:RXL1358 SHH1355:SHH1358 SRD1355:SRD1358 TAZ1355:TAZ1358 TKV1355:TKV1358 TUR1355:TUR1358 UEN1355:UEN1358 UOJ1355:UOJ1358 UYF1355:UYF1358 VIB1355:VIB1358 VRX1355:VRX1358 WBT1355:WBT1358 WLP1355:WLP1358 D66969:D66972 IZ66969:IZ66972 SV66969:SV66972 ACR66969:ACR66972 AMN66969:AMN66972 AWJ66969:AWJ66972 BGF66969:BGF66972 BQB66969:BQB66972 BZX66969:BZX66972 CJT66969:CJT66972 CTP66969:CTP66972 DDL66969:DDL66972 DNH66969:DNH66972 DXD66969:DXD66972 EGZ66969:EGZ66972 EQV66969:EQV66972 FAR66969:FAR66972 FKN66969:FKN66972 FUJ66969:FUJ66972 GEF66969:GEF66972 GOB66969:GOB66972 GXX66969:GXX66972 HHT66969:HHT66972 HRP66969:HRP66972 IBL66969:IBL66972 ILH66969:ILH66972 IVD66969:IVD66972 JEZ66969:JEZ66972 JOV66969:JOV66972 JYR66969:JYR66972 KIN66969:KIN66972 KSJ66969:KSJ66972 LCF66969:LCF66972 LMB66969:LMB66972 LVX66969:LVX66972 MFT66969:MFT66972 MPP66969:MPP66972 MZL66969:MZL66972 NJH66969:NJH66972 NTD66969:NTD66972 OCZ66969:OCZ66972 OMV66969:OMV66972 OWR66969:OWR66972 PGN66969:PGN66972 PQJ66969:PQJ66972 QAF66969:QAF66972 QKB66969:QKB66972 QTX66969:QTX66972 RDT66969:RDT66972 RNP66969:RNP66972 RXL66969:RXL66972 SHH66969:SHH66972 SRD66969:SRD66972 TAZ66969:TAZ66972 TKV66969:TKV66972 TUR66969:TUR66972 UEN66969:UEN66972 UOJ66969:UOJ66972 UYF66969:UYF66972 VIB66969:VIB66972 VRX66969:VRX66972 WBT66969:WBT66972 WLP66969:WLP66972 WVL66969:WVL66972 D132505:D132508 IZ132505:IZ132508 SV132505:SV132508 ACR132505:ACR132508 AMN132505:AMN132508 AWJ132505:AWJ132508 BGF132505:BGF132508 BQB132505:BQB132508 BZX132505:BZX132508 CJT132505:CJT132508 CTP132505:CTP132508 DDL132505:DDL132508 DNH132505:DNH132508 DXD132505:DXD132508 EGZ132505:EGZ132508 EQV132505:EQV132508 FAR132505:FAR132508 FKN132505:FKN132508 FUJ132505:FUJ132508 GEF132505:GEF132508 GOB132505:GOB132508 GXX132505:GXX132508 HHT132505:HHT132508 HRP132505:HRP132508 IBL132505:IBL132508 ILH132505:ILH132508 IVD132505:IVD132508 JEZ132505:JEZ132508 JOV132505:JOV132508 JYR132505:JYR132508 KIN132505:KIN132508 KSJ132505:KSJ132508 LCF132505:LCF132508 LMB132505:LMB132508 LVX132505:LVX132508 MFT132505:MFT132508 MPP132505:MPP132508 MZL132505:MZL132508 NJH132505:NJH132508 NTD132505:NTD132508 OCZ132505:OCZ132508 OMV132505:OMV132508 OWR132505:OWR132508 PGN132505:PGN132508 PQJ132505:PQJ132508 QAF132505:QAF132508 QKB132505:QKB132508 QTX132505:QTX132508 RDT132505:RDT132508 RNP132505:RNP132508 RXL132505:RXL132508 SHH132505:SHH132508 SRD132505:SRD132508 TAZ132505:TAZ132508 TKV132505:TKV132508 TUR132505:TUR132508 UEN132505:UEN132508 UOJ132505:UOJ132508 UYF132505:UYF132508 VIB132505:VIB132508 VRX132505:VRX132508 WBT132505:WBT132508 WLP132505:WLP132508 WVL132505:WVL132508 D198041:D198044 IZ198041:IZ198044 SV198041:SV198044 ACR198041:ACR198044 AMN198041:AMN198044 AWJ198041:AWJ198044 BGF198041:BGF198044 BQB198041:BQB198044 BZX198041:BZX198044 CJT198041:CJT198044 CTP198041:CTP198044 DDL198041:DDL198044 DNH198041:DNH198044 DXD198041:DXD198044 EGZ198041:EGZ198044 EQV198041:EQV198044 FAR198041:FAR198044 FKN198041:FKN198044 FUJ198041:FUJ198044 GEF198041:GEF198044 GOB198041:GOB198044 GXX198041:GXX198044 HHT198041:HHT198044 HRP198041:HRP198044 IBL198041:IBL198044 ILH198041:ILH198044 IVD198041:IVD198044 JEZ198041:JEZ198044 JOV198041:JOV198044 JYR198041:JYR198044 KIN198041:KIN198044 KSJ198041:KSJ198044 LCF198041:LCF198044 LMB198041:LMB198044 LVX198041:LVX198044 MFT198041:MFT198044 MPP198041:MPP198044 MZL198041:MZL198044 NJH198041:NJH198044 NTD198041:NTD198044 OCZ198041:OCZ198044 OMV198041:OMV198044 OWR198041:OWR198044 PGN198041:PGN198044 PQJ198041:PQJ198044 QAF198041:QAF198044 QKB198041:QKB198044 QTX198041:QTX198044 RDT198041:RDT198044 RNP198041:RNP198044 RXL198041:RXL198044 SHH198041:SHH198044 SRD198041:SRD198044 TAZ198041:TAZ198044 TKV198041:TKV198044 TUR198041:TUR198044 UEN198041:UEN198044 UOJ198041:UOJ198044 UYF198041:UYF198044 VIB198041:VIB198044 VRX198041:VRX198044 WBT198041:WBT198044 WLP198041:WLP198044 WVL198041:WVL198044 D263577:D263580 IZ263577:IZ263580 SV263577:SV263580 ACR263577:ACR263580 AMN263577:AMN263580 AWJ263577:AWJ263580 BGF263577:BGF263580 BQB263577:BQB263580 BZX263577:BZX263580 CJT263577:CJT263580 CTP263577:CTP263580 DDL263577:DDL263580 DNH263577:DNH263580 DXD263577:DXD263580 EGZ263577:EGZ263580 EQV263577:EQV263580 FAR263577:FAR263580 FKN263577:FKN263580 FUJ263577:FUJ263580 GEF263577:GEF263580 GOB263577:GOB263580 GXX263577:GXX263580 HHT263577:HHT263580 HRP263577:HRP263580 IBL263577:IBL263580 ILH263577:ILH263580 IVD263577:IVD263580 JEZ263577:JEZ263580 JOV263577:JOV263580 JYR263577:JYR263580 KIN263577:KIN263580 KSJ263577:KSJ263580 LCF263577:LCF263580 LMB263577:LMB263580 LVX263577:LVX263580 MFT263577:MFT263580 MPP263577:MPP263580 MZL263577:MZL263580 NJH263577:NJH263580 NTD263577:NTD263580 OCZ263577:OCZ263580 OMV263577:OMV263580 OWR263577:OWR263580 PGN263577:PGN263580 PQJ263577:PQJ263580 QAF263577:QAF263580 QKB263577:QKB263580 QTX263577:QTX263580 RDT263577:RDT263580 RNP263577:RNP263580 RXL263577:RXL263580 SHH263577:SHH263580 SRD263577:SRD263580 TAZ263577:TAZ263580 TKV263577:TKV263580 TUR263577:TUR263580 UEN263577:UEN263580 UOJ263577:UOJ263580 UYF263577:UYF263580 VIB263577:VIB263580 VRX263577:VRX263580 WBT263577:WBT263580 WLP263577:WLP263580 WVL263577:WVL263580 D329113:D329116 IZ329113:IZ329116 SV329113:SV329116 ACR329113:ACR329116 AMN329113:AMN329116 AWJ329113:AWJ329116 BGF329113:BGF329116 BQB329113:BQB329116 BZX329113:BZX329116 CJT329113:CJT329116 CTP329113:CTP329116 DDL329113:DDL329116 DNH329113:DNH329116 DXD329113:DXD329116 EGZ329113:EGZ329116 EQV329113:EQV329116 FAR329113:FAR329116 FKN329113:FKN329116 FUJ329113:FUJ329116 GEF329113:GEF329116 GOB329113:GOB329116 GXX329113:GXX329116 HHT329113:HHT329116 HRP329113:HRP329116 IBL329113:IBL329116 ILH329113:ILH329116 IVD329113:IVD329116 JEZ329113:JEZ329116 JOV329113:JOV329116 JYR329113:JYR329116 KIN329113:KIN329116 KSJ329113:KSJ329116 LCF329113:LCF329116 LMB329113:LMB329116 LVX329113:LVX329116 MFT329113:MFT329116 MPP329113:MPP329116 MZL329113:MZL329116 NJH329113:NJH329116 NTD329113:NTD329116 OCZ329113:OCZ329116 OMV329113:OMV329116 OWR329113:OWR329116 PGN329113:PGN329116 PQJ329113:PQJ329116 QAF329113:QAF329116 QKB329113:QKB329116 QTX329113:QTX329116 RDT329113:RDT329116 RNP329113:RNP329116 RXL329113:RXL329116 SHH329113:SHH329116 SRD329113:SRD329116 TAZ329113:TAZ329116 TKV329113:TKV329116 TUR329113:TUR329116 UEN329113:UEN329116 UOJ329113:UOJ329116 UYF329113:UYF329116 VIB329113:VIB329116 VRX329113:VRX329116 WBT329113:WBT329116 WLP329113:WLP329116 WVL329113:WVL329116 D394649:D394652 IZ394649:IZ394652 SV394649:SV394652 ACR394649:ACR394652 AMN394649:AMN394652 AWJ394649:AWJ394652 BGF394649:BGF394652 BQB394649:BQB394652 BZX394649:BZX394652 CJT394649:CJT394652 CTP394649:CTP394652 DDL394649:DDL394652 DNH394649:DNH394652 DXD394649:DXD394652 EGZ394649:EGZ394652 EQV394649:EQV394652 FAR394649:FAR394652 FKN394649:FKN394652 FUJ394649:FUJ394652 GEF394649:GEF394652 GOB394649:GOB394652 GXX394649:GXX394652 HHT394649:HHT394652 HRP394649:HRP394652 IBL394649:IBL394652 ILH394649:ILH394652 IVD394649:IVD394652 JEZ394649:JEZ394652 JOV394649:JOV394652 JYR394649:JYR394652 KIN394649:KIN394652 KSJ394649:KSJ394652 LCF394649:LCF394652 LMB394649:LMB394652 LVX394649:LVX394652 MFT394649:MFT394652 MPP394649:MPP394652 MZL394649:MZL394652 NJH394649:NJH394652 NTD394649:NTD394652 OCZ394649:OCZ394652 OMV394649:OMV394652 OWR394649:OWR394652 PGN394649:PGN394652 PQJ394649:PQJ394652 QAF394649:QAF394652 QKB394649:QKB394652 QTX394649:QTX394652 RDT394649:RDT394652 RNP394649:RNP394652 RXL394649:RXL394652 SHH394649:SHH394652 SRD394649:SRD394652 TAZ394649:TAZ394652 TKV394649:TKV394652 TUR394649:TUR394652 UEN394649:UEN394652 UOJ394649:UOJ394652 UYF394649:UYF394652 VIB394649:VIB394652 VRX394649:VRX394652 WBT394649:WBT394652 WLP394649:WLP394652 WVL394649:WVL394652 D460185:D460188 IZ460185:IZ460188 SV460185:SV460188 ACR460185:ACR460188 AMN460185:AMN460188 AWJ460185:AWJ460188 BGF460185:BGF460188 BQB460185:BQB460188 BZX460185:BZX460188 CJT460185:CJT460188 CTP460185:CTP460188 DDL460185:DDL460188 DNH460185:DNH460188 DXD460185:DXD460188 EGZ460185:EGZ460188 EQV460185:EQV460188 FAR460185:FAR460188 FKN460185:FKN460188 FUJ460185:FUJ460188 GEF460185:GEF460188 GOB460185:GOB460188 GXX460185:GXX460188 HHT460185:HHT460188 HRP460185:HRP460188 IBL460185:IBL460188 ILH460185:ILH460188 IVD460185:IVD460188 JEZ460185:JEZ460188 JOV460185:JOV460188 JYR460185:JYR460188 KIN460185:KIN460188 KSJ460185:KSJ460188 LCF460185:LCF460188 LMB460185:LMB460188 LVX460185:LVX460188 MFT460185:MFT460188 MPP460185:MPP460188 MZL460185:MZL460188 NJH460185:NJH460188 NTD460185:NTD460188 OCZ460185:OCZ460188 OMV460185:OMV460188 OWR460185:OWR460188 PGN460185:PGN460188 PQJ460185:PQJ460188 QAF460185:QAF460188 QKB460185:QKB460188 QTX460185:QTX460188 RDT460185:RDT460188 RNP460185:RNP460188 RXL460185:RXL460188 SHH460185:SHH460188 SRD460185:SRD460188 TAZ460185:TAZ460188 TKV460185:TKV460188 TUR460185:TUR460188 UEN460185:UEN460188 UOJ460185:UOJ460188 UYF460185:UYF460188 VIB460185:VIB460188 VRX460185:VRX460188 WBT460185:WBT460188 WLP460185:WLP460188 WVL460185:WVL460188 D525721:D525724 IZ525721:IZ525724 SV525721:SV525724 ACR525721:ACR525724 AMN525721:AMN525724 AWJ525721:AWJ525724 BGF525721:BGF525724 BQB525721:BQB525724 BZX525721:BZX525724 CJT525721:CJT525724 CTP525721:CTP525724 DDL525721:DDL525724 DNH525721:DNH525724 DXD525721:DXD525724 EGZ525721:EGZ525724 EQV525721:EQV525724 FAR525721:FAR525724 FKN525721:FKN525724 FUJ525721:FUJ525724 GEF525721:GEF525724 GOB525721:GOB525724 GXX525721:GXX525724 HHT525721:HHT525724 HRP525721:HRP525724 IBL525721:IBL525724 ILH525721:ILH525724 IVD525721:IVD525724 JEZ525721:JEZ525724 JOV525721:JOV525724 JYR525721:JYR525724 KIN525721:KIN525724 KSJ525721:KSJ525724 LCF525721:LCF525724 LMB525721:LMB525724 LVX525721:LVX525724 MFT525721:MFT525724 MPP525721:MPP525724 MZL525721:MZL525724 NJH525721:NJH525724 NTD525721:NTD525724 OCZ525721:OCZ525724 OMV525721:OMV525724 OWR525721:OWR525724 PGN525721:PGN525724 PQJ525721:PQJ525724 QAF525721:QAF525724 QKB525721:QKB525724 QTX525721:QTX525724 RDT525721:RDT525724 RNP525721:RNP525724 RXL525721:RXL525724 SHH525721:SHH525724 SRD525721:SRD525724 TAZ525721:TAZ525724 TKV525721:TKV525724 TUR525721:TUR525724 UEN525721:UEN525724 UOJ525721:UOJ525724 UYF525721:UYF525724 VIB525721:VIB525724 VRX525721:VRX525724 WBT525721:WBT525724 WLP525721:WLP525724 WVL525721:WVL525724 D591257:D591260 IZ591257:IZ591260 SV591257:SV591260 ACR591257:ACR591260 AMN591257:AMN591260 AWJ591257:AWJ591260 BGF591257:BGF591260 BQB591257:BQB591260 BZX591257:BZX591260 CJT591257:CJT591260 CTP591257:CTP591260 DDL591257:DDL591260 DNH591257:DNH591260 DXD591257:DXD591260 EGZ591257:EGZ591260 EQV591257:EQV591260 FAR591257:FAR591260 FKN591257:FKN591260 FUJ591257:FUJ591260 GEF591257:GEF591260 GOB591257:GOB591260 GXX591257:GXX591260 HHT591257:HHT591260 HRP591257:HRP591260 IBL591257:IBL591260 ILH591257:ILH591260 IVD591257:IVD591260 JEZ591257:JEZ591260 JOV591257:JOV591260 JYR591257:JYR591260 KIN591257:KIN591260 KSJ591257:KSJ591260 LCF591257:LCF591260 LMB591257:LMB591260 LVX591257:LVX591260 MFT591257:MFT591260 MPP591257:MPP591260 MZL591257:MZL591260 NJH591257:NJH591260 NTD591257:NTD591260 OCZ591257:OCZ591260 OMV591257:OMV591260 OWR591257:OWR591260 PGN591257:PGN591260 PQJ591257:PQJ591260 QAF591257:QAF591260 QKB591257:QKB591260 QTX591257:QTX591260 RDT591257:RDT591260 RNP591257:RNP591260 RXL591257:RXL591260 SHH591257:SHH591260 SRD591257:SRD591260 TAZ591257:TAZ591260 TKV591257:TKV591260 TUR591257:TUR591260 UEN591257:UEN591260 UOJ591257:UOJ591260 UYF591257:UYF591260 VIB591257:VIB591260 VRX591257:VRX591260 WBT591257:WBT591260 WLP591257:WLP591260 WVL591257:WVL591260 D656793:D656796 IZ656793:IZ656796 SV656793:SV656796 ACR656793:ACR656796 AMN656793:AMN656796 AWJ656793:AWJ656796 BGF656793:BGF656796 BQB656793:BQB656796 BZX656793:BZX656796 CJT656793:CJT656796 CTP656793:CTP656796 DDL656793:DDL656796 DNH656793:DNH656796 DXD656793:DXD656796 EGZ656793:EGZ656796 EQV656793:EQV656796 FAR656793:FAR656796 FKN656793:FKN656796 FUJ656793:FUJ656796 GEF656793:GEF656796 GOB656793:GOB656796 GXX656793:GXX656796 HHT656793:HHT656796 HRP656793:HRP656796 IBL656793:IBL656796 ILH656793:ILH656796 IVD656793:IVD656796 JEZ656793:JEZ656796 JOV656793:JOV656796 JYR656793:JYR656796 KIN656793:KIN656796 KSJ656793:KSJ656796 LCF656793:LCF656796 LMB656793:LMB656796 LVX656793:LVX656796 MFT656793:MFT656796 MPP656793:MPP656796 MZL656793:MZL656796 NJH656793:NJH656796 NTD656793:NTD656796 OCZ656793:OCZ656796 OMV656793:OMV656796 OWR656793:OWR656796 PGN656793:PGN656796 PQJ656793:PQJ656796 QAF656793:QAF656796 QKB656793:QKB656796 QTX656793:QTX656796 RDT656793:RDT656796 RNP656793:RNP656796 RXL656793:RXL656796 SHH656793:SHH656796 SRD656793:SRD656796 TAZ656793:TAZ656796 TKV656793:TKV656796 TUR656793:TUR656796 UEN656793:UEN656796 UOJ656793:UOJ656796 UYF656793:UYF656796 VIB656793:VIB656796 VRX656793:VRX656796 WBT656793:WBT656796 WLP656793:WLP656796 WVL656793:WVL656796 D722329:D722332 IZ722329:IZ722332 SV722329:SV722332 ACR722329:ACR722332 AMN722329:AMN722332 AWJ722329:AWJ722332 BGF722329:BGF722332 BQB722329:BQB722332 BZX722329:BZX722332 CJT722329:CJT722332 CTP722329:CTP722332 DDL722329:DDL722332 DNH722329:DNH722332 DXD722329:DXD722332 EGZ722329:EGZ722332 EQV722329:EQV722332 FAR722329:FAR722332 FKN722329:FKN722332 FUJ722329:FUJ722332 GEF722329:GEF722332 GOB722329:GOB722332 GXX722329:GXX722332 HHT722329:HHT722332 HRP722329:HRP722332 IBL722329:IBL722332 ILH722329:ILH722332 IVD722329:IVD722332 JEZ722329:JEZ722332 JOV722329:JOV722332 JYR722329:JYR722332 KIN722329:KIN722332 KSJ722329:KSJ722332 LCF722329:LCF722332 LMB722329:LMB722332 LVX722329:LVX722332 MFT722329:MFT722332 MPP722329:MPP722332 MZL722329:MZL722332 NJH722329:NJH722332 NTD722329:NTD722332 OCZ722329:OCZ722332 OMV722329:OMV722332 OWR722329:OWR722332 PGN722329:PGN722332 PQJ722329:PQJ722332 QAF722329:QAF722332 QKB722329:QKB722332 QTX722329:QTX722332 RDT722329:RDT722332 RNP722329:RNP722332 RXL722329:RXL722332 SHH722329:SHH722332 SRD722329:SRD722332 TAZ722329:TAZ722332 TKV722329:TKV722332 TUR722329:TUR722332 UEN722329:UEN722332 UOJ722329:UOJ722332 UYF722329:UYF722332 VIB722329:VIB722332 VRX722329:VRX722332 WBT722329:WBT722332 WLP722329:WLP722332 WVL722329:WVL722332 D787865:D787868 IZ787865:IZ787868 SV787865:SV787868 ACR787865:ACR787868 AMN787865:AMN787868 AWJ787865:AWJ787868 BGF787865:BGF787868 BQB787865:BQB787868 BZX787865:BZX787868 CJT787865:CJT787868 CTP787865:CTP787868 DDL787865:DDL787868 DNH787865:DNH787868 DXD787865:DXD787868 EGZ787865:EGZ787868 EQV787865:EQV787868 FAR787865:FAR787868 FKN787865:FKN787868 FUJ787865:FUJ787868 GEF787865:GEF787868 GOB787865:GOB787868 GXX787865:GXX787868 HHT787865:HHT787868 HRP787865:HRP787868 IBL787865:IBL787868 ILH787865:ILH787868 IVD787865:IVD787868 JEZ787865:JEZ787868 JOV787865:JOV787868 JYR787865:JYR787868 KIN787865:KIN787868 KSJ787865:KSJ787868 LCF787865:LCF787868 LMB787865:LMB787868 LVX787865:LVX787868 MFT787865:MFT787868 MPP787865:MPP787868 MZL787865:MZL787868 NJH787865:NJH787868 NTD787865:NTD787868 OCZ787865:OCZ787868 OMV787865:OMV787868 OWR787865:OWR787868 PGN787865:PGN787868 PQJ787865:PQJ787868 QAF787865:QAF787868 QKB787865:QKB787868 QTX787865:QTX787868 RDT787865:RDT787868 RNP787865:RNP787868 RXL787865:RXL787868 SHH787865:SHH787868 SRD787865:SRD787868 TAZ787865:TAZ787868 TKV787865:TKV787868 TUR787865:TUR787868 UEN787865:UEN787868 UOJ787865:UOJ787868 UYF787865:UYF787868 VIB787865:VIB787868 VRX787865:VRX787868 WBT787865:WBT787868 WLP787865:WLP787868 WVL787865:WVL787868 D853401:D853404 IZ853401:IZ853404 SV853401:SV853404 ACR853401:ACR853404 AMN853401:AMN853404 AWJ853401:AWJ853404 BGF853401:BGF853404 BQB853401:BQB853404 BZX853401:BZX853404 CJT853401:CJT853404 CTP853401:CTP853404 DDL853401:DDL853404 DNH853401:DNH853404 DXD853401:DXD853404 EGZ853401:EGZ853404 EQV853401:EQV853404 FAR853401:FAR853404 FKN853401:FKN853404 FUJ853401:FUJ853404 GEF853401:GEF853404 GOB853401:GOB853404 GXX853401:GXX853404 HHT853401:HHT853404 HRP853401:HRP853404 IBL853401:IBL853404 ILH853401:ILH853404 IVD853401:IVD853404 JEZ853401:JEZ853404 JOV853401:JOV853404 JYR853401:JYR853404 KIN853401:KIN853404 KSJ853401:KSJ853404 LCF853401:LCF853404 LMB853401:LMB853404 LVX853401:LVX853404 MFT853401:MFT853404 MPP853401:MPP853404 MZL853401:MZL853404 NJH853401:NJH853404 NTD853401:NTD853404 OCZ853401:OCZ853404 OMV853401:OMV853404 OWR853401:OWR853404 PGN853401:PGN853404 PQJ853401:PQJ853404 QAF853401:QAF853404 QKB853401:QKB853404 QTX853401:QTX853404 RDT853401:RDT853404 RNP853401:RNP853404 RXL853401:RXL853404 SHH853401:SHH853404 SRD853401:SRD853404 TAZ853401:TAZ853404 TKV853401:TKV853404 TUR853401:TUR853404 UEN853401:UEN853404 UOJ853401:UOJ853404 UYF853401:UYF853404 VIB853401:VIB853404 VRX853401:VRX853404 WBT853401:WBT853404 WLP853401:WLP853404 WVL853401:WVL853404 D918937:D918940 IZ918937:IZ918940 SV918937:SV918940 ACR918937:ACR918940 AMN918937:AMN918940 AWJ918937:AWJ918940 BGF918937:BGF918940 BQB918937:BQB918940 BZX918937:BZX918940 CJT918937:CJT918940 CTP918937:CTP918940 DDL918937:DDL918940 DNH918937:DNH918940 DXD918937:DXD918940 EGZ918937:EGZ918940 EQV918937:EQV918940 FAR918937:FAR918940 FKN918937:FKN918940 FUJ918937:FUJ918940 GEF918937:GEF918940 GOB918937:GOB918940 GXX918937:GXX918940 HHT918937:HHT918940 HRP918937:HRP918940 IBL918937:IBL918940 ILH918937:ILH918940 IVD918937:IVD918940 JEZ918937:JEZ918940 JOV918937:JOV918940 JYR918937:JYR918940 KIN918937:KIN918940 KSJ918937:KSJ918940 LCF918937:LCF918940 LMB918937:LMB918940 LVX918937:LVX918940 MFT918937:MFT918940 MPP918937:MPP918940 MZL918937:MZL918940 NJH918937:NJH918940 NTD918937:NTD918940 OCZ918937:OCZ918940 OMV918937:OMV918940 OWR918937:OWR918940 PGN918937:PGN918940 PQJ918937:PQJ918940 QAF918937:QAF918940 QKB918937:QKB918940 QTX918937:QTX918940 RDT918937:RDT918940 RNP918937:RNP918940 RXL918937:RXL918940 SHH918937:SHH918940 SRD918937:SRD918940 TAZ918937:TAZ918940 TKV918937:TKV918940 TUR918937:TUR918940 UEN918937:UEN918940 UOJ918937:UOJ918940 UYF918937:UYF918940 VIB918937:VIB918940 VRX918937:VRX918940 WBT918937:WBT918940 WLP918937:WLP918940 WVL918937:WVL918940 D984473:D984476 IZ984473:IZ984476 SV984473:SV984476 ACR984473:ACR984476 AMN984473:AMN984476 AWJ984473:AWJ984476 BGF984473:BGF984476 BQB984473:BQB984476 BZX984473:BZX984476 CJT984473:CJT984476 CTP984473:CTP984476 DDL984473:DDL984476 DNH984473:DNH984476 DXD984473:DXD984476 EGZ984473:EGZ984476 EQV984473:EQV984476 FAR984473:FAR984476 FKN984473:FKN984476 FUJ984473:FUJ984476 GEF984473:GEF984476 GOB984473:GOB984476 GXX984473:GXX984476 HHT984473:HHT984476 HRP984473:HRP984476 IBL984473:IBL984476 ILH984473:ILH984476 IVD984473:IVD984476 JEZ984473:JEZ984476 JOV984473:JOV984476 JYR984473:JYR984476 KIN984473:KIN984476 KSJ984473:KSJ984476 LCF984473:LCF984476 LMB984473:LMB984476 LVX984473:LVX984476 MFT984473:MFT984476 MPP984473:MPP984476 MZL984473:MZL984476 NJH984473:NJH984476 NTD984473:NTD984476 OCZ984473:OCZ984476 OMV984473:OMV984476 OWR984473:OWR984476 PGN984473:PGN984476 PQJ984473:PQJ984476 QAF984473:QAF984476 QKB984473:QKB984476 QTX984473:QTX984476 RDT984473:RDT984476 RNP984473:RNP984476 RXL984473:RXL984476 SHH984473:SHH984476 SRD984473:SRD984476 TAZ984473:TAZ984476 TKV984473:TKV984476 TUR984473:TUR984476 UEN984473:UEN984476 UOJ984473:UOJ984476 UYF984473:UYF984476 VIB984473:VIB984476 VRX984473:VRX984476 WBT984473:WBT984476 WLP984473:WLP984476 WVL984473:WVL984476 C66974:C66975 IY66974:IY66975 SU66974:SU66975 ACQ66974:ACQ66975 AMM66974:AMM66975 AWI66974:AWI66975 BGE66974:BGE66975 BQA66974:BQA66975 BZW66974:BZW66975 CJS66974:CJS66975 CTO66974:CTO66975 DDK66974:DDK66975 DNG66974:DNG66975 DXC66974:DXC66975 EGY66974:EGY66975 EQU66974:EQU66975 FAQ66974:FAQ66975 FKM66974:FKM66975 FUI66974:FUI66975 GEE66974:GEE66975 GOA66974:GOA66975 GXW66974:GXW66975 HHS66974:HHS66975 HRO66974:HRO66975 IBK66974:IBK66975 ILG66974:ILG66975 IVC66974:IVC66975 JEY66974:JEY66975 JOU66974:JOU66975 JYQ66974:JYQ66975 KIM66974:KIM66975 KSI66974:KSI66975 LCE66974:LCE66975 LMA66974:LMA66975 LVW66974:LVW66975 MFS66974:MFS66975 MPO66974:MPO66975 MZK66974:MZK66975 NJG66974:NJG66975 NTC66974:NTC66975 OCY66974:OCY66975 OMU66974:OMU66975 OWQ66974:OWQ66975 PGM66974:PGM66975 PQI66974:PQI66975 QAE66974:QAE66975 QKA66974:QKA66975 QTW66974:QTW66975 RDS66974:RDS66975 RNO66974:RNO66975 RXK66974:RXK66975 SHG66974:SHG66975 SRC66974:SRC66975 TAY66974:TAY66975 TKU66974:TKU66975 TUQ66974:TUQ66975 UEM66974:UEM66975 UOI66974:UOI66975 UYE66974:UYE66975 VIA66974:VIA66975 VRW66974:VRW66975 WBS66974:WBS66975 WLO66974:WLO66975 WVK66974:WVK66975 C132510:C132511 IY132510:IY132511 SU132510:SU132511 ACQ132510:ACQ132511 AMM132510:AMM132511 AWI132510:AWI132511 BGE132510:BGE132511 BQA132510:BQA132511 BZW132510:BZW132511 CJS132510:CJS132511 CTO132510:CTO132511 DDK132510:DDK132511 DNG132510:DNG132511 DXC132510:DXC132511 EGY132510:EGY132511 EQU132510:EQU132511 FAQ132510:FAQ132511 FKM132510:FKM132511 FUI132510:FUI132511 GEE132510:GEE132511 GOA132510:GOA132511 GXW132510:GXW132511 HHS132510:HHS132511 HRO132510:HRO132511 IBK132510:IBK132511 ILG132510:ILG132511 IVC132510:IVC132511 JEY132510:JEY132511 JOU132510:JOU132511 JYQ132510:JYQ132511 KIM132510:KIM132511 KSI132510:KSI132511 LCE132510:LCE132511 LMA132510:LMA132511 LVW132510:LVW132511 MFS132510:MFS132511 MPO132510:MPO132511 MZK132510:MZK132511 NJG132510:NJG132511 NTC132510:NTC132511 OCY132510:OCY132511 OMU132510:OMU132511 OWQ132510:OWQ132511 PGM132510:PGM132511 PQI132510:PQI132511 QAE132510:QAE132511 QKA132510:QKA132511 QTW132510:QTW132511 RDS132510:RDS132511 RNO132510:RNO132511 RXK132510:RXK132511 SHG132510:SHG132511 SRC132510:SRC132511 TAY132510:TAY132511 TKU132510:TKU132511 TUQ132510:TUQ132511 UEM132510:UEM132511 UOI132510:UOI132511 UYE132510:UYE132511 VIA132510:VIA132511 VRW132510:VRW132511 WBS132510:WBS132511 WLO132510:WLO132511 WVK132510:WVK132511 C198046:C198047 IY198046:IY198047 SU198046:SU198047 ACQ198046:ACQ198047 AMM198046:AMM198047 AWI198046:AWI198047 BGE198046:BGE198047 BQA198046:BQA198047 BZW198046:BZW198047 CJS198046:CJS198047 CTO198046:CTO198047 DDK198046:DDK198047 DNG198046:DNG198047 DXC198046:DXC198047 EGY198046:EGY198047 EQU198046:EQU198047 FAQ198046:FAQ198047 FKM198046:FKM198047 FUI198046:FUI198047 GEE198046:GEE198047 GOA198046:GOA198047 GXW198046:GXW198047 HHS198046:HHS198047 HRO198046:HRO198047 IBK198046:IBK198047 ILG198046:ILG198047 IVC198046:IVC198047 JEY198046:JEY198047 JOU198046:JOU198047 JYQ198046:JYQ198047 KIM198046:KIM198047 KSI198046:KSI198047 LCE198046:LCE198047 LMA198046:LMA198047 LVW198046:LVW198047 MFS198046:MFS198047 MPO198046:MPO198047 MZK198046:MZK198047 NJG198046:NJG198047 NTC198046:NTC198047 OCY198046:OCY198047 OMU198046:OMU198047 OWQ198046:OWQ198047 PGM198046:PGM198047 PQI198046:PQI198047 QAE198046:QAE198047 QKA198046:QKA198047 QTW198046:QTW198047 RDS198046:RDS198047 RNO198046:RNO198047 RXK198046:RXK198047 SHG198046:SHG198047 SRC198046:SRC198047 TAY198046:TAY198047 TKU198046:TKU198047 TUQ198046:TUQ198047 UEM198046:UEM198047 UOI198046:UOI198047 UYE198046:UYE198047 VIA198046:VIA198047 VRW198046:VRW198047 WBS198046:WBS198047 WLO198046:WLO198047 WVK198046:WVK198047 C263582:C263583 IY263582:IY263583 SU263582:SU263583 ACQ263582:ACQ263583 AMM263582:AMM263583 AWI263582:AWI263583 BGE263582:BGE263583 BQA263582:BQA263583 BZW263582:BZW263583 CJS263582:CJS263583 CTO263582:CTO263583 DDK263582:DDK263583 DNG263582:DNG263583 DXC263582:DXC263583 EGY263582:EGY263583 EQU263582:EQU263583 FAQ263582:FAQ263583 FKM263582:FKM263583 FUI263582:FUI263583 GEE263582:GEE263583 GOA263582:GOA263583 GXW263582:GXW263583 HHS263582:HHS263583 HRO263582:HRO263583 IBK263582:IBK263583 ILG263582:ILG263583 IVC263582:IVC263583 JEY263582:JEY263583 JOU263582:JOU263583 JYQ263582:JYQ263583 KIM263582:KIM263583 KSI263582:KSI263583 LCE263582:LCE263583 LMA263582:LMA263583 LVW263582:LVW263583 MFS263582:MFS263583 MPO263582:MPO263583 MZK263582:MZK263583 NJG263582:NJG263583 NTC263582:NTC263583 OCY263582:OCY263583 OMU263582:OMU263583 OWQ263582:OWQ263583 PGM263582:PGM263583 PQI263582:PQI263583 QAE263582:QAE263583 QKA263582:QKA263583 QTW263582:QTW263583 RDS263582:RDS263583 RNO263582:RNO263583 RXK263582:RXK263583 SHG263582:SHG263583 SRC263582:SRC263583 TAY263582:TAY263583 TKU263582:TKU263583 TUQ263582:TUQ263583 UEM263582:UEM263583 UOI263582:UOI263583 UYE263582:UYE263583 VIA263582:VIA263583 VRW263582:VRW263583 WBS263582:WBS263583 WLO263582:WLO263583 WVK263582:WVK263583 C329118:C329119 IY329118:IY329119 SU329118:SU329119 ACQ329118:ACQ329119 AMM329118:AMM329119 AWI329118:AWI329119 BGE329118:BGE329119 BQA329118:BQA329119 BZW329118:BZW329119 CJS329118:CJS329119 CTO329118:CTO329119 DDK329118:DDK329119 DNG329118:DNG329119 DXC329118:DXC329119 EGY329118:EGY329119 EQU329118:EQU329119 FAQ329118:FAQ329119 FKM329118:FKM329119 FUI329118:FUI329119 GEE329118:GEE329119 GOA329118:GOA329119 GXW329118:GXW329119 HHS329118:HHS329119 HRO329118:HRO329119 IBK329118:IBK329119 ILG329118:ILG329119 IVC329118:IVC329119 JEY329118:JEY329119 JOU329118:JOU329119 JYQ329118:JYQ329119 KIM329118:KIM329119 KSI329118:KSI329119 LCE329118:LCE329119 LMA329118:LMA329119 LVW329118:LVW329119 MFS329118:MFS329119 MPO329118:MPO329119 MZK329118:MZK329119 NJG329118:NJG329119 NTC329118:NTC329119 OCY329118:OCY329119 OMU329118:OMU329119 OWQ329118:OWQ329119 PGM329118:PGM329119 PQI329118:PQI329119 QAE329118:QAE329119 QKA329118:QKA329119 QTW329118:QTW329119 RDS329118:RDS329119 RNO329118:RNO329119 RXK329118:RXK329119 SHG329118:SHG329119 SRC329118:SRC329119 TAY329118:TAY329119 TKU329118:TKU329119 TUQ329118:TUQ329119 UEM329118:UEM329119 UOI329118:UOI329119 UYE329118:UYE329119 VIA329118:VIA329119 VRW329118:VRW329119 WBS329118:WBS329119 WLO329118:WLO329119 WVK329118:WVK329119 C394654:C394655 IY394654:IY394655 SU394654:SU394655 ACQ394654:ACQ394655 AMM394654:AMM394655 AWI394654:AWI394655 BGE394654:BGE394655 BQA394654:BQA394655 BZW394654:BZW394655 CJS394654:CJS394655 CTO394654:CTO394655 DDK394654:DDK394655 DNG394654:DNG394655 DXC394654:DXC394655 EGY394654:EGY394655 EQU394654:EQU394655 FAQ394654:FAQ394655 FKM394654:FKM394655 FUI394654:FUI394655 GEE394654:GEE394655 GOA394654:GOA394655 GXW394654:GXW394655 HHS394654:HHS394655 HRO394654:HRO394655 IBK394654:IBK394655 ILG394654:ILG394655 IVC394654:IVC394655 JEY394654:JEY394655 JOU394654:JOU394655 JYQ394654:JYQ394655 KIM394654:KIM394655 KSI394654:KSI394655 LCE394654:LCE394655 LMA394654:LMA394655 LVW394654:LVW394655 MFS394654:MFS394655 MPO394654:MPO394655 MZK394654:MZK394655 NJG394654:NJG394655 NTC394654:NTC394655 OCY394654:OCY394655 OMU394654:OMU394655 OWQ394654:OWQ394655 PGM394654:PGM394655 PQI394654:PQI394655 QAE394654:QAE394655 QKA394654:QKA394655 QTW394654:QTW394655 RDS394654:RDS394655 RNO394654:RNO394655 RXK394654:RXK394655 SHG394654:SHG394655 SRC394654:SRC394655 TAY394654:TAY394655 TKU394654:TKU394655 TUQ394654:TUQ394655 UEM394654:UEM394655 UOI394654:UOI394655 UYE394654:UYE394655 VIA394654:VIA394655 VRW394654:VRW394655 WBS394654:WBS394655 WLO394654:WLO394655 WVK394654:WVK394655 C460190:C460191 IY460190:IY460191 SU460190:SU460191 ACQ460190:ACQ460191 AMM460190:AMM460191 AWI460190:AWI460191 BGE460190:BGE460191 BQA460190:BQA460191 BZW460190:BZW460191 CJS460190:CJS460191 CTO460190:CTO460191 DDK460190:DDK460191 DNG460190:DNG460191 DXC460190:DXC460191 EGY460190:EGY460191 EQU460190:EQU460191 FAQ460190:FAQ460191 FKM460190:FKM460191 FUI460190:FUI460191 GEE460190:GEE460191 GOA460190:GOA460191 GXW460190:GXW460191 HHS460190:HHS460191 HRO460190:HRO460191 IBK460190:IBK460191 ILG460190:ILG460191 IVC460190:IVC460191 JEY460190:JEY460191 JOU460190:JOU460191 JYQ460190:JYQ460191 KIM460190:KIM460191 KSI460190:KSI460191 LCE460190:LCE460191 LMA460190:LMA460191 LVW460190:LVW460191 MFS460190:MFS460191 MPO460190:MPO460191 MZK460190:MZK460191 NJG460190:NJG460191 NTC460190:NTC460191 OCY460190:OCY460191 OMU460190:OMU460191 OWQ460190:OWQ460191 PGM460190:PGM460191 PQI460190:PQI460191 QAE460190:QAE460191 QKA460190:QKA460191 QTW460190:QTW460191 RDS460190:RDS460191 RNO460190:RNO460191 RXK460190:RXK460191 SHG460190:SHG460191 SRC460190:SRC460191 TAY460190:TAY460191 TKU460190:TKU460191 TUQ460190:TUQ460191 UEM460190:UEM460191 UOI460190:UOI460191 UYE460190:UYE460191 VIA460190:VIA460191 VRW460190:VRW460191 WBS460190:WBS460191 WLO460190:WLO460191 WVK460190:WVK460191 C525726:C525727 IY525726:IY525727 SU525726:SU525727 ACQ525726:ACQ525727 AMM525726:AMM525727 AWI525726:AWI525727 BGE525726:BGE525727 BQA525726:BQA525727 BZW525726:BZW525727 CJS525726:CJS525727 CTO525726:CTO525727 DDK525726:DDK525727 DNG525726:DNG525727 DXC525726:DXC525727 EGY525726:EGY525727 EQU525726:EQU525727 FAQ525726:FAQ525727 FKM525726:FKM525727 FUI525726:FUI525727 GEE525726:GEE525727 GOA525726:GOA525727 GXW525726:GXW525727 HHS525726:HHS525727 HRO525726:HRO525727 IBK525726:IBK525727 ILG525726:ILG525727 IVC525726:IVC525727 JEY525726:JEY525727 JOU525726:JOU525727 JYQ525726:JYQ525727 KIM525726:KIM525727 KSI525726:KSI525727 LCE525726:LCE525727 LMA525726:LMA525727 LVW525726:LVW525727 MFS525726:MFS525727 MPO525726:MPO525727 MZK525726:MZK525727 NJG525726:NJG525727 NTC525726:NTC525727 OCY525726:OCY525727 OMU525726:OMU525727 OWQ525726:OWQ525727 PGM525726:PGM525727 PQI525726:PQI525727 QAE525726:QAE525727 QKA525726:QKA525727 QTW525726:QTW525727 RDS525726:RDS525727 RNO525726:RNO525727 RXK525726:RXK525727 SHG525726:SHG525727 SRC525726:SRC525727 TAY525726:TAY525727 TKU525726:TKU525727 TUQ525726:TUQ525727 UEM525726:UEM525727 UOI525726:UOI525727 UYE525726:UYE525727 VIA525726:VIA525727 VRW525726:VRW525727 WBS525726:WBS525727 WLO525726:WLO525727 WVK525726:WVK525727 C591262:C591263 IY591262:IY591263 SU591262:SU591263 ACQ591262:ACQ591263 AMM591262:AMM591263 AWI591262:AWI591263 BGE591262:BGE591263 BQA591262:BQA591263 BZW591262:BZW591263 CJS591262:CJS591263 CTO591262:CTO591263 DDK591262:DDK591263 DNG591262:DNG591263 DXC591262:DXC591263 EGY591262:EGY591263 EQU591262:EQU591263 FAQ591262:FAQ591263 FKM591262:FKM591263 FUI591262:FUI591263 GEE591262:GEE591263 GOA591262:GOA591263 GXW591262:GXW591263 HHS591262:HHS591263 HRO591262:HRO591263 IBK591262:IBK591263 ILG591262:ILG591263 IVC591262:IVC591263 JEY591262:JEY591263 JOU591262:JOU591263 JYQ591262:JYQ591263 KIM591262:KIM591263 KSI591262:KSI591263 LCE591262:LCE591263 LMA591262:LMA591263 LVW591262:LVW591263 MFS591262:MFS591263 MPO591262:MPO591263 MZK591262:MZK591263 NJG591262:NJG591263 NTC591262:NTC591263 OCY591262:OCY591263 OMU591262:OMU591263 OWQ591262:OWQ591263 PGM591262:PGM591263 PQI591262:PQI591263 QAE591262:QAE591263 QKA591262:QKA591263 QTW591262:QTW591263 RDS591262:RDS591263 RNO591262:RNO591263 RXK591262:RXK591263 SHG591262:SHG591263 SRC591262:SRC591263 TAY591262:TAY591263 TKU591262:TKU591263 TUQ591262:TUQ591263 UEM591262:UEM591263 UOI591262:UOI591263 UYE591262:UYE591263 VIA591262:VIA591263 VRW591262:VRW591263 WBS591262:WBS591263 WLO591262:WLO591263 WVK591262:WVK591263 C656798:C656799 IY656798:IY656799 SU656798:SU656799 ACQ656798:ACQ656799 AMM656798:AMM656799 AWI656798:AWI656799 BGE656798:BGE656799 BQA656798:BQA656799 BZW656798:BZW656799 CJS656798:CJS656799 CTO656798:CTO656799 DDK656798:DDK656799 DNG656798:DNG656799 DXC656798:DXC656799 EGY656798:EGY656799 EQU656798:EQU656799 FAQ656798:FAQ656799 FKM656798:FKM656799 FUI656798:FUI656799 GEE656798:GEE656799 GOA656798:GOA656799 GXW656798:GXW656799 HHS656798:HHS656799 HRO656798:HRO656799 IBK656798:IBK656799 ILG656798:ILG656799 IVC656798:IVC656799 JEY656798:JEY656799 JOU656798:JOU656799 JYQ656798:JYQ656799 KIM656798:KIM656799 KSI656798:KSI656799 LCE656798:LCE656799 LMA656798:LMA656799 LVW656798:LVW656799 MFS656798:MFS656799 MPO656798:MPO656799 MZK656798:MZK656799 NJG656798:NJG656799 NTC656798:NTC656799 OCY656798:OCY656799 OMU656798:OMU656799 OWQ656798:OWQ656799 PGM656798:PGM656799 PQI656798:PQI656799 QAE656798:QAE656799 QKA656798:QKA656799 QTW656798:QTW656799 RDS656798:RDS656799 RNO656798:RNO656799 RXK656798:RXK656799 SHG656798:SHG656799 SRC656798:SRC656799 TAY656798:TAY656799 TKU656798:TKU656799 TUQ656798:TUQ656799 UEM656798:UEM656799 UOI656798:UOI656799 UYE656798:UYE656799 VIA656798:VIA656799 VRW656798:VRW656799 WBS656798:WBS656799 WLO656798:WLO656799 WVK656798:WVK656799 C722334:C722335 IY722334:IY722335 SU722334:SU722335 ACQ722334:ACQ722335 AMM722334:AMM722335 AWI722334:AWI722335 BGE722334:BGE722335 BQA722334:BQA722335 BZW722334:BZW722335 CJS722334:CJS722335 CTO722334:CTO722335 DDK722334:DDK722335 DNG722334:DNG722335 DXC722334:DXC722335 EGY722334:EGY722335 EQU722334:EQU722335 FAQ722334:FAQ722335 FKM722334:FKM722335 FUI722334:FUI722335 GEE722334:GEE722335 GOA722334:GOA722335 GXW722334:GXW722335 HHS722334:HHS722335 HRO722334:HRO722335 IBK722334:IBK722335 ILG722334:ILG722335 IVC722334:IVC722335 JEY722334:JEY722335 JOU722334:JOU722335 JYQ722334:JYQ722335 KIM722334:KIM722335 KSI722334:KSI722335 LCE722334:LCE722335 LMA722334:LMA722335 LVW722334:LVW722335 MFS722334:MFS722335 MPO722334:MPO722335 MZK722334:MZK722335 NJG722334:NJG722335 NTC722334:NTC722335 OCY722334:OCY722335 OMU722334:OMU722335 OWQ722334:OWQ722335 PGM722334:PGM722335 PQI722334:PQI722335 QAE722334:QAE722335 QKA722334:QKA722335 QTW722334:QTW722335 RDS722334:RDS722335 RNO722334:RNO722335 RXK722334:RXK722335 SHG722334:SHG722335 SRC722334:SRC722335 TAY722334:TAY722335 TKU722334:TKU722335 TUQ722334:TUQ722335 UEM722334:UEM722335 UOI722334:UOI722335 UYE722334:UYE722335 VIA722334:VIA722335 VRW722334:VRW722335 WBS722334:WBS722335 WLO722334:WLO722335 WVK722334:WVK722335 C787870:C787871 IY787870:IY787871 SU787870:SU787871 ACQ787870:ACQ787871 AMM787870:AMM787871 AWI787870:AWI787871 BGE787870:BGE787871 BQA787870:BQA787871 BZW787870:BZW787871 CJS787870:CJS787871 CTO787870:CTO787871 DDK787870:DDK787871 DNG787870:DNG787871 DXC787870:DXC787871 EGY787870:EGY787871 EQU787870:EQU787871 FAQ787870:FAQ787871 FKM787870:FKM787871 FUI787870:FUI787871 GEE787870:GEE787871 GOA787870:GOA787871 GXW787870:GXW787871 HHS787870:HHS787871 HRO787870:HRO787871 IBK787870:IBK787871 ILG787870:ILG787871 IVC787870:IVC787871 JEY787870:JEY787871 JOU787870:JOU787871 JYQ787870:JYQ787871 KIM787870:KIM787871 KSI787870:KSI787871 LCE787870:LCE787871 LMA787870:LMA787871 LVW787870:LVW787871 MFS787870:MFS787871 MPO787870:MPO787871 MZK787870:MZK787871 NJG787870:NJG787871 NTC787870:NTC787871 OCY787870:OCY787871 OMU787870:OMU787871 OWQ787870:OWQ787871 PGM787870:PGM787871 PQI787870:PQI787871 QAE787870:QAE787871 QKA787870:QKA787871 QTW787870:QTW787871 RDS787870:RDS787871 RNO787870:RNO787871 RXK787870:RXK787871 SHG787870:SHG787871 SRC787870:SRC787871 TAY787870:TAY787871 TKU787870:TKU787871 TUQ787870:TUQ787871 UEM787870:UEM787871 UOI787870:UOI787871 UYE787870:UYE787871 VIA787870:VIA787871 VRW787870:VRW787871 WBS787870:WBS787871 WLO787870:WLO787871 WVK787870:WVK787871 C853406:C853407 IY853406:IY853407 SU853406:SU853407 ACQ853406:ACQ853407 AMM853406:AMM853407 AWI853406:AWI853407 BGE853406:BGE853407 BQA853406:BQA853407 BZW853406:BZW853407 CJS853406:CJS853407 CTO853406:CTO853407 DDK853406:DDK853407 DNG853406:DNG853407 DXC853406:DXC853407 EGY853406:EGY853407 EQU853406:EQU853407 FAQ853406:FAQ853407 FKM853406:FKM853407 FUI853406:FUI853407 GEE853406:GEE853407 GOA853406:GOA853407 GXW853406:GXW853407 HHS853406:HHS853407 HRO853406:HRO853407 IBK853406:IBK853407 ILG853406:ILG853407 IVC853406:IVC853407 JEY853406:JEY853407 JOU853406:JOU853407 JYQ853406:JYQ853407 KIM853406:KIM853407 KSI853406:KSI853407 LCE853406:LCE853407 LMA853406:LMA853407 LVW853406:LVW853407 MFS853406:MFS853407 MPO853406:MPO853407 MZK853406:MZK853407 NJG853406:NJG853407 NTC853406:NTC853407 OCY853406:OCY853407 OMU853406:OMU853407 OWQ853406:OWQ853407 PGM853406:PGM853407 PQI853406:PQI853407 QAE853406:QAE853407 QKA853406:QKA853407 QTW853406:QTW853407 RDS853406:RDS853407 RNO853406:RNO853407 RXK853406:RXK853407 SHG853406:SHG853407 SRC853406:SRC853407 TAY853406:TAY853407 TKU853406:TKU853407 TUQ853406:TUQ853407 UEM853406:UEM853407 UOI853406:UOI853407 UYE853406:UYE853407 VIA853406:VIA853407 VRW853406:VRW853407 WBS853406:WBS853407 WLO853406:WLO853407 WVK853406:WVK853407 C918942:C918943 IY918942:IY918943 SU918942:SU918943 ACQ918942:ACQ918943 AMM918942:AMM918943 AWI918942:AWI918943 BGE918942:BGE918943 BQA918942:BQA918943 BZW918942:BZW918943 CJS918942:CJS918943 CTO918942:CTO918943 DDK918942:DDK918943 DNG918942:DNG918943 DXC918942:DXC918943 EGY918942:EGY918943 EQU918942:EQU918943 FAQ918942:FAQ918943 FKM918942:FKM918943 FUI918942:FUI918943 GEE918942:GEE918943 GOA918942:GOA918943 GXW918942:GXW918943 HHS918942:HHS918943 HRO918942:HRO918943 IBK918942:IBK918943 ILG918942:ILG918943 IVC918942:IVC918943 JEY918942:JEY918943 JOU918942:JOU918943 JYQ918942:JYQ918943 KIM918942:KIM918943 KSI918942:KSI918943 LCE918942:LCE918943 LMA918942:LMA918943 LVW918942:LVW918943 MFS918942:MFS918943 MPO918942:MPO918943 MZK918942:MZK918943 NJG918942:NJG918943 NTC918942:NTC918943 OCY918942:OCY918943 OMU918942:OMU918943 OWQ918942:OWQ918943 PGM918942:PGM918943 PQI918942:PQI918943 QAE918942:QAE918943 QKA918942:QKA918943 QTW918942:QTW918943 RDS918942:RDS918943 RNO918942:RNO918943 RXK918942:RXK918943 SHG918942:SHG918943 SRC918942:SRC918943 TAY918942:TAY918943 TKU918942:TKU918943 TUQ918942:TUQ918943 UEM918942:UEM918943 UOI918942:UOI918943 UYE918942:UYE918943 VIA918942:VIA918943 VRW918942:VRW918943 WBS918942:WBS918943 WLO918942:WLO918943 WVK918942:WVK918943 C984478:C984479 IY984478:IY984479 SU984478:SU984479 ACQ984478:ACQ984479 AMM984478:AMM984479 AWI984478:AWI984479 BGE984478:BGE984479 BQA984478:BQA984479 BZW984478:BZW984479 CJS984478:CJS984479 CTO984478:CTO984479 DDK984478:DDK984479 DNG984478:DNG984479 DXC984478:DXC984479 EGY984478:EGY984479 EQU984478:EQU984479 FAQ984478:FAQ984479 FKM984478:FKM984479 FUI984478:FUI984479 GEE984478:GEE984479 GOA984478:GOA984479 GXW984478:GXW984479 HHS984478:HHS984479 HRO984478:HRO984479 IBK984478:IBK984479 ILG984478:ILG984479 IVC984478:IVC984479 JEY984478:JEY984479 JOU984478:JOU984479 JYQ984478:JYQ984479 KIM984478:KIM984479 KSI984478:KSI984479 LCE984478:LCE984479 LMA984478:LMA984479 LVW984478:LVW984479 MFS984478:MFS984479 MPO984478:MPO984479 MZK984478:MZK984479 NJG984478:NJG984479 NTC984478:NTC984479 OCY984478:OCY984479 OMU984478:OMU984479 OWQ984478:OWQ984479 PGM984478:PGM984479 PQI984478:PQI984479 QAE984478:QAE984479 QKA984478:QKA984479 QTW984478:QTW984479 RDS984478:RDS984479 RNO984478:RNO984479 RXK984478:RXK984479 SHG984478:SHG984479 SRC984478:SRC984479 TAY984478:TAY984479 TKU984478:TKU984479 TUQ984478:TUQ984479 UEM984478:UEM984479 UOI984478:UOI984479 UYE984478:UYE984479 VIA984478:VIA984479 VRW984478:VRW984479 WBS984478:WBS984479 WLO984478:WLO984479 WVK984478:WVK984479 C66977:C66981 IY66977:IY66981 SU66977:SU66981 ACQ66977:ACQ66981 AMM66977:AMM66981 AWI66977:AWI66981 BGE66977:BGE66981 BQA66977:BQA66981 BZW66977:BZW66981 CJS66977:CJS66981 CTO66977:CTO66981 DDK66977:DDK66981 DNG66977:DNG66981 DXC66977:DXC66981 EGY66977:EGY66981 EQU66977:EQU66981 FAQ66977:FAQ66981 FKM66977:FKM66981 FUI66977:FUI66981 GEE66977:GEE66981 GOA66977:GOA66981 GXW66977:GXW66981 HHS66977:HHS66981 HRO66977:HRO66981 IBK66977:IBK66981 ILG66977:ILG66981 IVC66977:IVC66981 JEY66977:JEY66981 JOU66977:JOU66981 JYQ66977:JYQ66981 KIM66977:KIM66981 KSI66977:KSI66981 LCE66977:LCE66981 LMA66977:LMA66981 LVW66977:LVW66981 MFS66977:MFS66981 MPO66977:MPO66981 MZK66977:MZK66981 NJG66977:NJG66981 NTC66977:NTC66981 OCY66977:OCY66981 OMU66977:OMU66981 OWQ66977:OWQ66981 PGM66977:PGM66981 PQI66977:PQI66981 QAE66977:QAE66981 QKA66977:QKA66981 QTW66977:QTW66981 RDS66977:RDS66981 RNO66977:RNO66981 RXK66977:RXK66981 SHG66977:SHG66981 SRC66977:SRC66981 TAY66977:TAY66981 TKU66977:TKU66981 TUQ66977:TUQ66981 UEM66977:UEM66981 UOI66977:UOI66981 UYE66977:UYE66981 VIA66977:VIA66981 VRW66977:VRW66981 WBS66977:WBS66981 WLO66977:WLO66981 WVK66977:WVK66981 C132513:C132517 IY132513:IY132517 SU132513:SU132517 ACQ132513:ACQ132517 AMM132513:AMM132517 AWI132513:AWI132517 BGE132513:BGE132517 BQA132513:BQA132517 BZW132513:BZW132517 CJS132513:CJS132517 CTO132513:CTO132517 DDK132513:DDK132517 DNG132513:DNG132517 DXC132513:DXC132517 EGY132513:EGY132517 EQU132513:EQU132517 FAQ132513:FAQ132517 FKM132513:FKM132517 FUI132513:FUI132517 GEE132513:GEE132517 GOA132513:GOA132517 GXW132513:GXW132517 HHS132513:HHS132517 HRO132513:HRO132517 IBK132513:IBK132517 ILG132513:ILG132517 IVC132513:IVC132517 JEY132513:JEY132517 JOU132513:JOU132517 JYQ132513:JYQ132517 KIM132513:KIM132517 KSI132513:KSI132517 LCE132513:LCE132517 LMA132513:LMA132517 LVW132513:LVW132517 MFS132513:MFS132517 MPO132513:MPO132517 MZK132513:MZK132517 NJG132513:NJG132517 NTC132513:NTC132517 OCY132513:OCY132517 OMU132513:OMU132517 OWQ132513:OWQ132517 PGM132513:PGM132517 PQI132513:PQI132517 QAE132513:QAE132517 QKA132513:QKA132517 QTW132513:QTW132517 RDS132513:RDS132517 RNO132513:RNO132517 RXK132513:RXK132517 SHG132513:SHG132517 SRC132513:SRC132517 TAY132513:TAY132517 TKU132513:TKU132517 TUQ132513:TUQ132517 UEM132513:UEM132517 UOI132513:UOI132517 UYE132513:UYE132517 VIA132513:VIA132517 VRW132513:VRW132517 WBS132513:WBS132517 WLO132513:WLO132517 WVK132513:WVK132517 C198049:C198053 IY198049:IY198053 SU198049:SU198053 ACQ198049:ACQ198053 AMM198049:AMM198053 AWI198049:AWI198053 BGE198049:BGE198053 BQA198049:BQA198053 BZW198049:BZW198053 CJS198049:CJS198053 CTO198049:CTO198053 DDK198049:DDK198053 DNG198049:DNG198053 DXC198049:DXC198053 EGY198049:EGY198053 EQU198049:EQU198053 FAQ198049:FAQ198053 FKM198049:FKM198053 FUI198049:FUI198053 GEE198049:GEE198053 GOA198049:GOA198053 GXW198049:GXW198053 HHS198049:HHS198053 HRO198049:HRO198053 IBK198049:IBK198053 ILG198049:ILG198053 IVC198049:IVC198053 JEY198049:JEY198053 JOU198049:JOU198053 JYQ198049:JYQ198053 KIM198049:KIM198053 KSI198049:KSI198053 LCE198049:LCE198053 LMA198049:LMA198053 LVW198049:LVW198053 MFS198049:MFS198053 MPO198049:MPO198053 MZK198049:MZK198053 NJG198049:NJG198053 NTC198049:NTC198053 OCY198049:OCY198053 OMU198049:OMU198053 OWQ198049:OWQ198053 PGM198049:PGM198053 PQI198049:PQI198053 QAE198049:QAE198053 QKA198049:QKA198053 QTW198049:QTW198053 RDS198049:RDS198053 RNO198049:RNO198053 RXK198049:RXK198053 SHG198049:SHG198053 SRC198049:SRC198053 TAY198049:TAY198053 TKU198049:TKU198053 TUQ198049:TUQ198053 UEM198049:UEM198053 UOI198049:UOI198053 UYE198049:UYE198053 VIA198049:VIA198053 VRW198049:VRW198053 WBS198049:WBS198053 WLO198049:WLO198053 WVK198049:WVK198053 C263585:C263589 IY263585:IY263589 SU263585:SU263589 ACQ263585:ACQ263589 AMM263585:AMM263589 AWI263585:AWI263589 BGE263585:BGE263589 BQA263585:BQA263589 BZW263585:BZW263589 CJS263585:CJS263589 CTO263585:CTO263589 DDK263585:DDK263589 DNG263585:DNG263589 DXC263585:DXC263589 EGY263585:EGY263589 EQU263585:EQU263589 FAQ263585:FAQ263589 FKM263585:FKM263589 FUI263585:FUI263589 GEE263585:GEE263589 GOA263585:GOA263589 GXW263585:GXW263589 HHS263585:HHS263589 HRO263585:HRO263589 IBK263585:IBK263589 ILG263585:ILG263589 IVC263585:IVC263589 JEY263585:JEY263589 JOU263585:JOU263589 JYQ263585:JYQ263589 KIM263585:KIM263589 KSI263585:KSI263589 LCE263585:LCE263589 LMA263585:LMA263589 LVW263585:LVW263589 MFS263585:MFS263589 MPO263585:MPO263589 MZK263585:MZK263589 NJG263585:NJG263589 NTC263585:NTC263589 OCY263585:OCY263589 OMU263585:OMU263589 OWQ263585:OWQ263589 PGM263585:PGM263589 PQI263585:PQI263589 QAE263585:QAE263589 QKA263585:QKA263589 QTW263585:QTW263589 RDS263585:RDS263589 RNO263585:RNO263589 RXK263585:RXK263589 SHG263585:SHG263589 SRC263585:SRC263589 TAY263585:TAY263589 TKU263585:TKU263589 TUQ263585:TUQ263589 UEM263585:UEM263589 UOI263585:UOI263589 UYE263585:UYE263589 VIA263585:VIA263589 VRW263585:VRW263589 WBS263585:WBS263589 WLO263585:WLO263589 WVK263585:WVK263589 C329121:C329125 IY329121:IY329125 SU329121:SU329125 ACQ329121:ACQ329125 AMM329121:AMM329125 AWI329121:AWI329125 BGE329121:BGE329125 BQA329121:BQA329125 BZW329121:BZW329125 CJS329121:CJS329125 CTO329121:CTO329125 DDK329121:DDK329125 DNG329121:DNG329125 DXC329121:DXC329125 EGY329121:EGY329125 EQU329121:EQU329125 FAQ329121:FAQ329125 FKM329121:FKM329125 FUI329121:FUI329125 GEE329121:GEE329125 GOA329121:GOA329125 GXW329121:GXW329125 HHS329121:HHS329125 HRO329121:HRO329125 IBK329121:IBK329125 ILG329121:ILG329125 IVC329121:IVC329125 JEY329121:JEY329125 JOU329121:JOU329125 JYQ329121:JYQ329125 KIM329121:KIM329125 KSI329121:KSI329125 LCE329121:LCE329125 LMA329121:LMA329125 LVW329121:LVW329125 MFS329121:MFS329125 MPO329121:MPO329125 MZK329121:MZK329125 NJG329121:NJG329125 NTC329121:NTC329125 OCY329121:OCY329125 OMU329121:OMU329125 OWQ329121:OWQ329125 PGM329121:PGM329125 PQI329121:PQI329125 QAE329121:QAE329125 QKA329121:QKA329125 QTW329121:QTW329125 RDS329121:RDS329125 RNO329121:RNO329125 RXK329121:RXK329125 SHG329121:SHG329125 SRC329121:SRC329125 TAY329121:TAY329125 TKU329121:TKU329125 TUQ329121:TUQ329125 UEM329121:UEM329125 UOI329121:UOI329125 UYE329121:UYE329125 VIA329121:VIA329125 VRW329121:VRW329125 WBS329121:WBS329125 WLO329121:WLO329125 WVK329121:WVK329125 C394657:C394661 IY394657:IY394661 SU394657:SU394661 ACQ394657:ACQ394661 AMM394657:AMM394661 AWI394657:AWI394661 BGE394657:BGE394661 BQA394657:BQA394661 BZW394657:BZW394661 CJS394657:CJS394661 CTO394657:CTO394661 DDK394657:DDK394661 DNG394657:DNG394661 DXC394657:DXC394661 EGY394657:EGY394661 EQU394657:EQU394661 FAQ394657:FAQ394661 FKM394657:FKM394661 FUI394657:FUI394661 GEE394657:GEE394661 GOA394657:GOA394661 GXW394657:GXW394661 HHS394657:HHS394661 HRO394657:HRO394661 IBK394657:IBK394661 ILG394657:ILG394661 IVC394657:IVC394661 JEY394657:JEY394661 JOU394657:JOU394661 JYQ394657:JYQ394661 KIM394657:KIM394661 KSI394657:KSI394661 LCE394657:LCE394661 LMA394657:LMA394661 LVW394657:LVW394661 MFS394657:MFS394661 MPO394657:MPO394661 MZK394657:MZK394661 NJG394657:NJG394661 NTC394657:NTC394661 OCY394657:OCY394661 OMU394657:OMU394661 OWQ394657:OWQ394661 PGM394657:PGM394661 PQI394657:PQI394661 QAE394657:QAE394661 QKA394657:QKA394661 QTW394657:QTW394661 RDS394657:RDS394661 RNO394657:RNO394661 RXK394657:RXK394661 SHG394657:SHG394661 SRC394657:SRC394661 TAY394657:TAY394661 TKU394657:TKU394661 TUQ394657:TUQ394661 UEM394657:UEM394661 UOI394657:UOI394661 UYE394657:UYE394661 VIA394657:VIA394661 VRW394657:VRW394661 WBS394657:WBS394661 WLO394657:WLO394661 WVK394657:WVK394661 C460193:C460197 IY460193:IY460197 SU460193:SU460197 ACQ460193:ACQ460197 AMM460193:AMM460197 AWI460193:AWI460197 BGE460193:BGE460197 BQA460193:BQA460197 BZW460193:BZW460197 CJS460193:CJS460197 CTO460193:CTO460197 DDK460193:DDK460197 DNG460193:DNG460197 DXC460193:DXC460197 EGY460193:EGY460197 EQU460193:EQU460197 FAQ460193:FAQ460197 FKM460193:FKM460197 FUI460193:FUI460197 GEE460193:GEE460197 GOA460193:GOA460197 GXW460193:GXW460197 HHS460193:HHS460197 HRO460193:HRO460197 IBK460193:IBK460197 ILG460193:ILG460197 IVC460193:IVC460197 JEY460193:JEY460197 JOU460193:JOU460197 JYQ460193:JYQ460197 KIM460193:KIM460197 KSI460193:KSI460197 LCE460193:LCE460197 LMA460193:LMA460197 LVW460193:LVW460197 MFS460193:MFS460197 MPO460193:MPO460197 MZK460193:MZK460197 NJG460193:NJG460197 NTC460193:NTC460197 OCY460193:OCY460197 OMU460193:OMU460197 OWQ460193:OWQ460197 PGM460193:PGM460197 PQI460193:PQI460197 QAE460193:QAE460197 QKA460193:QKA460197 QTW460193:QTW460197 RDS460193:RDS460197 RNO460193:RNO460197 RXK460193:RXK460197 SHG460193:SHG460197 SRC460193:SRC460197 TAY460193:TAY460197 TKU460193:TKU460197 TUQ460193:TUQ460197 UEM460193:UEM460197 UOI460193:UOI460197 UYE460193:UYE460197 VIA460193:VIA460197 VRW460193:VRW460197 WBS460193:WBS460197 WLO460193:WLO460197 WVK460193:WVK460197 C525729:C525733 IY525729:IY525733 SU525729:SU525733 ACQ525729:ACQ525733 AMM525729:AMM525733 AWI525729:AWI525733 BGE525729:BGE525733 BQA525729:BQA525733 BZW525729:BZW525733 CJS525729:CJS525733 CTO525729:CTO525733 DDK525729:DDK525733 DNG525729:DNG525733 DXC525729:DXC525733 EGY525729:EGY525733 EQU525729:EQU525733 FAQ525729:FAQ525733 FKM525729:FKM525733 FUI525729:FUI525733 GEE525729:GEE525733 GOA525729:GOA525733 GXW525729:GXW525733 HHS525729:HHS525733 HRO525729:HRO525733 IBK525729:IBK525733 ILG525729:ILG525733 IVC525729:IVC525733 JEY525729:JEY525733 JOU525729:JOU525733 JYQ525729:JYQ525733 KIM525729:KIM525733 KSI525729:KSI525733 LCE525729:LCE525733 LMA525729:LMA525733 LVW525729:LVW525733 MFS525729:MFS525733 MPO525729:MPO525733 MZK525729:MZK525733 NJG525729:NJG525733 NTC525729:NTC525733 OCY525729:OCY525733 OMU525729:OMU525733 OWQ525729:OWQ525733 PGM525729:PGM525733 PQI525729:PQI525733 QAE525729:QAE525733 QKA525729:QKA525733 QTW525729:QTW525733 RDS525729:RDS525733 RNO525729:RNO525733 RXK525729:RXK525733 SHG525729:SHG525733 SRC525729:SRC525733 TAY525729:TAY525733 TKU525729:TKU525733 TUQ525729:TUQ525733 UEM525729:UEM525733 UOI525729:UOI525733 UYE525729:UYE525733 VIA525729:VIA525733 VRW525729:VRW525733 WBS525729:WBS525733 WLO525729:WLO525733 WVK525729:WVK525733 C591265:C591269 IY591265:IY591269 SU591265:SU591269 ACQ591265:ACQ591269 AMM591265:AMM591269 AWI591265:AWI591269 BGE591265:BGE591269 BQA591265:BQA591269 BZW591265:BZW591269 CJS591265:CJS591269 CTO591265:CTO591269 DDK591265:DDK591269 DNG591265:DNG591269 DXC591265:DXC591269 EGY591265:EGY591269 EQU591265:EQU591269 FAQ591265:FAQ591269 FKM591265:FKM591269 FUI591265:FUI591269 GEE591265:GEE591269 GOA591265:GOA591269 GXW591265:GXW591269 HHS591265:HHS591269 HRO591265:HRO591269 IBK591265:IBK591269 ILG591265:ILG591269 IVC591265:IVC591269 JEY591265:JEY591269 JOU591265:JOU591269 JYQ591265:JYQ591269 KIM591265:KIM591269 KSI591265:KSI591269 LCE591265:LCE591269 LMA591265:LMA591269 LVW591265:LVW591269 MFS591265:MFS591269 MPO591265:MPO591269 MZK591265:MZK591269 NJG591265:NJG591269 NTC591265:NTC591269 OCY591265:OCY591269 OMU591265:OMU591269 OWQ591265:OWQ591269 PGM591265:PGM591269 PQI591265:PQI591269 QAE591265:QAE591269 QKA591265:QKA591269 QTW591265:QTW591269 RDS591265:RDS591269 RNO591265:RNO591269 RXK591265:RXK591269 SHG591265:SHG591269 SRC591265:SRC591269 TAY591265:TAY591269 TKU591265:TKU591269 TUQ591265:TUQ591269 UEM591265:UEM591269 UOI591265:UOI591269 UYE591265:UYE591269 VIA591265:VIA591269 VRW591265:VRW591269 WBS591265:WBS591269 WLO591265:WLO591269 WVK591265:WVK591269 C656801:C656805 IY656801:IY656805 SU656801:SU656805 ACQ656801:ACQ656805 AMM656801:AMM656805 AWI656801:AWI656805 BGE656801:BGE656805 BQA656801:BQA656805 BZW656801:BZW656805 CJS656801:CJS656805 CTO656801:CTO656805 DDK656801:DDK656805 DNG656801:DNG656805 DXC656801:DXC656805 EGY656801:EGY656805 EQU656801:EQU656805 FAQ656801:FAQ656805 FKM656801:FKM656805 FUI656801:FUI656805 GEE656801:GEE656805 GOA656801:GOA656805 GXW656801:GXW656805 HHS656801:HHS656805 HRO656801:HRO656805 IBK656801:IBK656805 ILG656801:ILG656805 IVC656801:IVC656805 JEY656801:JEY656805 JOU656801:JOU656805 JYQ656801:JYQ656805 KIM656801:KIM656805 KSI656801:KSI656805 LCE656801:LCE656805 LMA656801:LMA656805 LVW656801:LVW656805 MFS656801:MFS656805 MPO656801:MPO656805 MZK656801:MZK656805 NJG656801:NJG656805 NTC656801:NTC656805 OCY656801:OCY656805 OMU656801:OMU656805 OWQ656801:OWQ656805 PGM656801:PGM656805 PQI656801:PQI656805 QAE656801:QAE656805 QKA656801:QKA656805 QTW656801:QTW656805 RDS656801:RDS656805 RNO656801:RNO656805 RXK656801:RXK656805 SHG656801:SHG656805 SRC656801:SRC656805 TAY656801:TAY656805 TKU656801:TKU656805 TUQ656801:TUQ656805 UEM656801:UEM656805 UOI656801:UOI656805 UYE656801:UYE656805 VIA656801:VIA656805 VRW656801:VRW656805 WBS656801:WBS656805 WLO656801:WLO656805 WVK656801:WVK656805 C722337:C722341 IY722337:IY722341 SU722337:SU722341 ACQ722337:ACQ722341 AMM722337:AMM722341 AWI722337:AWI722341 BGE722337:BGE722341 BQA722337:BQA722341 BZW722337:BZW722341 CJS722337:CJS722341 CTO722337:CTO722341 DDK722337:DDK722341 DNG722337:DNG722341 DXC722337:DXC722341 EGY722337:EGY722341 EQU722337:EQU722341 FAQ722337:FAQ722341 FKM722337:FKM722341 FUI722337:FUI722341 GEE722337:GEE722341 GOA722337:GOA722341 GXW722337:GXW722341 HHS722337:HHS722341 HRO722337:HRO722341 IBK722337:IBK722341 ILG722337:ILG722341 IVC722337:IVC722341 JEY722337:JEY722341 JOU722337:JOU722341 JYQ722337:JYQ722341 KIM722337:KIM722341 KSI722337:KSI722341 LCE722337:LCE722341 LMA722337:LMA722341 LVW722337:LVW722341 MFS722337:MFS722341 MPO722337:MPO722341 MZK722337:MZK722341 NJG722337:NJG722341 NTC722337:NTC722341 OCY722337:OCY722341 OMU722337:OMU722341 OWQ722337:OWQ722341 PGM722337:PGM722341 PQI722337:PQI722341 QAE722337:QAE722341 QKA722337:QKA722341 QTW722337:QTW722341 RDS722337:RDS722341 RNO722337:RNO722341 RXK722337:RXK722341 SHG722337:SHG722341 SRC722337:SRC722341 TAY722337:TAY722341 TKU722337:TKU722341 TUQ722337:TUQ722341 UEM722337:UEM722341 UOI722337:UOI722341 UYE722337:UYE722341 VIA722337:VIA722341 VRW722337:VRW722341 WBS722337:WBS722341 WLO722337:WLO722341 WVK722337:WVK722341 C787873:C787877 IY787873:IY787877 SU787873:SU787877 ACQ787873:ACQ787877 AMM787873:AMM787877 AWI787873:AWI787877 BGE787873:BGE787877 BQA787873:BQA787877 BZW787873:BZW787877 CJS787873:CJS787877 CTO787873:CTO787877 DDK787873:DDK787877 DNG787873:DNG787877 DXC787873:DXC787877 EGY787873:EGY787877 EQU787873:EQU787877 FAQ787873:FAQ787877 FKM787873:FKM787877 FUI787873:FUI787877 GEE787873:GEE787877 GOA787873:GOA787877 GXW787873:GXW787877 HHS787873:HHS787877 HRO787873:HRO787877 IBK787873:IBK787877 ILG787873:ILG787877 IVC787873:IVC787877 JEY787873:JEY787877 JOU787873:JOU787877 JYQ787873:JYQ787877 KIM787873:KIM787877 KSI787873:KSI787877 LCE787873:LCE787877 LMA787873:LMA787877 LVW787873:LVW787877 MFS787873:MFS787877 MPO787873:MPO787877 MZK787873:MZK787877 NJG787873:NJG787877 NTC787873:NTC787877 OCY787873:OCY787877 OMU787873:OMU787877 OWQ787873:OWQ787877 PGM787873:PGM787877 PQI787873:PQI787877 QAE787873:QAE787877 QKA787873:QKA787877 QTW787873:QTW787877 RDS787873:RDS787877 RNO787873:RNO787877 RXK787873:RXK787877 SHG787873:SHG787877 SRC787873:SRC787877 TAY787873:TAY787877 TKU787873:TKU787877 TUQ787873:TUQ787877 UEM787873:UEM787877 UOI787873:UOI787877 UYE787873:UYE787877 VIA787873:VIA787877 VRW787873:VRW787877 WBS787873:WBS787877 WLO787873:WLO787877 WVK787873:WVK787877 C853409:C853413 IY853409:IY853413 SU853409:SU853413 ACQ853409:ACQ853413 AMM853409:AMM853413 AWI853409:AWI853413 BGE853409:BGE853413 BQA853409:BQA853413 BZW853409:BZW853413 CJS853409:CJS853413 CTO853409:CTO853413 DDK853409:DDK853413 DNG853409:DNG853413 DXC853409:DXC853413 EGY853409:EGY853413 EQU853409:EQU853413 FAQ853409:FAQ853413 FKM853409:FKM853413 FUI853409:FUI853413 GEE853409:GEE853413 GOA853409:GOA853413 GXW853409:GXW853413 HHS853409:HHS853413 HRO853409:HRO853413 IBK853409:IBK853413 ILG853409:ILG853413 IVC853409:IVC853413 JEY853409:JEY853413 JOU853409:JOU853413 JYQ853409:JYQ853413 KIM853409:KIM853413 KSI853409:KSI853413 LCE853409:LCE853413 LMA853409:LMA853413 LVW853409:LVW853413 MFS853409:MFS853413 MPO853409:MPO853413 MZK853409:MZK853413 NJG853409:NJG853413 NTC853409:NTC853413 OCY853409:OCY853413 OMU853409:OMU853413 OWQ853409:OWQ853413 PGM853409:PGM853413 PQI853409:PQI853413 QAE853409:QAE853413 QKA853409:QKA853413 QTW853409:QTW853413 RDS853409:RDS853413 RNO853409:RNO853413 RXK853409:RXK853413 SHG853409:SHG853413 SRC853409:SRC853413 TAY853409:TAY853413 TKU853409:TKU853413 TUQ853409:TUQ853413 UEM853409:UEM853413 UOI853409:UOI853413 UYE853409:UYE853413 VIA853409:VIA853413 VRW853409:VRW853413 WBS853409:WBS853413 WLO853409:WLO853413 WVK853409:WVK853413 C918945:C918949 IY918945:IY918949 SU918945:SU918949 ACQ918945:ACQ918949 AMM918945:AMM918949 AWI918945:AWI918949 BGE918945:BGE918949 BQA918945:BQA918949 BZW918945:BZW918949 CJS918945:CJS918949 CTO918945:CTO918949 DDK918945:DDK918949 DNG918945:DNG918949 DXC918945:DXC918949 EGY918945:EGY918949 EQU918945:EQU918949 FAQ918945:FAQ918949 FKM918945:FKM918949 FUI918945:FUI918949 GEE918945:GEE918949 GOA918945:GOA918949 GXW918945:GXW918949 HHS918945:HHS918949 HRO918945:HRO918949 IBK918945:IBK918949 ILG918945:ILG918949 IVC918945:IVC918949 JEY918945:JEY918949 JOU918945:JOU918949 JYQ918945:JYQ918949 KIM918945:KIM918949 KSI918945:KSI918949 LCE918945:LCE918949 LMA918945:LMA918949 LVW918945:LVW918949 MFS918945:MFS918949 MPO918945:MPO918949 MZK918945:MZK918949 NJG918945:NJG918949 NTC918945:NTC918949 OCY918945:OCY918949 OMU918945:OMU918949 OWQ918945:OWQ918949 PGM918945:PGM918949 PQI918945:PQI918949 QAE918945:QAE918949 QKA918945:QKA918949 QTW918945:QTW918949 RDS918945:RDS918949 RNO918945:RNO918949 RXK918945:RXK918949 SHG918945:SHG918949 SRC918945:SRC918949 TAY918945:TAY918949 TKU918945:TKU918949 TUQ918945:TUQ918949 UEM918945:UEM918949 UOI918945:UOI918949 UYE918945:UYE918949 VIA918945:VIA918949 VRW918945:VRW918949 WBS918945:WBS918949 WLO918945:WLO918949 WVK918945:WVK918949 C984481:C984485 IY984481:IY984485 SU984481:SU984485 ACQ984481:ACQ984485 AMM984481:AMM984485 AWI984481:AWI984485 BGE984481:BGE984485 BQA984481:BQA984485 BZW984481:BZW984485 CJS984481:CJS984485 CTO984481:CTO984485 DDK984481:DDK984485 DNG984481:DNG984485 DXC984481:DXC984485 EGY984481:EGY984485 EQU984481:EQU984485 FAQ984481:FAQ984485 FKM984481:FKM984485 FUI984481:FUI984485 GEE984481:GEE984485 GOA984481:GOA984485 GXW984481:GXW984485 HHS984481:HHS984485 HRO984481:HRO984485 IBK984481:IBK984485 ILG984481:ILG984485 IVC984481:IVC984485 JEY984481:JEY984485 JOU984481:JOU984485 JYQ984481:JYQ984485 KIM984481:KIM984485 KSI984481:KSI984485 LCE984481:LCE984485 LMA984481:LMA984485 LVW984481:LVW984485 MFS984481:MFS984485 MPO984481:MPO984485 MZK984481:MZK984485 NJG984481:NJG984485 NTC984481:NTC984485 OCY984481:OCY984485 OMU984481:OMU984485 OWQ984481:OWQ984485 PGM984481:PGM984485 PQI984481:PQI984485 QAE984481:QAE984485 QKA984481:QKA984485 QTW984481:QTW984485 RDS984481:RDS984485 RNO984481:RNO984485 RXK984481:RXK984485 SHG984481:SHG984485 SRC984481:SRC984485 TAY984481:TAY984485 TKU984481:TKU984485 TUQ984481:TUQ984485 UEM984481:UEM984485 UOI984481:UOI984485 UYE984481:UYE984485 VIA984481:VIA984485 VRW984481:VRW984485 WBS984481:WBS984485 WLO984481:WLO984485 WVK984481:WVK984485 C66984 IY66984 SU66984 ACQ66984 AMM66984 AWI66984 BGE66984 BQA66984 BZW66984 CJS66984 CTO66984 DDK66984 DNG66984 DXC66984 EGY66984 EQU66984 FAQ66984 FKM66984 FUI66984 GEE66984 GOA66984 GXW66984 HHS66984 HRO66984 IBK66984 ILG66984 IVC66984 JEY66984 JOU66984 JYQ66984 KIM66984 KSI66984 LCE66984 LMA66984 LVW66984 MFS66984 MPO66984 MZK66984 NJG66984 NTC66984 OCY66984 OMU66984 OWQ66984 PGM66984 PQI66984 QAE66984 QKA66984 QTW66984 RDS66984 RNO66984 RXK66984 SHG66984 SRC66984 TAY66984 TKU66984 TUQ66984 UEM66984 UOI66984 UYE66984 VIA66984 VRW66984 WBS66984 WLO66984 WVK66984 C132520 IY132520 SU132520 ACQ132520 AMM132520 AWI132520 BGE132520 BQA132520 BZW132520 CJS132520 CTO132520 DDK132520 DNG132520 DXC132520 EGY132520 EQU132520 FAQ132520 FKM132520 FUI132520 GEE132520 GOA132520 GXW132520 HHS132520 HRO132520 IBK132520 ILG132520 IVC132520 JEY132520 JOU132520 JYQ132520 KIM132520 KSI132520 LCE132520 LMA132520 LVW132520 MFS132520 MPO132520 MZK132520 NJG132520 NTC132520 OCY132520 OMU132520 OWQ132520 PGM132520 PQI132520 QAE132520 QKA132520 QTW132520 RDS132520 RNO132520 RXK132520 SHG132520 SRC132520 TAY132520 TKU132520 TUQ132520 UEM132520 UOI132520 UYE132520 VIA132520 VRW132520 WBS132520 WLO132520 WVK132520 C198056 IY198056 SU198056 ACQ198056 AMM198056 AWI198056 BGE198056 BQA198056 BZW198056 CJS198056 CTO198056 DDK198056 DNG198056 DXC198056 EGY198056 EQU198056 FAQ198056 FKM198056 FUI198056 GEE198056 GOA198056 GXW198056 HHS198056 HRO198056 IBK198056 ILG198056 IVC198056 JEY198056 JOU198056 JYQ198056 KIM198056 KSI198056 LCE198056 LMA198056 LVW198056 MFS198056 MPO198056 MZK198056 NJG198056 NTC198056 OCY198056 OMU198056 OWQ198056 PGM198056 PQI198056 QAE198056 QKA198056 QTW198056 RDS198056 RNO198056 RXK198056 SHG198056 SRC198056 TAY198056 TKU198056 TUQ198056 UEM198056 UOI198056 UYE198056 VIA198056 VRW198056 WBS198056 WLO198056 WVK198056 C263592 IY263592 SU263592 ACQ263592 AMM263592 AWI263592 BGE263592 BQA263592 BZW263592 CJS263592 CTO263592 DDK263592 DNG263592 DXC263592 EGY263592 EQU263592 FAQ263592 FKM263592 FUI263592 GEE263592 GOA263592 GXW263592 HHS263592 HRO263592 IBK263592 ILG263592 IVC263592 JEY263592 JOU263592 JYQ263592 KIM263592 KSI263592 LCE263592 LMA263592 LVW263592 MFS263592 MPO263592 MZK263592 NJG263592 NTC263592 OCY263592 OMU263592 OWQ263592 PGM263592 PQI263592 QAE263592 QKA263592 QTW263592 RDS263592 RNO263592 RXK263592 SHG263592 SRC263592 TAY263592 TKU263592 TUQ263592 UEM263592 UOI263592 UYE263592 VIA263592 VRW263592 WBS263592 WLO263592 WVK263592 C329128 IY329128 SU329128 ACQ329128 AMM329128 AWI329128 BGE329128 BQA329128 BZW329128 CJS329128 CTO329128 DDK329128 DNG329128 DXC329128 EGY329128 EQU329128 FAQ329128 FKM329128 FUI329128 GEE329128 GOA329128 GXW329128 HHS329128 HRO329128 IBK329128 ILG329128 IVC329128 JEY329128 JOU329128 JYQ329128 KIM329128 KSI329128 LCE329128 LMA329128 LVW329128 MFS329128 MPO329128 MZK329128 NJG329128 NTC329128 OCY329128 OMU329128 OWQ329128 PGM329128 PQI329128 QAE329128 QKA329128 QTW329128 RDS329128 RNO329128 RXK329128 SHG329128 SRC329128 TAY329128 TKU329128 TUQ329128 UEM329128 UOI329128 UYE329128 VIA329128 VRW329128 WBS329128 WLO329128 WVK329128 C394664 IY394664 SU394664 ACQ394664 AMM394664 AWI394664 BGE394664 BQA394664 BZW394664 CJS394664 CTO394664 DDK394664 DNG394664 DXC394664 EGY394664 EQU394664 FAQ394664 FKM394664 FUI394664 GEE394664 GOA394664 GXW394664 HHS394664 HRO394664 IBK394664 ILG394664 IVC394664 JEY394664 JOU394664 JYQ394664 KIM394664 KSI394664 LCE394664 LMA394664 LVW394664 MFS394664 MPO394664 MZK394664 NJG394664 NTC394664 OCY394664 OMU394664 OWQ394664 PGM394664 PQI394664 QAE394664 QKA394664 QTW394664 RDS394664 RNO394664 RXK394664 SHG394664 SRC394664 TAY394664 TKU394664 TUQ394664 UEM394664 UOI394664 UYE394664 VIA394664 VRW394664 WBS394664 WLO394664 WVK394664 C460200 IY460200 SU460200 ACQ460200 AMM460200 AWI460200 BGE460200 BQA460200 BZW460200 CJS460200 CTO460200 DDK460200 DNG460200 DXC460200 EGY460200 EQU460200 FAQ460200 FKM460200 FUI460200 GEE460200 GOA460200 GXW460200 HHS460200 HRO460200 IBK460200 ILG460200 IVC460200 JEY460200 JOU460200 JYQ460200 KIM460200 KSI460200 LCE460200 LMA460200 LVW460200 MFS460200 MPO460200 MZK460200 NJG460200 NTC460200 OCY460200 OMU460200 OWQ460200 PGM460200 PQI460200 QAE460200 QKA460200 QTW460200 RDS460200 RNO460200 RXK460200 SHG460200 SRC460200 TAY460200 TKU460200 TUQ460200 UEM460200 UOI460200 UYE460200 VIA460200 VRW460200 WBS460200 WLO460200 WVK460200 C525736 IY525736 SU525736 ACQ525736 AMM525736 AWI525736 BGE525736 BQA525736 BZW525736 CJS525736 CTO525736 DDK525736 DNG525736 DXC525736 EGY525736 EQU525736 FAQ525736 FKM525736 FUI525736 GEE525736 GOA525736 GXW525736 HHS525736 HRO525736 IBK525736 ILG525736 IVC525736 JEY525736 JOU525736 JYQ525736 KIM525736 KSI525736 LCE525736 LMA525736 LVW525736 MFS525736 MPO525736 MZK525736 NJG525736 NTC525736 OCY525736 OMU525736 OWQ525736 PGM525736 PQI525736 QAE525736 QKA525736 QTW525736 RDS525736 RNO525736 RXK525736 SHG525736 SRC525736 TAY525736 TKU525736 TUQ525736 UEM525736 UOI525736 UYE525736 VIA525736 VRW525736 WBS525736 WLO525736 WVK525736 C591272 IY591272 SU591272 ACQ591272 AMM591272 AWI591272 BGE591272 BQA591272 BZW591272 CJS591272 CTO591272 DDK591272 DNG591272 DXC591272 EGY591272 EQU591272 FAQ591272 FKM591272 FUI591272 GEE591272 GOA591272 GXW591272 HHS591272 HRO591272 IBK591272 ILG591272 IVC591272 JEY591272 JOU591272 JYQ591272 KIM591272 KSI591272 LCE591272 LMA591272 LVW591272 MFS591272 MPO591272 MZK591272 NJG591272 NTC591272 OCY591272 OMU591272 OWQ591272 PGM591272 PQI591272 QAE591272 QKA591272 QTW591272 RDS591272 RNO591272 RXK591272 SHG591272 SRC591272 TAY591272 TKU591272 TUQ591272 UEM591272 UOI591272 UYE591272 VIA591272 VRW591272 WBS591272 WLO591272 WVK591272 C656808 IY656808 SU656808 ACQ656808 AMM656808 AWI656808 BGE656808 BQA656808 BZW656808 CJS656808 CTO656808 DDK656808 DNG656808 DXC656808 EGY656808 EQU656808 FAQ656808 FKM656808 FUI656808 GEE656808 GOA656808 GXW656808 HHS656808 HRO656808 IBK656808 ILG656808 IVC656808 JEY656808 JOU656808 JYQ656808 KIM656808 KSI656808 LCE656808 LMA656808 LVW656808 MFS656808 MPO656808 MZK656808 NJG656808 NTC656808 OCY656808 OMU656808 OWQ656808 PGM656808 PQI656808 QAE656808 QKA656808 QTW656808 RDS656808 RNO656808 RXK656808 SHG656808 SRC656808 TAY656808 TKU656808 TUQ656808 UEM656808 UOI656808 UYE656808 VIA656808 VRW656808 WBS656808 WLO656808 WVK656808 C722344 IY722344 SU722344 ACQ722344 AMM722344 AWI722344 BGE722344 BQA722344 BZW722344 CJS722344 CTO722344 DDK722344 DNG722344 DXC722344 EGY722344 EQU722344 FAQ722344 FKM722344 FUI722344 GEE722344 GOA722344 GXW722344 HHS722344 HRO722344 IBK722344 ILG722344 IVC722344 JEY722344 JOU722344 JYQ722344 KIM722344 KSI722344 LCE722344 LMA722344 LVW722344 MFS722344 MPO722344 MZK722344 NJG722344 NTC722344 OCY722344 OMU722344 OWQ722344 PGM722344 PQI722344 QAE722344 QKA722344 QTW722344 RDS722344 RNO722344 RXK722344 SHG722344 SRC722344 TAY722344 TKU722344 TUQ722344 UEM722344 UOI722344 UYE722344 VIA722344 VRW722344 WBS722344 WLO722344 WVK722344 C787880 IY787880 SU787880 ACQ787880 AMM787880 AWI787880 BGE787880 BQA787880 BZW787880 CJS787880 CTO787880 DDK787880 DNG787880 DXC787880 EGY787880 EQU787880 FAQ787880 FKM787880 FUI787880 GEE787880 GOA787880 GXW787880 HHS787880 HRO787880 IBK787880 ILG787880 IVC787880 JEY787880 JOU787880 JYQ787880 KIM787880 KSI787880 LCE787880 LMA787880 LVW787880 MFS787880 MPO787880 MZK787880 NJG787880 NTC787880 OCY787880 OMU787880 OWQ787880 PGM787880 PQI787880 QAE787880 QKA787880 QTW787880 RDS787880 RNO787880 RXK787880 SHG787880 SRC787880 TAY787880 TKU787880 TUQ787880 UEM787880 UOI787880 UYE787880 VIA787880 VRW787880 WBS787880 WLO787880 WVK787880 C853416 IY853416 SU853416 ACQ853416 AMM853416 AWI853416 BGE853416 BQA853416 BZW853416 CJS853416 CTO853416 DDK853416 DNG853416 DXC853416 EGY853416 EQU853416 FAQ853416 FKM853416 FUI853416 GEE853416 GOA853416 GXW853416 HHS853416 HRO853416 IBK853416 ILG853416 IVC853416 JEY853416 JOU853416 JYQ853416 KIM853416 KSI853416 LCE853416 LMA853416 LVW853416 MFS853416 MPO853416 MZK853416 NJG853416 NTC853416 OCY853416 OMU853416 OWQ853416 PGM853416 PQI853416 QAE853416 QKA853416 QTW853416 RDS853416 RNO853416 RXK853416 SHG853416 SRC853416 TAY853416 TKU853416 TUQ853416 UEM853416 UOI853416 UYE853416 VIA853416 VRW853416 WBS853416 WLO853416 WVK853416 C918952 IY918952 SU918952 ACQ918952 AMM918952 AWI918952 BGE918952 BQA918952 BZW918952 CJS918952 CTO918952 DDK918952 DNG918952 DXC918952 EGY918952 EQU918952 FAQ918952 FKM918952 FUI918952 GEE918952 GOA918952 GXW918952 HHS918952 HRO918952 IBK918952 ILG918952 IVC918952 JEY918952 JOU918952 JYQ918952 KIM918952 KSI918952 LCE918952 LMA918952 LVW918952 MFS918952 MPO918952 MZK918952 NJG918952 NTC918952 OCY918952 OMU918952 OWQ918952 PGM918952 PQI918952 QAE918952 QKA918952 QTW918952 RDS918952 RNO918952 RXK918952 SHG918952 SRC918952 TAY918952 TKU918952 TUQ918952 UEM918952 UOI918952 UYE918952 VIA918952 VRW918952 WBS918952 WLO918952 WVK918952 C984488 IY984488 SU984488 ACQ984488 AMM984488 AWI984488 BGE984488 BQA984488 BZW984488 CJS984488 CTO984488 DDK984488 DNG984488 DXC984488 EGY984488 EQU984488 FAQ984488 FKM984488 FUI984488 GEE984488 GOA984488 GXW984488 HHS984488 HRO984488 IBK984488 ILG984488 IVC984488 JEY984488 JOU984488 JYQ984488 KIM984488 KSI984488 LCE984488 LMA984488 LVW984488 MFS984488 MPO984488 MZK984488 NJG984488 NTC984488 OCY984488 OMU984488 OWQ984488 PGM984488 PQI984488 QAE984488 QKA984488 QTW984488 RDS984488 RNO984488 RXK984488 SHG984488 SRC984488 TAY984488 TKU984488 TUQ984488 UEM984488 UOI984488 UYE984488 VIA984488 VRW984488 WBS984488 WLO984488 WVK984488 C66987:C66993 IY66987:IY66993 SU66987:SU66993 ACQ66987:ACQ66993 AMM66987:AMM66993 AWI66987:AWI66993 BGE66987:BGE66993 BQA66987:BQA66993 BZW66987:BZW66993 CJS66987:CJS66993 CTO66987:CTO66993 DDK66987:DDK66993 DNG66987:DNG66993 DXC66987:DXC66993 EGY66987:EGY66993 EQU66987:EQU66993 FAQ66987:FAQ66993 FKM66987:FKM66993 FUI66987:FUI66993 GEE66987:GEE66993 GOA66987:GOA66993 GXW66987:GXW66993 HHS66987:HHS66993 HRO66987:HRO66993 IBK66987:IBK66993 ILG66987:ILG66993 IVC66987:IVC66993 JEY66987:JEY66993 JOU66987:JOU66993 JYQ66987:JYQ66993 KIM66987:KIM66993 KSI66987:KSI66993 LCE66987:LCE66993 LMA66987:LMA66993 LVW66987:LVW66993 MFS66987:MFS66993 MPO66987:MPO66993 MZK66987:MZK66993 NJG66987:NJG66993 NTC66987:NTC66993 OCY66987:OCY66993 OMU66987:OMU66993 OWQ66987:OWQ66993 PGM66987:PGM66993 PQI66987:PQI66993 QAE66987:QAE66993 QKA66987:QKA66993 QTW66987:QTW66993 RDS66987:RDS66993 RNO66987:RNO66993 RXK66987:RXK66993 SHG66987:SHG66993 SRC66987:SRC66993 TAY66987:TAY66993 TKU66987:TKU66993 TUQ66987:TUQ66993 UEM66987:UEM66993 UOI66987:UOI66993 UYE66987:UYE66993 VIA66987:VIA66993 VRW66987:VRW66993 WBS66987:WBS66993 WLO66987:WLO66993 WVK66987:WVK66993 C132523:C132529 IY132523:IY132529 SU132523:SU132529 ACQ132523:ACQ132529 AMM132523:AMM132529 AWI132523:AWI132529 BGE132523:BGE132529 BQA132523:BQA132529 BZW132523:BZW132529 CJS132523:CJS132529 CTO132523:CTO132529 DDK132523:DDK132529 DNG132523:DNG132529 DXC132523:DXC132529 EGY132523:EGY132529 EQU132523:EQU132529 FAQ132523:FAQ132529 FKM132523:FKM132529 FUI132523:FUI132529 GEE132523:GEE132529 GOA132523:GOA132529 GXW132523:GXW132529 HHS132523:HHS132529 HRO132523:HRO132529 IBK132523:IBK132529 ILG132523:ILG132529 IVC132523:IVC132529 JEY132523:JEY132529 JOU132523:JOU132529 JYQ132523:JYQ132529 KIM132523:KIM132529 KSI132523:KSI132529 LCE132523:LCE132529 LMA132523:LMA132529 LVW132523:LVW132529 MFS132523:MFS132529 MPO132523:MPO132529 MZK132523:MZK132529 NJG132523:NJG132529 NTC132523:NTC132529 OCY132523:OCY132529 OMU132523:OMU132529 OWQ132523:OWQ132529 PGM132523:PGM132529 PQI132523:PQI132529 QAE132523:QAE132529 QKA132523:QKA132529 QTW132523:QTW132529 RDS132523:RDS132529 RNO132523:RNO132529 RXK132523:RXK132529 SHG132523:SHG132529 SRC132523:SRC132529 TAY132523:TAY132529 TKU132523:TKU132529 TUQ132523:TUQ132529 UEM132523:UEM132529 UOI132523:UOI132529 UYE132523:UYE132529 VIA132523:VIA132529 VRW132523:VRW132529 WBS132523:WBS132529 WLO132523:WLO132529 WVK132523:WVK132529 C198059:C198065 IY198059:IY198065 SU198059:SU198065 ACQ198059:ACQ198065 AMM198059:AMM198065 AWI198059:AWI198065 BGE198059:BGE198065 BQA198059:BQA198065 BZW198059:BZW198065 CJS198059:CJS198065 CTO198059:CTO198065 DDK198059:DDK198065 DNG198059:DNG198065 DXC198059:DXC198065 EGY198059:EGY198065 EQU198059:EQU198065 FAQ198059:FAQ198065 FKM198059:FKM198065 FUI198059:FUI198065 GEE198059:GEE198065 GOA198059:GOA198065 GXW198059:GXW198065 HHS198059:HHS198065 HRO198059:HRO198065 IBK198059:IBK198065 ILG198059:ILG198065 IVC198059:IVC198065 JEY198059:JEY198065 JOU198059:JOU198065 JYQ198059:JYQ198065 KIM198059:KIM198065 KSI198059:KSI198065 LCE198059:LCE198065 LMA198059:LMA198065 LVW198059:LVW198065 MFS198059:MFS198065 MPO198059:MPO198065 MZK198059:MZK198065 NJG198059:NJG198065 NTC198059:NTC198065 OCY198059:OCY198065 OMU198059:OMU198065 OWQ198059:OWQ198065 PGM198059:PGM198065 PQI198059:PQI198065 QAE198059:QAE198065 QKA198059:QKA198065 QTW198059:QTW198065 RDS198059:RDS198065 RNO198059:RNO198065 RXK198059:RXK198065 SHG198059:SHG198065 SRC198059:SRC198065 TAY198059:TAY198065 TKU198059:TKU198065 TUQ198059:TUQ198065 UEM198059:UEM198065 UOI198059:UOI198065 UYE198059:UYE198065 VIA198059:VIA198065 VRW198059:VRW198065 WBS198059:WBS198065 WLO198059:WLO198065 WVK198059:WVK198065 C263595:C263601 IY263595:IY263601 SU263595:SU263601 ACQ263595:ACQ263601 AMM263595:AMM263601 AWI263595:AWI263601 BGE263595:BGE263601 BQA263595:BQA263601 BZW263595:BZW263601 CJS263595:CJS263601 CTO263595:CTO263601 DDK263595:DDK263601 DNG263595:DNG263601 DXC263595:DXC263601 EGY263595:EGY263601 EQU263595:EQU263601 FAQ263595:FAQ263601 FKM263595:FKM263601 FUI263595:FUI263601 GEE263595:GEE263601 GOA263595:GOA263601 GXW263595:GXW263601 HHS263595:HHS263601 HRO263595:HRO263601 IBK263595:IBK263601 ILG263595:ILG263601 IVC263595:IVC263601 JEY263595:JEY263601 JOU263595:JOU263601 JYQ263595:JYQ263601 KIM263595:KIM263601 KSI263595:KSI263601 LCE263595:LCE263601 LMA263595:LMA263601 LVW263595:LVW263601 MFS263595:MFS263601 MPO263595:MPO263601 MZK263595:MZK263601 NJG263595:NJG263601 NTC263595:NTC263601 OCY263595:OCY263601 OMU263595:OMU263601 OWQ263595:OWQ263601 PGM263595:PGM263601 PQI263595:PQI263601 QAE263595:QAE263601 QKA263595:QKA263601 QTW263595:QTW263601 RDS263595:RDS263601 RNO263595:RNO263601 RXK263595:RXK263601 SHG263595:SHG263601 SRC263595:SRC263601 TAY263595:TAY263601 TKU263595:TKU263601 TUQ263595:TUQ263601 UEM263595:UEM263601 UOI263595:UOI263601 UYE263595:UYE263601 VIA263595:VIA263601 VRW263595:VRW263601 WBS263595:WBS263601 WLO263595:WLO263601 WVK263595:WVK263601 C329131:C329137 IY329131:IY329137 SU329131:SU329137 ACQ329131:ACQ329137 AMM329131:AMM329137 AWI329131:AWI329137 BGE329131:BGE329137 BQA329131:BQA329137 BZW329131:BZW329137 CJS329131:CJS329137 CTO329131:CTO329137 DDK329131:DDK329137 DNG329131:DNG329137 DXC329131:DXC329137 EGY329131:EGY329137 EQU329131:EQU329137 FAQ329131:FAQ329137 FKM329131:FKM329137 FUI329131:FUI329137 GEE329131:GEE329137 GOA329131:GOA329137 GXW329131:GXW329137 HHS329131:HHS329137 HRO329131:HRO329137 IBK329131:IBK329137 ILG329131:ILG329137 IVC329131:IVC329137 JEY329131:JEY329137 JOU329131:JOU329137 JYQ329131:JYQ329137 KIM329131:KIM329137 KSI329131:KSI329137 LCE329131:LCE329137 LMA329131:LMA329137 LVW329131:LVW329137 MFS329131:MFS329137 MPO329131:MPO329137 MZK329131:MZK329137 NJG329131:NJG329137 NTC329131:NTC329137 OCY329131:OCY329137 OMU329131:OMU329137 OWQ329131:OWQ329137 PGM329131:PGM329137 PQI329131:PQI329137 QAE329131:QAE329137 QKA329131:QKA329137 QTW329131:QTW329137 RDS329131:RDS329137 RNO329131:RNO329137 RXK329131:RXK329137 SHG329131:SHG329137 SRC329131:SRC329137 TAY329131:TAY329137 TKU329131:TKU329137 TUQ329131:TUQ329137 UEM329131:UEM329137 UOI329131:UOI329137 UYE329131:UYE329137 VIA329131:VIA329137 VRW329131:VRW329137 WBS329131:WBS329137 WLO329131:WLO329137 WVK329131:WVK329137 C394667:C394673 IY394667:IY394673 SU394667:SU394673 ACQ394667:ACQ394673 AMM394667:AMM394673 AWI394667:AWI394673 BGE394667:BGE394673 BQA394667:BQA394673 BZW394667:BZW394673 CJS394667:CJS394673 CTO394667:CTO394673 DDK394667:DDK394673 DNG394667:DNG394673 DXC394667:DXC394673 EGY394667:EGY394673 EQU394667:EQU394673 FAQ394667:FAQ394673 FKM394667:FKM394673 FUI394667:FUI394673 GEE394667:GEE394673 GOA394667:GOA394673 GXW394667:GXW394673 HHS394667:HHS394673 HRO394667:HRO394673 IBK394667:IBK394673 ILG394667:ILG394673 IVC394667:IVC394673 JEY394667:JEY394673 JOU394667:JOU394673 JYQ394667:JYQ394673 KIM394667:KIM394673 KSI394667:KSI394673 LCE394667:LCE394673 LMA394667:LMA394673 LVW394667:LVW394673 MFS394667:MFS394673 MPO394667:MPO394673 MZK394667:MZK394673 NJG394667:NJG394673 NTC394667:NTC394673 OCY394667:OCY394673 OMU394667:OMU394673 OWQ394667:OWQ394673 PGM394667:PGM394673 PQI394667:PQI394673 QAE394667:QAE394673 QKA394667:QKA394673 QTW394667:QTW394673 RDS394667:RDS394673 RNO394667:RNO394673 RXK394667:RXK394673 SHG394667:SHG394673 SRC394667:SRC394673 TAY394667:TAY394673 TKU394667:TKU394673 TUQ394667:TUQ394673 UEM394667:UEM394673 UOI394667:UOI394673 UYE394667:UYE394673 VIA394667:VIA394673 VRW394667:VRW394673 WBS394667:WBS394673 WLO394667:WLO394673 WVK394667:WVK394673 C460203:C460209 IY460203:IY460209 SU460203:SU460209 ACQ460203:ACQ460209 AMM460203:AMM460209 AWI460203:AWI460209 BGE460203:BGE460209 BQA460203:BQA460209 BZW460203:BZW460209 CJS460203:CJS460209 CTO460203:CTO460209 DDK460203:DDK460209 DNG460203:DNG460209 DXC460203:DXC460209 EGY460203:EGY460209 EQU460203:EQU460209 FAQ460203:FAQ460209 FKM460203:FKM460209 FUI460203:FUI460209 GEE460203:GEE460209 GOA460203:GOA460209 GXW460203:GXW460209 HHS460203:HHS460209 HRO460203:HRO460209 IBK460203:IBK460209 ILG460203:ILG460209 IVC460203:IVC460209 JEY460203:JEY460209 JOU460203:JOU460209 JYQ460203:JYQ460209 KIM460203:KIM460209 KSI460203:KSI460209 LCE460203:LCE460209 LMA460203:LMA460209 LVW460203:LVW460209 MFS460203:MFS460209 MPO460203:MPO460209 MZK460203:MZK460209 NJG460203:NJG460209 NTC460203:NTC460209 OCY460203:OCY460209 OMU460203:OMU460209 OWQ460203:OWQ460209 PGM460203:PGM460209 PQI460203:PQI460209 QAE460203:QAE460209 QKA460203:QKA460209 QTW460203:QTW460209 RDS460203:RDS460209 RNO460203:RNO460209 RXK460203:RXK460209 SHG460203:SHG460209 SRC460203:SRC460209 TAY460203:TAY460209 TKU460203:TKU460209 TUQ460203:TUQ460209 UEM460203:UEM460209 UOI460203:UOI460209 UYE460203:UYE460209 VIA460203:VIA460209 VRW460203:VRW460209 WBS460203:WBS460209 WLO460203:WLO460209 WVK460203:WVK460209 C525739:C525745 IY525739:IY525745 SU525739:SU525745 ACQ525739:ACQ525745 AMM525739:AMM525745 AWI525739:AWI525745 BGE525739:BGE525745 BQA525739:BQA525745 BZW525739:BZW525745 CJS525739:CJS525745 CTO525739:CTO525745 DDK525739:DDK525745 DNG525739:DNG525745 DXC525739:DXC525745 EGY525739:EGY525745 EQU525739:EQU525745 FAQ525739:FAQ525745 FKM525739:FKM525745 FUI525739:FUI525745 GEE525739:GEE525745 GOA525739:GOA525745 GXW525739:GXW525745 HHS525739:HHS525745 HRO525739:HRO525745 IBK525739:IBK525745 ILG525739:ILG525745 IVC525739:IVC525745 JEY525739:JEY525745 JOU525739:JOU525745 JYQ525739:JYQ525745 KIM525739:KIM525745 KSI525739:KSI525745 LCE525739:LCE525745 LMA525739:LMA525745 LVW525739:LVW525745 MFS525739:MFS525745 MPO525739:MPO525745 MZK525739:MZK525745 NJG525739:NJG525745 NTC525739:NTC525745 OCY525739:OCY525745 OMU525739:OMU525745 OWQ525739:OWQ525745 PGM525739:PGM525745 PQI525739:PQI525745 QAE525739:QAE525745 QKA525739:QKA525745 QTW525739:QTW525745 RDS525739:RDS525745 RNO525739:RNO525745 RXK525739:RXK525745 SHG525739:SHG525745 SRC525739:SRC525745 TAY525739:TAY525745 TKU525739:TKU525745 TUQ525739:TUQ525745 UEM525739:UEM525745 UOI525739:UOI525745 UYE525739:UYE525745 VIA525739:VIA525745 VRW525739:VRW525745 WBS525739:WBS525745 WLO525739:WLO525745 WVK525739:WVK525745 C591275:C591281 IY591275:IY591281 SU591275:SU591281 ACQ591275:ACQ591281 AMM591275:AMM591281 AWI591275:AWI591281 BGE591275:BGE591281 BQA591275:BQA591281 BZW591275:BZW591281 CJS591275:CJS591281 CTO591275:CTO591281 DDK591275:DDK591281 DNG591275:DNG591281 DXC591275:DXC591281 EGY591275:EGY591281 EQU591275:EQU591281 FAQ591275:FAQ591281 FKM591275:FKM591281 FUI591275:FUI591281 GEE591275:GEE591281 GOA591275:GOA591281 GXW591275:GXW591281 HHS591275:HHS591281 HRO591275:HRO591281 IBK591275:IBK591281 ILG591275:ILG591281 IVC591275:IVC591281 JEY591275:JEY591281 JOU591275:JOU591281 JYQ591275:JYQ591281 KIM591275:KIM591281 KSI591275:KSI591281 LCE591275:LCE591281 LMA591275:LMA591281 LVW591275:LVW591281 MFS591275:MFS591281 MPO591275:MPO591281 MZK591275:MZK591281 NJG591275:NJG591281 NTC591275:NTC591281 OCY591275:OCY591281 OMU591275:OMU591281 OWQ591275:OWQ591281 PGM591275:PGM591281 PQI591275:PQI591281 QAE591275:QAE591281 QKA591275:QKA591281 QTW591275:QTW591281 RDS591275:RDS591281 RNO591275:RNO591281 RXK591275:RXK591281 SHG591275:SHG591281 SRC591275:SRC591281 TAY591275:TAY591281 TKU591275:TKU591281 TUQ591275:TUQ591281 UEM591275:UEM591281 UOI591275:UOI591281 UYE591275:UYE591281 VIA591275:VIA591281 VRW591275:VRW591281 WBS591275:WBS591281 WLO591275:WLO591281 WVK591275:WVK591281 C656811:C656817 IY656811:IY656817 SU656811:SU656817 ACQ656811:ACQ656817 AMM656811:AMM656817 AWI656811:AWI656817 BGE656811:BGE656817 BQA656811:BQA656817 BZW656811:BZW656817 CJS656811:CJS656817 CTO656811:CTO656817 DDK656811:DDK656817 DNG656811:DNG656817 DXC656811:DXC656817 EGY656811:EGY656817 EQU656811:EQU656817 FAQ656811:FAQ656817 FKM656811:FKM656817 FUI656811:FUI656817 GEE656811:GEE656817 GOA656811:GOA656817 GXW656811:GXW656817 HHS656811:HHS656817 HRO656811:HRO656817 IBK656811:IBK656817 ILG656811:ILG656817 IVC656811:IVC656817 JEY656811:JEY656817 JOU656811:JOU656817 JYQ656811:JYQ656817 KIM656811:KIM656817 KSI656811:KSI656817 LCE656811:LCE656817 LMA656811:LMA656817 LVW656811:LVW656817 MFS656811:MFS656817 MPO656811:MPO656817 MZK656811:MZK656817 NJG656811:NJG656817 NTC656811:NTC656817 OCY656811:OCY656817 OMU656811:OMU656817 OWQ656811:OWQ656817 PGM656811:PGM656817 PQI656811:PQI656817 QAE656811:QAE656817 QKA656811:QKA656817 QTW656811:QTW656817 RDS656811:RDS656817 RNO656811:RNO656817 RXK656811:RXK656817 SHG656811:SHG656817 SRC656811:SRC656817 TAY656811:TAY656817 TKU656811:TKU656817 TUQ656811:TUQ656817 UEM656811:UEM656817 UOI656811:UOI656817 UYE656811:UYE656817 VIA656811:VIA656817 VRW656811:VRW656817 WBS656811:WBS656817 WLO656811:WLO656817 WVK656811:WVK656817 C722347:C722353 IY722347:IY722353 SU722347:SU722353 ACQ722347:ACQ722353 AMM722347:AMM722353 AWI722347:AWI722353 BGE722347:BGE722353 BQA722347:BQA722353 BZW722347:BZW722353 CJS722347:CJS722353 CTO722347:CTO722353 DDK722347:DDK722353 DNG722347:DNG722353 DXC722347:DXC722353 EGY722347:EGY722353 EQU722347:EQU722353 FAQ722347:FAQ722353 FKM722347:FKM722353 FUI722347:FUI722353 GEE722347:GEE722353 GOA722347:GOA722353 GXW722347:GXW722353 HHS722347:HHS722353 HRO722347:HRO722353 IBK722347:IBK722353 ILG722347:ILG722353 IVC722347:IVC722353 JEY722347:JEY722353 JOU722347:JOU722353 JYQ722347:JYQ722353 KIM722347:KIM722353 KSI722347:KSI722353 LCE722347:LCE722353 LMA722347:LMA722353 LVW722347:LVW722353 MFS722347:MFS722353 MPO722347:MPO722353 MZK722347:MZK722353 NJG722347:NJG722353 NTC722347:NTC722353 OCY722347:OCY722353 OMU722347:OMU722353 OWQ722347:OWQ722353 PGM722347:PGM722353 PQI722347:PQI722353 QAE722347:QAE722353 QKA722347:QKA722353 QTW722347:QTW722353 RDS722347:RDS722353 RNO722347:RNO722353 RXK722347:RXK722353 SHG722347:SHG722353 SRC722347:SRC722353 TAY722347:TAY722353 TKU722347:TKU722353 TUQ722347:TUQ722353 UEM722347:UEM722353 UOI722347:UOI722353 UYE722347:UYE722353 VIA722347:VIA722353 VRW722347:VRW722353 WBS722347:WBS722353 WLO722347:WLO722353 WVK722347:WVK722353 C787883:C787889 IY787883:IY787889 SU787883:SU787889 ACQ787883:ACQ787889 AMM787883:AMM787889 AWI787883:AWI787889 BGE787883:BGE787889 BQA787883:BQA787889 BZW787883:BZW787889 CJS787883:CJS787889 CTO787883:CTO787889 DDK787883:DDK787889 DNG787883:DNG787889 DXC787883:DXC787889 EGY787883:EGY787889 EQU787883:EQU787889 FAQ787883:FAQ787889 FKM787883:FKM787889 FUI787883:FUI787889 GEE787883:GEE787889 GOA787883:GOA787889 GXW787883:GXW787889 HHS787883:HHS787889 HRO787883:HRO787889 IBK787883:IBK787889 ILG787883:ILG787889 IVC787883:IVC787889 JEY787883:JEY787889 JOU787883:JOU787889 JYQ787883:JYQ787889 KIM787883:KIM787889 KSI787883:KSI787889 LCE787883:LCE787889 LMA787883:LMA787889 LVW787883:LVW787889 MFS787883:MFS787889 MPO787883:MPO787889 MZK787883:MZK787889 NJG787883:NJG787889 NTC787883:NTC787889 OCY787883:OCY787889 OMU787883:OMU787889 OWQ787883:OWQ787889 PGM787883:PGM787889 PQI787883:PQI787889 QAE787883:QAE787889 QKA787883:QKA787889 QTW787883:QTW787889 RDS787883:RDS787889 RNO787883:RNO787889 RXK787883:RXK787889 SHG787883:SHG787889 SRC787883:SRC787889 TAY787883:TAY787889 TKU787883:TKU787889 TUQ787883:TUQ787889 UEM787883:UEM787889 UOI787883:UOI787889 UYE787883:UYE787889 VIA787883:VIA787889 VRW787883:VRW787889 WBS787883:WBS787889 WLO787883:WLO787889 WVK787883:WVK787889 C853419:C853425 IY853419:IY853425 SU853419:SU853425 ACQ853419:ACQ853425 AMM853419:AMM853425 AWI853419:AWI853425 BGE853419:BGE853425 BQA853419:BQA853425 BZW853419:BZW853425 CJS853419:CJS853425 CTO853419:CTO853425 DDK853419:DDK853425 DNG853419:DNG853425 DXC853419:DXC853425 EGY853419:EGY853425 EQU853419:EQU853425 FAQ853419:FAQ853425 FKM853419:FKM853425 FUI853419:FUI853425 GEE853419:GEE853425 GOA853419:GOA853425 GXW853419:GXW853425 HHS853419:HHS853425 HRO853419:HRO853425 IBK853419:IBK853425 ILG853419:ILG853425 IVC853419:IVC853425 JEY853419:JEY853425 JOU853419:JOU853425 JYQ853419:JYQ853425 KIM853419:KIM853425 KSI853419:KSI853425 LCE853419:LCE853425 LMA853419:LMA853425 LVW853419:LVW853425 MFS853419:MFS853425 MPO853419:MPO853425 MZK853419:MZK853425 NJG853419:NJG853425 NTC853419:NTC853425 OCY853419:OCY853425 OMU853419:OMU853425 OWQ853419:OWQ853425 PGM853419:PGM853425 PQI853419:PQI853425 QAE853419:QAE853425 QKA853419:QKA853425 QTW853419:QTW853425 RDS853419:RDS853425 RNO853419:RNO853425 RXK853419:RXK853425 SHG853419:SHG853425 SRC853419:SRC853425 TAY853419:TAY853425 TKU853419:TKU853425 TUQ853419:TUQ853425 UEM853419:UEM853425 UOI853419:UOI853425 UYE853419:UYE853425 VIA853419:VIA853425 VRW853419:VRW853425 WBS853419:WBS853425 WLO853419:WLO853425 WVK853419:WVK853425 C918955:C918961 IY918955:IY918961 SU918955:SU918961 ACQ918955:ACQ918961 AMM918955:AMM918961 AWI918955:AWI918961 BGE918955:BGE918961 BQA918955:BQA918961 BZW918955:BZW918961 CJS918955:CJS918961 CTO918955:CTO918961 DDK918955:DDK918961 DNG918955:DNG918961 DXC918955:DXC918961 EGY918955:EGY918961 EQU918955:EQU918961 FAQ918955:FAQ918961 FKM918955:FKM918961 FUI918955:FUI918961 GEE918955:GEE918961 GOA918955:GOA918961 GXW918955:GXW918961 HHS918955:HHS918961 HRO918955:HRO918961 IBK918955:IBK918961 ILG918955:ILG918961 IVC918955:IVC918961 JEY918955:JEY918961 JOU918955:JOU918961 JYQ918955:JYQ918961 KIM918955:KIM918961 KSI918955:KSI918961 LCE918955:LCE918961 LMA918955:LMA918961 LVW918955:LVW918961 MFS918955:MFS918961 MPO918955:MPO918961 MZK918955:MZK918961 NJG918955:NJG918961 NTC918955:NTC918961 OCY918955:OCY918961 OMU918955:OMU918961 OWQ918955:OWQ918961 PGM918955:PGM918961 PQI918955:PQI918961 QAE918955:QAE918961 QKA918955:QKA918961 QTW918955:QTW918961 RDS918955:RDS918961 RNO918955:RNO918961 RXK918955:RXK918961 SHG918955:SHG918961 SRC918955:SRC918961 TAY918955:TAY918961 TKU918955:TKU918961 TUQ918955:TUQ918961 UEM918955:UEM918961 UOI918955:UOI918961 UYE918955:UYE918961 VIA918955:VIA918961 VRW918955:VRW918961 WBS918955:WBS918961 WLO918955:WLO918961 WVK918955:WVK918961 C984491:C984497 IY984491:IY984497 SU984491:SU984497 ACQ984491:ACQ984497 AMM984491:AMM984497 AWI984491:AWI984497 BGE984491:BGE984497 BQA984491:BQA984497 BZW984491:BZW984497 CJS984491:CJS984497 CTO984491:CTO984497 DDK984491:DDK984497 DNG984491:DNG984497 DXC984491:DXC984497 EGY984491:EGY984497 EQU984491:EQU984497 FAQ984491:FAQ984497 FKM984491:FKM984497 FUI984491:FUI984497 GEE984491:GEE984497 GOA984491:GOA984497 GXW984491:GXW984497 HHS984491:HHS984497 HRO984491:HRO984497 IBK984491:IBK984497 ILG984491:ILG984497 IVC984491:IVC984497 JEY984491:JEY984497 JOU984491:JOU984497 JYQ984491:JYQ984497 KIM984491:KIM984497 KSI984491:KSI984497 LCE984491:LCE984497 LMA984491:LMA984497 LVW984491:LVW984497 MFS984491:MFS984497 MPO984491:MPO984497 MZK984491:MZK984497 NJG984491:NJG984497 NTC984491:NTC984497 OCY984491:OCY984497 OMU984491:OMU984497 OWQ984491:OWQ984497 PGM984491:PGM984497 PQI984491:PQI984497 QAE984491:QAE984497 QKA984491:QKA984497 QTW984491:QTW984497 RDS984491:RDS984497 RNO984491:RNO984497 RXK984491:RXK984497 SHG984491:SHG984497 SRC984491:SRC984497 TAY984491:TAY984497 TKU984491:TKU984497 TUQ984491:TUQ984497 UEM984491:UEM984497 UOI984491:UOI984497 UYE984491:UYE984497 VIA984491:VIA984497 VRW984491:VRW984497 WBS984491:WBS984497 WLO984491:WLO984497 WVK984491:WVK984497 C67000:C67003 IY67000:IY67003 SU67000:SU67003 ACQ67000:ACQ67003 AMM67000:AMM67003 AWI67000:AWI67003 BGE67000:BGE67003 BQA67000:BQA67003 BZW67000:BZW67003 CJS67000:CJS67003 CTO67000:CTO67003 DDK67000:DDK67003 DNG67000:DNG67003 DXC67000:DXC67003 EGY67000:EGY67003 EQU67000:EQU67003 FAQ67000:FAQ67003 FKM67000:FKM67003 FUI67000:FUI67003 GEE67000:GEE67003 GOA67000:GOA67003 GXW67000:GXW67003 HHS67000:HHS67003 HRO67000:HRO67003 IBK67000:IBK67003 ILG67000:ILG67003 IVC67000:IVC67003 JEY67000:JEY67003 JOU67000:JOU67003 JYQ67000:JYQ67003 KIM67000:KIM67003 KSI67000:KSI67003 LCE67000:LCE67003 LMA67000:LMA67003 LVW67000:LVW67003 MFS67000:MFS67003 MPO67000:MPO67003 MZK67000:MZK67003 NJG67000:NJG67003 NTC67000:NTC67003 OCY67000:OCY67003 OMU67000:OMU67003 OWQ67000:OWQ67003 PGM67000:PGM67003 PQI67000:PQI67003 QAE67000:QAE67003 QKA67000:QKA67003 QTW67000:QTW67003 RDS67000:RDS67003 RNO67000:RNO67003 RXK67000:RXK67003 SHG67000:SHG67003 SRC67000:SRC67003 TAY67000:TAY67003 TKU67000:TKU67003 TUQ67000:TUQ67003 UEM67000:UEM67003 UOI67000:UOI67003 UYE67000:UYE67003 VIA67000:VIA67003 VRW67000:VRW67003 WBS67000:WBS67003 WLO67000:WLO67003 WVK67000:WVK67003 C132536:C132539 IY132536:IY132539 SU132536:SU132539 ACQ132536:ACQ132539 AMM132536:AMM132539 AWI132536:AWI132539 BGE132536:BGE132539 BQA132536:BQA132539 BZW132536:BZW132539 CJS132536:CJS132539 CTO132536:CTO132539 DDK132536:DDK132539 DNG132536:DNG132539 DXC132536:DXC132539 EGY132536:EGY132539 EQU132536:EQU132539 FAQ132536:FAQ132539 FKM132536:FKM132539 FUI132536:FUI132539 GEE132536:GEE132539 GOA132536:GOA132539 GXW132536:GXW132539 HHS132536:HHS132539 HRO132536:HRO132539 IBK132536:IBK132539 ILG132536:ILG132539 IVC132536:IVC132539 JEY132536:JEY132539 JOU132536:JOU132539 JYQ132536:JYQ132539 KIM132536:KIM132539 KSI132536:KSI132539 LCE132536:LCE132539 LMA132536:LMA132539 LVW132536:LVW132539 MFS132536:MFS132539 MPO132536:MPO132539 MZK132536:MZK132539 NJG132536:NJG132539 NTC132536:NTC132539 OCY132536:OCY132539 OMU132536:OMU132539 OWQ132536:OWQ132539 PGM132536:PGM132539 PQI132536:PQI132539 QAE132536:QAE132539 QKA132536:QKA132539 QTW132536:QTW132539 RDS132536:RDS132539 RNO132536:RNO132539 RXK132536:RXK132539 SHG132536:SHG132539 SRC132536:SRC132539 TAY132536:TAY132539 TKU132536:TKU132539 TUQ132536:TUQ132539 UEM132536:UEM132539 UOI132536:UOI132539 UYE132536:UYE132539 VIA132536:VIA132539 VRW132536:VRW132539 WBS132536:WBS132539 WLO132536:WLO132539 WVK132536:WVK132539 C198072:C198075 IY198072:IY198075 SU198072:SU198075 ACQ198072:ACQ198075 AMM198072:AMM198075 AWI198072:AWI198075 BGE198072:BGE198075 BQA198072:BQA198075 BZW198072:BZW198075 CJS198072:CJS198075 CTO198072:CTO198075 DDK198072:DDK198075 DNG198072:DNG198075 DXC198072:DXC198075 EGY198072:EGY198075 EQU198072:EQU198075 FAQ198072:FAQ198075 FKM198072:FKM198075 FUI198072:FUI198075 GEE198072:GEE198075 GOA198072:GOA198075 GXW198072:GXW198075 HHS198072:HHS198075 HRO198072:HRO198075 IBK198072:IBK198075 ILG198072:ILG198075 IVC198072:IVC198075 JEY198072:JEY198075 JOU198072:JOU198075 JYQ198072:JYQ198075 KIM198072:KIM198075 KSI198072:KSI198075 LCE198072:LCE198075 LMA198072:LMA198075 LVW198072:LVW198075 MFS198072:MFS198075 MPO198072:MPO198075 MZK198072:MZK198075 NJG198072:NJG198075 NTC198072:NTC198075 OCY198072:OCY198075 OMU198072:OMU198075 OWQ198072:OWQ198075 PGM198072:PGM198075 PQI198072:PQI198075 QAE198072:QAE198075 QKA198072:QKA198075 QTW198072:QTW198075 RDS198072:RDS198075 RNO198072:RNO198075 RXK198072:RXK198075 SHG198072:SHG198075 SRC198072:SRC198075 TAY198072:TAY198075 TKU198072:TKU198075 TUQ198072:TUQ198075 UEM198072:UEM198075 UOI198072:UOI198075 UYE198072:UYE198075 VIA198072:VIA198075 VRW198072:VRW198075 WBS198072:WBS198075 WLO198072:WLO198075 WVK198072:WVK198075 C263608:C263611 IY263608:IY263611 SU263608:SU263611 ACQ263608:ACQ263611 AMM263608:AMM263611 AWI263608:AWI263611 BGE263608:BGE263611 BQA263608:BQA263611 BZW263608:BZW263611 CJS263608:CJS263611 CTO263608:CTO263611 DDK263608:DDK263611 DNG263608:DNG263611 DXC263608:DXC263611 EGY263608:EGY263611 EQU263608:EQU263611 FAQ263608:FAQ263611 FKM263608:FKM263611 FUI263608:FUI263611 GEE263608:GEE263611 GOA263608:GOA263611 GXW263608:GXW263611 HHS263608:HHS263611 HRO263608:HRO263611 IBK263608:IBK263611 ILG263608:ILG263611 IVC263608:IVC263611 JEY263608:JEY263611 JOU263608:JOU263611 JYQ263608:JYQ263611 KIM263608:KIM263611 KSI263608:KSI263611 LCE263608:LCE263611 LMA263608:LMA263611 LVW263608:LVW263611 MFS263608:MFS263611 MPO263608:MPO263611 MZK263608:MZK263611 NJG263608:NJG263611 NTC263608:NTC263611 OCY263608:OCY263611 OMU263608:OMU263611 OWQ263608:OWQ263611 PGM263608:PGM263611 PQI263608:PQI263611 QAE263608:QAE263611 QKA263608:QKA263611 QTW263608:QTW263611 RDS263608:RDS263611 RNO263608:RNO263611 RXK263608:RXK263611 SHG263608:SHG263611 SRC263608:SRC263611 TAY263608:TAY263611 TKU263608:TKU263611 TUQ263608:TUQ263611 UEM263608:UEM263611 UOI263608:UOI263611 UYE263608:UYE263611 VIA263608:VIA263611 VRW263608:VRW263611 WBS263608:WBS263611 WLO263608:WLO263611 WVK263608:WVK263611 C329144:C329147 IY329144:IY329147 SU329144:SU329147 ACQ329144:ACQ329147 AMM329144:AMM329147 AWI329144:AWI329147 BGE329144:BGE329147 BQA329144:BQA329147 BZW329144:BZW329147 CJS329144:CJS329147 CTO329144:CTO329147 DDK329144:DDK329147 DNG329144:DNG329147 DXC329144:DXC329147 EGY329144:EGY329147 EQU329144:EQU329147 FAQ329144:FAQ329147 FKM329144:FKM329147 FUI329144:FUI329147 GEE329144:GEE329147 GOA329144:GOA329147 GXW329144:GXW329147 HHS329144:HHS329147 HRO329144:HRO329147 IBK329144:IBK329147 ILG329144:ILG329147 IVC329144:IVC329147 JEY329144:JEY329147 JOU329144:JOU329147 JYQ329144:JYQ329147 KIM329144:KIM329147 KSI329144:KSI329147 LCE329144:LCE329147 LMA329144:LMA329147 LVW329144:LVW329147 MFS329144:MFS329147 MPO329144:MPO329147 MZK329144:MZK329147 NJG329144:NJG329147 NTC329144:NTC329147 OCY329144:OCY329147 OMU329144:OMU329147 OWQ329144:OWQ329147 PGM329144:PGM329147 PQI329144:PQI329147 QAE329144:QAE329147 QKA329144:QKA329147 QTW329144:QTW329147 RDS329144:RDS329147 RNO329144:RNO329147 RXK329144:RXK329147 SHG329144:SHG329147 SRC329144:SRC329147 TAY329144:TAY329147 TKU329144:TKU329147 TUQ329144:TUQ329147 UEM329144:UEM329147 UOI329144:UOI329147 UYE329144:UYE329147 VIA329144:VIA329147 VRW329144:VRW329147 WBS329144:WBS329147 WLO329144:WLO329147 WVK329144:WVK329147 C394680:C394683 IY394680:IY394683 SU394680:SU394683 ACQ394680:ACQ394683 AMM394680:AMM394683 AWI394680:AWI394683 BGE394680:BGE394683 BQA394680:BQA394683 BZW394680:BZW394683 CJS394680:CJS394683 CTO394680:CTO394683 DDK394680:DDK394683 DNG394680:DNG394683 DXC394680:DXC394683 EGY394680:EGY394683 EQU394680:EQU394683 FAQ394680:FAQ394683 FKM394680:FKM394683 FUI394680:FUI394683 GEE394680:GEE394683 GOA394680:GOA394683 GXW394680:GXW394683 HHS394680:HHS394683 HRO394680:HRO394683 IBK394680:IBK394683 ILG394680:ILG394683 IVC394680:IVC394683 JEY394680:JEY394683 JOU394680:JOU394683 JYQ394680:JYQ394683 KIM394680:KIM394683 KSI394680:KSI394683 LCE394680:LCE394683 LMA394680:LMA394683 LVW394680:LVW394683 MFS394680:MFS394683 MPO394680:MPO394683 MZK394680:MZK394683 NJG394680:NJG394683 NTC394680:NTC394683 OCY394680:OCY394683 OMU394680:OMU394683 OWQ394680:OWQ394683 PGM394680:PGM394683 PQI394680:PQI394683 QAE394680:QAE394683 QKA394680:QKA394683 QTW394680:QTW394683 RDS394680:RDS394683 RNO394680:RNO394683 RXK394680:RXK394683 SHG394680:SHG394683 SRC394680:SRC394683 TAY394680:TAY394683 TKU394680:TKU394683 TUQ394680:TUQ394683 UEM394680:UEM394683 UOI394680:UOI394683 UYE394680:UYE394683 VIA394680:VIA394683 VRW394680:VRW394683 WBS394680:WBS394683 WLO394680:WLO394683 WVK394680:WVK394683 C460216:C460219 IY460216:IY460219 SU460216:SU460219 ACQ460216:ACQ460219 AMM460216:AMM460219 AWI460216:AWI460219 BGE460216:BGE460219 BQA460216:BQA460219 BZW460216:BZW460219 CJS460216:CJS460219 CTO460216:CTO460219 DDK460216:DDK460219 DNG460216:DNG460219 DXC460216:DXC460219 EGY460216:EGY460219 EQU460216:EQU460219 FAQ460216:FAQ460219 FKM460216:FKM460219 FUI460216:FUI460219 GEE460216:GEE460219 GOA460216:GOA460219 GXW460216:GXW460219 HHS460216:HHS460219 HRO460216:HRO460219 IBK460216:IBK460219 ILG460216:ILG460219 IVC460216:IVC460219 JEY460216:JEY460219 JOU460216:JOU460219 JYQ460216:JYQ460219 KIM460216:KIM460219 KSI460216:KSI460219 LCE460216:LCE460219 LMA460216:LMA460219 LVW460216:LVW460219 MFS460216:MFS460219 MPO460216:MPO460219 MZK460216:MZK460219 NJG460216:NJG460219 NTC460216:NTC460219 OCY460216:OCY460219 OMU460216:OMU460219 OWQ460216:OWQ460219 PGM460216:PGM460219 PQI460216:PQI460219 QAE460216:QAE460219 QKA460216:QKA460219 QTW460216:QTW460219 RDS460216:RDS460219 RNO460216:RNO460219 RXK460216:RXK460219 SHG460216:SHG460219 SRC460216:SRC460219 TAY460216:TAY460219 TKU460216:TKU460219 TUQ460216:TUQ460219 UEM460216:UEM460219 UOI460216:UOI460219 UYE460216:UYE460219 VIA460216:VIA460219 VRW460216:VRW460219 WBS460216:WBS460219 WLO460216:WLO460219 WVK460216:WVK460219 C525752:C525755 IY525752:IY525755 SU525752:SU525755 ACQ525752:ACQ525755 AMM525752:AMM525755 AWI525752:AWI525755 BGE525752:BGE525755 BQA525752:BQA525755 BZW525752:BZW525755 CJS525752:CJS525755 CTO525752:CTO525755 DDK525752:DDK525755 DNG525752:DNG525755 DXC525752:DXC525755 EGY525752:EGY525755 EQU525752:EQU525755 FAQ525752:FAQ525755 FKM525752:FKM525755 FUI525752:FUI525755 GEE525752:GEE525755 GOA525752:GOA525755 GXW525752:GXW525755 HHS525752:HHS525755 HRO525752:HRO525755 IBK525752:IBK525755 ILG525752:ILG525755 IVC525752:IVC525755 JEY525752:JEY525755 JOU525752:JOU525755 JYQ525752:JYQ525755 KIM525752:KIM525755 KSI525752:KSI525755 LCE525752:LCE525755 LMA525752:LMA525755 LVW525752:LVW525755 MFS525752:MFS525755 MPO525752:MPO525755 MZK525752:MZK525755 NJG525752:NJG525755 NTC525752:NTC525755 OCY525752:OCY525755 OMU525752:OMU525755 OWQ525752:OWQ525755 PGM525752:PGM525755 PQI525752:PQI525755 QAE525752:QAE525755 QKA525752:QKA525755 QTW525752:QTW525755 RDS525752:RDS525755 RNO525752:RNO525755 RXK525752:RXK525755 SHG525752:SHG525755 SRC525752:SRC525755 TAY525752:TAY525755 TKU525752:TKU525755 TUQ525752:TUQ525755 UEM525752:UEM525755 UOI525752:UOI525755 UYE525752:UYE525755 VIA525752:VIA525755 VRW525752:VRW525755 WBS525752:WBS525755 WLO525752:WLO525755 WVK525752:WVK525755 C591288:C591291 IY591288:IY591291 SU591288:SU591291 ACQ591288:ACQ591291 AMM591288:AMM591291 AWI591288:AWI591291 BGE591288:BGE591291 BQA591288:BQA591291 BZW591288:BZW591291 CJS591288:CJS591291 CTO591288:CTO591291 DDK591288:DDK591291 DNG591288:DNG591291 DXC591288:DXC591291 EGY591288:EGY591291 EQU591288:EQU591291 FAQ591288:FAQ591291 FKM591288:FKM591291 FUI591288:FUI591291 GEE591288:GEE591291 GOA591288:GOA591291 GXW591288:GXW591291 HHS591288:HHS591291 HRO591288:HRO591291 IBK591288:IBK591291 ILG591288:ILG591291 IVC591288:IVC591291 JEY591288:JEY591291 JOU591288:JOU591291 JYQ591288:JYQ591291 KIM591288:KIM591291 KSI591288:KSI591291 LCE591288:LCE591291 LMA591288:LMA591291 LVW591288:LVW591291 MFS591288:MFS591291 MPO591288:MPO591291 MZK591288:MZK591291 NJG591288:NJG591291 NTC591288:NTC591291 OCY591288:OCY591291 OMU591288:OMU591291 OWQ591288:OWQ591291 PGM591288:PGM591291 PQI591288:PQI591291 QAE591288:QAE591291 QKA591288:QKA591291 QTW591288:QTW591291 RDS591288:RDS591291 RNO591288:RNO591291 RXK591288:RXK591291 SHG591288:SHG591291 SRC591288:SRC591291 TAY591288:TAY591291 TKU591288:TKU591291 TUQ591288:TUQ591291 UEM591288:UEM591291 UOI591288:UOI591291 UYE591288:UYE591291 VIA591288:VIA591291 VRW591288:VRW591291 WBS591288:WBS591291 WLO591288:WLO591291 WVK591288:WVK591291 C656824:C656827 IY656824:IY656827 SU656824:SU656827 ACQ656824:ACQ656827 AMM656824:AMM656827 AWI656824:AWI656827 BGE656824:BGE656827 BQA656824:BQA656827 BZW656824:BZW656827 CJS656824:CJS656827 CTO656824:CTO656827 DDK656824:DDK656827 DNG656824:DNG656827 DXC656824:DXC656827 EGY656824:EGY656827 EQU656824:EQU656827 FAQ656824:FAQ656827 FKM656824:FKM656827 FUI656824:FUI656827 GEE656824:GEE656827 GOA656824:GOA656827 GXW656824:GXW656827 HHS656824:HHS656827 HRO656824:HRO656827 IBK656824:IBK656827 ILG656824:ILG656827 IVC656824:IVC656827 JEY656824:JEY656827 JOU656824:JOU656827 JYQ656824:JYQ656827 KIM656824:KIM656827 KSI656824:KSI656827 LCE656824:LCE656827 LMA656824:LMA656827 LVW656824:LVW656827 MFS656824:MFS656827 MPO656824:MPO656827 MZK656824:MZK656827 NJG656824:NJG656827 NTC656824:NTC656827 OCY656824:OCY656827 OMU656824:OMU656827 OWQ656824:OWQ656827 PGM656824:PGM656827 PQI656824:PQI656827 QAE656824:QAE656827 QKA656824:QKA656827 QTW656824:QTW656827 RDS656824:RDS656827 RNO656824:RNO656827 RXK656824:RXK656827 SHG656824:SHG656827 SRC656824:SRC656827 TAY656824:TAY656827 TKU656824:TKU656827 TUQ656824:TUQ656827 UEM656824:UEM656827 UOI656824:UOI656827 UYE656824:UYE656827 VIA656824:VIA656827 VRW656824:VRW656827 WBS656824:WBS656827 WLO656824:WLO656827 WVK656824:WVK656827 C722360:C722363 IY722360:IY722363 SU722360:SU722363 ACQ722360:ACQ722363 AMM722360:AMM722363 AWI722360:AWI722363 BGE722360:BGE722363 BQA722360:BQA722363 BZW722360:BZW722363 CJS722360:CJS722363 CTO722360:CTO722363 DDK722360:DDK722363 DNG722360:DNG722363 DXC722360:DXC722363 EGY722360:EGY722363 EQU722360:EQU722363 FAQ722360:FAQ722363 FKM722360:FKM722363 FUI722360:FUI722363 GEE722360:GEE722363 GOA722360:GOA722363 GXW722360:GXW722363 HHS722360:HHS722363 HRO722360:HRO722363 IBK722360:IBK722363 ILG722360:ILG722363 IVC722360:IVC722363 JEY722360:JEY722363 JOU722360:JOU722363 JYQ722360:JYQ722363 KIM722360:KIM722363 KSI722360:KSI722363 LCE722360:LCE722363 LMA722360:LMA722363 LVW722360:LVW722363 MFS722360:MFS722363 MPO722360:MPO722363 MZK722360:MZK722363 NJG722360:NJG722363 NTC722360:NTC722363 OCY722360:OCY722363 OMU722360:OMU722363 OWQ722360:OWQ722363 PGM722360:PGM722363 PQI722360:PQI722363 QAE722360:QAE722363 QKA722360:QKA722363 QTW722360:QTW722363 RDS722360:RDS722363 RNO722360:RNO722363 RXK722360:RXK722363 SHG722360:SHG722363 SRC722360:SRC722363 TAY722360:TAY722363 TKU722360:TKU722363 TUQ722360:TUQ722363 UEM722360:UEM722363 UOI722360:UOI722363 UYE722360:UYE722363 VIA722360:VIA722363 VRW722360:VRW722363 WBS722360:WBS722363 WLO722360:WLO722363 WVK722360:WVK722363 C787896:C787899 IY787896:IY787899 SU787896:SU787899 ACQ787896:ACQ787899 AMM787896:AMM787899 AWI787896:AWI787899 BGE787896:BGE787899 BQA787896:BQA787899 BZW787896:BZW787899 CJS787896:CJS787899 CTO787896:CTO787899 DDK787896:DDK787899 DNG787896:DNG787899 DXC787896:DXC787899 EGY787896:EGY787899 EQU787896:EQU787899 FAQ787896:FAQ787899 FKM787896:FKM787899 FUI787896:FUI787899 GEE787896:GEE787899 GOA787896:GOA787899 GXW787896:GXW787899 HHS787896:HHS787899 HRO787896:HRO787899 IBK787896:IBK787899 ILG787896:ILG787899 IVC787896:IVC787899 JEY787896:JEY787899 JOU787896:JOU787899 JYQ787896:JYQ787899 KIM787896:KIM787899 KSI787896:KSI787899 LCE787896:LCE787899 LMA787896:LMA787899 LVW787896:LVW787899 MFS787896:MFS787899 MPO787896:MPO787899 MZK787896:MZK787899 NJG787896:NJG787899 NTC787896:NTC787899 OCY787896:OCY787899 OMU787896:OMU787899 OWQ787896:OWQ787899 PGM787896:PGM787899 PQI787896:PQI787899 QAE787896:QAE787899 QKA787896:QKA787899 QTW787896:QTW787899 RDS787896:RDS787899 RNO787896:RNO787899 RXK787896:RXK787899 SHG787896:SHG787899 SRC787896:SRC787899 TAY787896:TAY787899 TKU787896:TKU787899 TUQ787896:TUQ787899 UEM787896:UEM787899 UOI787896:UOI787899 UYE787896:UYE787899 VIA787896:VIA787899 VRW787896:VRW787899 WBS787896:WBS787899 WLO787896:WLO787899 WVK787896:WVK787899 C853432:C853435 IY853432:IY853435 SU853432:SU853435 ACQ853432:ACQ853435 AMM853432:AMM853435 AWI853432:AWI853435 BGE853432:BGE853435 BQA853432:BQA853435 BZW853432:BZW853435 CJS853432:CJS853435 CTO853432:CTO853435 DDK853432:DDK853435 DNG853432:DNG853435 DXC853432:DXC853435 EGY853432:EGY853435 EQU853432:EQU853435 FAQ853432:FAQ853435 FKM853432:FKM853435 FUI853432:FUI853435 GEE853432:GEE853435 GOA853432:GOA853435 GXW853432:GXW853435 HHS853432:HHS853435 HRO853432:HRO853435 IBK853432:IBK853435 ILG853432:ILG853435 IVC853432:IVC853435 JEY853432:JEY853435 JOU853432:JOU853435 JYQ853432:JYQ853435 KIM853432:KIM853435 KSI853432:KSI853435 LCE853432:LCE853435 LMA853432:LMA853435 LVW853432:LVW853435 MFS853432:MFS853435 MPO853432:MPO853435 MZK853432:MZK853435 NJG853432:NJG853435 NTC853432:NTC853435 OCY853432:OCY853435 OMU853432:OMU853435 OWQ853432:OWQ853435 PGM853432:PGM853435 PQI853432:PQI853435 QAE853432:QAE853435 QKA853432:QKA853435 QTW853432:QTW853435 RDS853432:RDS853435 RNO853432:RNO853435 RXK853432:RXK853435 SHG853432:SHG853435 SRC853432:SRC853435 TAY853432:TAY853435 TKU853432:TKU853435 TUQ853432:TUQ853435 UEM853432:UEM853435 UOI853432:UOI853435 UYE853432:UYE853435 VIA853432:VIA853435 VRW853432:VRW853435 WBS853432:WBS853435 WLO853432:WLO853435 WVK853432:WVK853435 C918968:C918971 IY918968:IY918971 SU918968:SU918971 ACQ918968:ACQ918971 AMM918968:AMM918971 AWI918968:AWI918971 BGE918968:BGE918971 BQA918968:BQA918971 BZW918968:BZW918971 CJS918968:CJS918971 CTO918968:CTO918971 DDK918968:DDK918971 DNG918968:DNG918971 DXC918968:DXC918971 EGY918968:EGY918971 EQU918968:EQU918971 FAQ918968:FAQ918971 FKM918968:FKM918971 FUI918968:FUI918971 GEE918968:GEE918971 GOA918968:GOA918971 GXW918968:GXW918971 HHS918968:HHS918971 HRO918968:HRO918971 IBK918968:IBK918971 ILG918968:ILG918971 IVC918968:IVC918971 JEY918968:JEY918971 JOU918968:JOU918971 JYQ918968:JYQ918971 KIM918968:KIM918971 KSI918968:KSI918971 LCE918968:LCE918971 LMA918968:LMA918971 LVW918968:LVW918971 MFS918968:MFS918971 MPO918968:MPO918971 MZK918968:MZK918971 NJG918968:NJG918971 NTC918968:NTC918971 OCY918968:OCY918971 OMU918968:OMU918971 OWQ918968:OWQ918971 PGM918968:PGM918971 PQI918968:PQI918971 QAE918968:QAE918971 QKA918968:QKA918971 QTW918968:QTW918971 RDS918968:RDS918971 RNO918968:RNO918971 RXK918968:RXK918971 SHG918968:SHG918971 SRC918968:SRC918971 TAY918968:TAY918971 TKU918968:TKU918971 TUQ918968:TUQ918971 UEM918968:UEM918971 UOI918968:UOI918971 UYE918968:UYE918971 VIA918968:VIA918971 VRW918968:VRW918971 WBS918968:WBS918971 WLO918968:WLO918971 WVK918968:WVK918971 C984504:C984507 IY984504:IY984507 SU984504:SU984507 ACQ984504:ACQ984507 AMM984504:AMM984507 AWI984504:AWI984507 BGE984504:BGE984507 BQA984504:BQA984507 BZW984504:BZW984507 CJS984504:CJS984507 CTO984504:CTO984507 DDK984504:DDK984507 DNG984504:DNG984507 DXC984504:DXC984507 EGY984504:EGY984507 EQU984504:EQU984507 FAQ984504:FAQ984507 FKM984504:FKM984507 FUI984504:FUI984507 GEE984504:GEE984507 GOA984504:GOA984507 GXW984504:GXW984507 HHS984504:HHS984507 HRO984504:HRO984507 IBK984504:IBK984507 ILG984504:ILG984507 IVC984504:IVC984507 JEY984504:JEY984507 JOU984504:JOU984507 JYQ984504:JYQ984507 KIM984504:KIM984507 KSI984504:KSI984507 LCE984504:LCE984507 LMA984504:LMA984507 LVW984504:LVW984507 MFS984504:MFS984507 MPO984504:MPO984507 MZK984504:MZK984507 NJG984504:NJG984507 NTC984504:NTC984507 OCY984504:OCY984507 OMU984504:OMU984507 OWQ984504:OWQ984507 PGM984504:PGM984507 PQI984504:PQI984507 QAE984504:QAE984507 QKA984504:QKA984507 QTW984504:QTW984507 RDS984504:RDS984507 RNO984504:RNO984507 RXK984504:RXK984507 SHG984504:SHG984507 SRC984504:SRC984507 TAY984504:TAY984507 TKU984504:TKU984507 TUQ984504:TUQ984507 UEM984504:UEM984507 UOI984504:UOI984507 UYE984504:UYE984507 VIA984504:VIA984507 VRW984504:VRW984507 WBS984504:WBS984507 WLO984504:WLO984507 WVK984504:WVK984507 D66974:D66999 IZ66974:IZ66999 SV66974:SV66999 ACR66974:ACR66999 AMN66974:AMN66999 AWJ66974:AWJ66999 BGF66974:BGF66999 BQB66974:BQB66999 BZX66974:BZX66999 CJT66974:CJT66999 CTP66974:CTP66999 DDL66974:DDL66999 DNH66974:DNH66999 DXD66974:DXD66999 EGZ66974:EGZ66999 EQV66974:EQV66999 FAR66974:FAR66999 FKN66974:FKN66999 FUJ66974:FUJ66999 GEF66974:GEF66999 GOB66974:GOB66999 GXX66974:GXX66999 HHT66974:HHT66999 HRP66974:HRP66999 IBL66974:IBL66999 ILH66974:ILH66999 IVD66974:IVD66999 JEZ66974:JEZ66999 JOV66974:JOV66999 JYR66974:JYR66999 KIN66974:KIN66999 KSJ66974:KSJ66999 LCF66974:LCF66999 LMB66974:LMB66999 LVX66974:LVX66999 MFT66974:MFT66999 MPP66974:MPP66999 MZL66974:MZL66999 NJH66974:NJH66999 NTD66974:NTD66999 OCZ66974:OCZ66999 OMV66974:OMV66999 OWR66974:OWR66999 PGN66974:PGN66999 PQJ66974:PQJ66999 QAF66974:QAF66999 QKB66974:QKB66999 QTX66974:QTX66999 RDT66974:RDT66999 RNP66974:RNP66999 RXL66974:RXL66999 SHH66974:SHH66999 SRD66974:SRD66999 TAZ66974:TAZ66999 TKV66974:TKV66999 TUR66974:TUR66999 UEN66974:UEN66999 UOJ66974:UOJ66999 UYF66974:UYF66999 VIB66974:VIB66999 VRX66974:VRX66999 WBT66974:WBT66999 WLP66974:WLP66999 WVL66974:WVL66999 D132510:D132535 IZ132510:IZ132535 SV132510:SV132535 ACR132510:ACR132535 AMN132510:AMN132535 AWJ132510:AWJ132535 BGF132510:BGF132535 BQB132510:BQB132535 BZX132510:BZX132535 CJT132510:CJT132535 CTP132510:CTP132535 DDL132510:DDL132535 DNH132510:DNH132535 DXD132510:DXD132535 EGZ132510:EGZ132535 EQV132510:EQV132535 FAR132510:FAR132535 FKN132510:FKN132535 FUJ132510:FUJ132535 GEF132510:GEF132535 GOB132510:GOB132535 GXX132510:GXX132535 HHT132510:HHT132535 HRP132510:HRP132535 IBL132510:IBL132535 ILH132510:ILH132535 IVD132510:IVD132535 JEZ132510:JEZ132535 JOV132510:JOV132535 JYR132510:JYR132535 KIN132510:KIN132535 KSJ132510:KSJ132535 LCF132510:LCF132535 LMB132510:LMB132535 LVX132510:LVX132535 MFT132510:MFT132535 MPP132510:MPP132535 MZL132510:MZL132535 NJH132510:NJH132535 NTD132510:NTD132535 OCZ132510:OCZ132535 OMV132510:OMV132535 OWR132510:OWR132535 PGN132510:PGN132535 PQJ132510:PQJ132535 QAF132510:QAF132535 QKB132510:QKB132535 QTX132510:QTX132535 RDT132510:RDT132535 RNP132510:RNP132535 RXL132510:RXL132535 SHH132510:SHH132535 SRD132510:SRD132535 TAZ132510:TAZ132535 TKV132510:TKV132535 TUR132510:TUR132535 UEN132510:UEN132535 UOJ132510:UOJ132535 UYF132510:UYF132535 VIB132510:VIB132535 VRX132510:VRX132535 WBT132510:WBT132535 WLP132510:WLP132535 WVL132510:WVL132535 D198046:D198071 IZ198046:IZ198071 SV198046:SV198071 ACR198046:ACR198071 AMN198046:AMN198071 AWJ198046:AWJ198071 BGF198046:BGF198071 BQB198046:BQB198071 BZX198046:BZX198071 CJT198046:CJT198071 CTP198046:CTP198071 DDL198046:DDL198071 DNH198046:DNH198071 DXD198046:DXD198071 EGZ198046:EGZ198071 EQV198046:EQV198071 FAR198046:FAR198071 FKN198046:FKN198071 FUJ198046:FUJ198071 GEF198046:GEF198071 GOB198046:GOB198071 GXX198046:GXX198071 HHT198046:HHT198071 HRP198046:HRP198071 IBL198046:IBL198071 ILH198046:ILH198071 IVD198046:IVD198071 JEZ198046:JEZ198071 JOV198046:JOV198071 JYR198046:JYR198071 KIN198046:KIN198071 KSJ198046:KSJ198071 LCF198046:LCF198071 LMB198046:LMB198071 LVX198046:LVX198071 MFT198046:MFT198071 MPP198046:MPP198071 MZL198046:MZL198071 NJH198046:NJH198071 NTD198046:NTD198071 OCZ198046:OCZ198071 OMV198046:OMV198071 OWR198046:OWR198071 PGN198046:PGN198071 PQJ198046:PQJ198071 QAF198046:QAF198071 QKB198046:QKB198071 QTX198046:QTX198071 RDT198046:RDT198071 RNP198046:RNP198071 RXL198046:RXL198071 SHH198046:SHH198071 SRD198046:SRD198071 TAZ198046:TAZ198071 TKV198046:TKV198071 TUR198046:TUR198071 UEN198046:UEN198071 UOJ198046:UOJ198071 UYF198046:UYF198071 VIB198046:VIB198071 VRX198046:VRX198071 WBT198046:WBT198071 WLP198046:WLP198071 WVL198046:WVL198071 D263582:D263607 IZ263582:IZ263607 SV263582:SV263607 ACR263582:ACR263607 AMN263582:AMN263607 AWJ263582:AWJ263607 BGF263582:BGF263607 BQB263582:BQB263607 BZX263582:BZX263607 CJT263582:CJT263607 CTP263582:CTP263607 DDL263582:DDL263607 DNH263582:DNH263607 DXD263582:DXD263607 EGZ263582:EGZ263607 EQV263582:EQV263607 FAR263582:FAR263607 FKN263582:FKN263607 FUJ263582:FUJ263607 GEF263582:GEF263607 GOB263582:GOB263607 GXX263582:GXX263607 HHT263582:HHT263607 HRP263582:HRP263607 IBL263582:IBL263607 ILH263582:ILH263607 IVD263582:IVD263607 JEZ263582:JEZ263607 JOV263582:JOV263607 JYR263582:JYR263607 KIN263582:KIN263607 KSJ263582:KSJ263607 LCF263582:LCF263607 LMB263582:LMB263607 LVX263582:LVX263607 MFT263582:MFT263607 MPP263582:MPP263607 MZL263582:MZL263607 NJH263582:NJH263607 NTD263582:NTD263607 OCZ263582:OCZ263607 OMV263582:OMV263607 OWR263582:OWR263607 PGN263582:PGN263607 PQJ263582:PQJ263607 QAF263582:QAF263607 QKB263582:QKB263607 QTX263582:QTX263607 RDT263582:RDT263607 RNP263582:RNP263607 RXL263582:RXL263607 SHH263582:SHH263607 SRD263582:SRD263607 TAZ263582:TAZ263607 TKV263582:TKV263607 TUR263582:TUR263607 UEN263582:UEN263607 UOJ263582:UOJ263607 UYF263582:UYF263607 VIB263582:VIB263607 VRX263582:VRX263607 WBT263582:WBT263607 WLP263582:WLP263607 WVL263582:WVL263607 D329118:D329143 IZ329118:IZ329143 SV329118:SV329143 ACR329118:ACR329143 AMN329118:AMN329143 AWJ329118:AWJ329143 BGF329118:BGF329143 BQB329118:BQB329143 BZX329118:BZX329143 CJT329118:CJT329143 CTP329118:CTP329143 DDL329118:DDL329143 DNH329118:DNH329143 DXD329118:DXD329143 EGZ329118:EGZ329143 EQV329118:EQV329143 FAR329118:FAR329143 FKN329118:FKN329143 FUJ329118:FUJ329143 GEF329118:GEF329143 GOB329118:GOB329143 GXX329118:GXX329143 HHT329118:HHT329143 HRP329118:HRP329143 IBL329118:IBL329143 ILH329118:ILH329143 IVD329118:IVD329143 JEZ329118:JEZ329143 JOV329118:JOV329143 JYR329118:JYR329143 KIN329118:KIN329143 KSJ329118:KSJ329143 LCF329118:LCF329143 LMB329118:LMB329143 LVX329118:LVX329143 MFT329118:MFT329143 MPP329118:MPP329143 MZL329118:MZL329143 NJH329118:NJH329143 NTD329118:NTD329143 OCZ329118:OCZ329143 OMV329118:OMV329143 OWR329118:OWR329143 PGN329118:PGN329143 PQJ329118:PQJ329143 QAF329118:QAF329143 QKB329118:QKB329143 QTX329118:QTX329143 RDT329118:RDT329143 RNP329118:RNP329143 RXL329118:RXL329143 SHH329118:SHH329143 SRD329118:SRD329143 TAZ329118:TAZ329143 TKV329118:TKV329143 TUR329118:TUR329143 UEN329118:UEN329143 UOJ329118:UOJ329143 UYF329118:UYF329143 VIB329118:VIB329143 VRX329118:VRX329143 WBT329118:WBT329143 WLP329118:WLP329143 WVL329118:WVL329143 D394654:D394679 IZ394654:IZ394679 SV394654:SV394679 ACR394654:ACR394679 AMN394654:AMN394679 AWJ394654:AWJ394679 BGF394654:BGF394679 BQB394654:BQB394679 BZX394654:BZX394679 CJT394654:CJT394679 CTP394654:CTP394679 DDL394654:DDL394679 DNH394654:DNH394679 DXD394654:DXD394679 EGZ394654:EGZ394679 EQV394654:EQV394679 FAR394654:FAR394679 FKN394654:FKN394679 FUJ394654:FUJ394679 GEF394654:GEF394679 GOB394654:GOB394679 GXX394654:GXX394679 HHT394654:HHT394679 HRP394654:HRP394679 IBL394654:IBL394679 ILH394654:ILH394679 IVD394654:IVD394679 JEZ394654:JEZ394679 JOV394654:JOV394679 JYR394654:JYR394679 KIN394654:KIN394679 KSJ394654:KSJ394679 LCF394654:LCF394679 LMB394654:LMB394679 LVX394654:LVX394679 MFT394654:MFT394679 MPP394654:MPP394679 MZL394654:MZL394679 NJH394654:NJH394679 NTD394654:NTD394679 OCZ394654:OCZ394679 OMV394654:OMV394679 OWR394654:OWR394679 PGN394654:PGN394679 PQJ394654:PQJ394679 QAF394654:QAF394679 QKB394654:QKB394679 QTX394654:QTX394679 RDT394654:RDT394679 RNP394654:RNP394679 RXL394654:RXL394679 SHH394654:SHH394679 SRD394654:SRD394679 TAZ394654:TAZ394679 TKV394654:TKV394679 TUR394654:TUR394679 UEN394654:UEN394679 UOJ394654:UOJ394679 UYF394654:UYF394679 VIB394654:VIB394679 VRX394654:VRX394679 WBT394654:WBT394679 WLP394654:WLP394679 WVL394654:WVL394679 D460190:D460215 IZ460190:IZ460215 SV460190:SV460215 ACR460190:ACR460215 AMN460190:AMN460215 AWJ460190:AWJ460215 BGF460190:BGF460215 BQB460190:BQB460215 BZX460190:BZX460215 CJT460190:CJT460215 CTP460190:CTP460215 DDL460190:DDL460215 DNH460190:DNH460215 DXD460190:DXD460215 EGZ460190:EGZ460215 EQV460190:EQV460215 FAR460190:FAR460215 FKN460190:FKN460215 FUJ460190:FUJ460215 GEF460190:GEF460215 GOB460190:GOB460215 GXX460190:GXX460215 HHT460190:HHT460215 HRP460190:HRP460215 IBL460190:IBL460215 ILH460190:ILH460215 IVD460190:IVD460215 JEZ460190:JEZ460215 JOV460190:JOV460215 JYR460190:JYR460215 KIN460190:KIN460215 KSJ460190:KSJ460215 LCF460190:LCF460215 LMB460190:LMB460215 LVX460190:LVX460215 MFT460190:MFT460215 MPP460190:MPP460215 MZL460190:MZL460215 NJH460190:NJH460215 NTD460190:NTD460215 OCZ460190:OCZ460215 OMV460190:OMV460215 OWR460190:OWR460215 PGN460190:PGN460215 PQJ460190:PQJ460215 QAF460190:QAF460215 QKB460190:QKB460215 QTX460190:QTX460215 RDT460190:RDT460215 RNP460190:RNP460215 RXL460190:RXL460215 SHH460190:SHH460215 SRD460190:SRD460215 TAZ460190:TAZ460215 TKV460190:TKV460215 TUR460190:TUR460215 UEN460190:UEN460215 UOJ460190:UOJ460215 UYF460190:UYF460215 VIB460190:VIB460215 VRX460190:VRX460215 WBT460190:WBT460215 WLP460190:WLP460215 WVL460190:WVL460215 D525726:D525751 IZ525726:IZ525751 SV525726:SV525751 ACR525726:ACR525751 AMN525726:AMN525751 AWJ525726:AWJ525751 BGF525726:BGF525751 BQB525726:BQB525751 BZX525726:BZX525751 CJT525726:CJT525751 CTP525726:CTP525751 DDL525726:DDL525751 DNH525726:DNH525751 DXD525726:DXD525751 EGZ525726:EGZ525751 EQV525726:EQV525751 FAR525726:FAR525751 FKN525726:FKN525751 FUJ525726:FUJ525751 GEF525726:GEF525751 GOB525726:GOB525751 GXX525726:GXX525751 HHT525726:HHT525751 HRP525726:HRP525751 IBL525726:IBL525751 ILH525726:ILH525751 IVD525726:IVD525751 JEZ525726:JEZ525751 JOV525726:JOV525751 JYR525726:JYR525751 KIN525726:KIN525751 KSJ525726:KSJ525751 LCF525726:LCF525751 LMB525726:LMB525751 LVX525726:LVX525751 MFT525726:MFT525751 MPP525726:MPP525751 MZL525726:MZL525751 NJH525726:NJH525751 NTD525726:NTD525751 OCZ525726:OCZ525751 OMV525726:OMV525751 OWR525726:OWR525751 PGN525726:PGN525751 PQJ525726:PQJ525751 QAF525726:QAF525751 QKB525726:QKB525751 QTX525726:QTX525751 RDT525726:RDT525751 RNP525726:RNP525751 RXL525726:RXL525751 SHH525726:SHH525751 SRD525726:SRD525751 TAZ525726:TAZ525751 TKV525726:TKV525751 TUR525726:TUR525751 UEN525726:UEN525751 UOJ525726:UOJ525751 UYF525726:UYF525751 VIB525726:VIB525751 VRX525726:VRX525751 WBT525726:WBT525751 WLP525726:WLP525751 WVL525726:WVL525751 D591262:D591287 IZ591262:IZ591287 SV591262:SV591287 ACR591262:ACR591287 AMN591262:AMN591287 AWJ591262:AWJ591287 BGF591262:BGF591287 BQB591262:BQB591287 BZX591262:BZX591287 CJT591262:CJT591287 CTP591262:CTP591287 DDL591262:DDL591287 DNH591262:DNH591287 DXD591262:DXD591287 EGZ591262:EGZ591287 EQV591262:EQV591287 FAR591262:FAR591287 FKN591262:FKN591287 FUJ591262:FUJ591287 GEF591262:GEF591287 GOB591262:GOB591287 GXX591262:GXX591287 HHT591262:HHT591287 HRP591262:HRP591287 IBL591262:IBL591287 ILH591262:ILH591287 IVD591262:IVD591287 JEZ591262:JEZ591287 JOV591262:JOV591287 JYR591262:JYR591287 KIN591262:KIN591287 KSJ591262:KSJ591287 LCF591262:LCF591287 LMB591262:LMB591287 LVX591262:LVX591287 MFT591262:MFT591287 MPP591262:MPP591287 MZL591262:MZL591287 NJH591262:NJH591287 NTD591262:NTD591287 OCZ591262:OCZ591287 OMV591262:OMV591287 OWR591262:OWR591287 PGN591262:PGN591287 PQJ591262:PQJ591287 QAF591262:QAF591287 QKB591262:QKB591287 QTX591262:QTX591287 RDT591262:RDT591287 RNP591262:RNP591287 RXL591262:RXL591287 SHH591262:SHH591287 SRD591262:SRD591287 TAZ591262:TAZ591287 TKV591262:TKV591287 TUR591262:TUR591287 UEN591262:UEN591287 UOJ591262:UOJ591287 UYF591262:UYF591287 VIB591262:VIB591287 VRX591262:VRX591287 WBT591262:WBT591287 WLP591262:WLP591287 WVL591262:WVL591287 D656798:D656823 IZ656798:IZ656823 SV656798:SV656823 ACR656798:ACR656823 AMN656798:AMN656823 AWJ656798:AWJ656823 BGF656798:BGF656823 BQB656798:BQB656823 BZX656798:BZX656823 CJT656798:CJT656823 CTP656798:CTP656823 DDL656798:DDL656823 DNH656798:DNH656823 DXD656798:DXD656823 EGZ656798:EGZ656823 EQV656798:EQV656823 FAR656798:FAR656823 FKN656798:FKN656823 FUJ656798:FUJ656823 GEF656798:GEF656823 GOB656798:GOB656823 GXX656798:GXX656823 HHT656798:HHT656823 HRP656798:HRP656823 IBL656798:IBL656823 ILH656798:ILH656823 IVD656798:IVD656823 JEZ656798:JEZ656823 JOV656798:JOV656823 JYR656798:JYR656823 KIN656798:KIN656823 KSJ656798:KSJ656823 LCF656798:LCF656823 LMB656798:LMB656823 LVX656798:LVX656823 MFT656798:MFT656823 MPP656798:MPP656823 MZL656798:MZL656823 NJH656798:NJH656823 NTD656798:NTD656823 OCZ656798:OCZ656823 OMV656798:OMV656823 OWR656798:OWR656823 PGN656798:PGN656823 PQJ656798:PQJ656823 QAF656798:QAF656823 QKB656798:QKB656823 QTX656798:QTX656823 RDT656798:RDT656823 RNP656798:RNP656823 RXL656798:RXL656823 SHH656798:SHH656823 SRD656798:SRD656823 TAZ656798:TAZ656823 TKV656798:TKV656823 TUR656798:TUR656823 UEN656798:UEN656823 UOJ656798:UOJ656823 UYF656798:UYF656823 VIB656798:VIB656823 VRX656798:VRX656823 WBT656798:WBT656823 WLP656798:WLP656823 WVL656798:WVL656823 D722334:D722359 IZ722334:IZ722359 SV722334:SV722359 ACR722334:ACR722359 AMN722334:AMN722359 AWJ722334:AWJ722359 BGF722334:BGF722359 BQB722334:BQB722359 BZX722334:BZX722359 CJT722334:CJT722359 CTP722334:CTP722359 DDL722334:DDL722359 DNH722334:DNH722359 DXD722334:DXD722359 EGZ722334:EGZ722359 EQV722334:EQV722359 FAR722334:FAR722359 FKN722334:FKN722359 FUJ722334:FUJ722359 GEF722334:GEF722359 GOB722334:GOB722359 GXX722334:GXX722359 HHT722334:HHT722359 HRP722334:HRP722359 IBL722334:IBL722359 ILH722334:ILH722359 IVD722334:IVD722359 JEZ722334:JEZ722359 JOV722334:JOV722359 JYR722334:JYR722359 KIN722334:KIN722359 KSJ722334:KSJ722359 LCF722334:LCF722359 LMB722334:LMB722359 LVX722334:LVX722359 MFT722334:MFT722359 MPP722334:MPP722359 MZL722334:MZL722359 NJH722334:NJH722359 NTD722334:NTD722359 OCZ722334:OCZ722359 OMV722334:OMV722359 OWR722334:OWR722359 PGN722334:PGN722359 PQJ722334:PQJ722359 QAF722334:QAF722359 QKB722334:QKB722359 QTX722334:QTX722359 RDT722334:RDT722359 RNP722334:RNP722359 RXL722334:RXL722359 SHH722334:SHH722359 SRD722334:SRD722359 TAZ722334:TAZ722359 TKV722334:TKV722359 TUR722334:TUR722359 UEN722334:UEN722359 UOJ722334:UOJ722359 UYF722334:UYF722359 VIB722334:VIB722359 VRX722334:VRX722359 WBT722334:WBT722359 WLP722334:WLP722359 WVL722334:WVL722359 D787870:D787895 IZ787870:IZ787895 SV787870:SV787895 ACR787870:ACR787895 AMN787870:AMN787895 AWJ787870:AWJ787895 BGF787870:BGF787895 BQB787870:BQB787895 BZX787870:BZX787895 CJT787870:CJT787895 CTP787870:CTP787895 DDL787870:DDL787895 DNH787870:DNH787895 DXD787870:DXD787895 EGZ787870:EGZ787895 EQV787870:EQV787895 FAR787870:FAR787895 FKN787870:FKN787895 FUJ787870:FUJ787895 GEF787870:GEF787895 GOB787870:GOB787895 GXX787870:GXX787895 HHT787870:HHT787895 HRP787870:HRP787895 IBL787870:IBL787895 ILH787870:ILH787895 IVD787870:IVD787895 JEZ787870:JEZ787895 JOV787870:JOV787895 JYR787870:JYR787895 KIN787870:KIN787895 KSJ787870:KSJ787895 LCF787870:LCF787895 LMB787870:LMB787895 LVX787870:LVX787895 MFT787870:MFT787895 MPP787870:MPP787895 MZL787870:MZL787895 NJH787870:NJH787895 NTD787870:NTD787895 OCZ787870:OCZ787895 OMV787870:OMV787895 OWR787870:OWR787895 PGN787870:PGN787895 PQJ787870:PQJ787895 QAF787870:QAF787895 QKB787870:QKB787895 QTX787870:QTX787895 RDT787870:RDT787895 RNP787870:RNP787895 RXL787870:RXL787895 SHH787870:SHH787895 SRD787870:SRD787895 TAZ787870:TAZ787895 TKV787870:TKV787895 TUR787870:TUR787895 UEN787870:UEN787895 UOJ787870:UOJ787895 UYF787870:UYF787895 VIB787870:VIB787895 VRX787870:VRX787895 WBT787870:WBT787895 WLP787870:WLP787895 WVL787870:WVL787895 D853406:D853431 IZ853406:IZ853431 SV853406:SV853431 ACR853406:ACR853431 AMN853406:AMN853431 AWJ853406:AWJ853431 BGF853406:BGF853431 BQB853406:BQB853431 BZX853406:BZX853431 CJT853406:CJT853431 CTP853406:CTP853431 DDL853406:DDL853431 DNH853406:DNH853431 DXD853406:DXD853431 EGZ853406:EGZ853431 EQV853406:EQV853431 FAR853406:FAR853431 FKN853406:FKN853431 FUJ853406:FUJ853431 GEF853406:GEF853431 GOB853406:GOB853431 GXX853406:GXX853431 HHT853406:HHT853431 HRP853406:HRP853431 IBL853406:IBL853431 ILH853406:ILH853431 IVD853406:IVD853431 JEZ853406:JEZ853431 JOV853406:JOV853431 JYR853406:JYR853431 KIN853406:KIN853431 KSJ853406:KSJ853431 LCF853406:LCF853431 LMB853406:LMB853431 LVX853406:LVX853431 MFT853406:MFT853431 MPP853406:MPP853431 MZL853406:MZL853431 NJH853406:NJH853431 NTD853406:NTD853431 OCZ853406:OCZ853431 OMV853406:OMV853431 OWR853406:OWR853431 PGN853406:PGN853431 PQJ853406:PQJ853431 QAF853406:QAF853431 QKB853406:QKB853431 QTX853406:QTX853431 RDT853406:RDT853431 RNP853406:RNP853431 RXL853406:RXL853431 SHH853406:SHH853431 SRD853406:SRD853431 TAZ853406:TAZ853431 TKV853406:TKV853431 TUR853406:TUR853431 UEN853406:UEN853431 UOJ853406:UOJ853431 UYF853406:UYF853431 VIB853406:VIB853431 VRX853406:VRX853431 WBT853406:WBT853431 WLP853406:WLP853431 WVL853406:WVL853431 D918942:D918967 IZ918942:IZ918967 SV918942:SV918967 ACR918942:ACR918967 AMN918942:AMN918967 AWJ918942:AWJ918967 BGF918942:BGF918967 BQB918942:BQB918967 BZX918942:BZX918967 CJT918942:CJT918967 CTP918942:CTP918967 DDL918942:DDL918967 DNH918942:DNH918967 DXD918942:DXD918967 EGZ918942:EGZ918967 EQV918942:EQV918967 FAR918942:FAR918967 FKN918942:FKN918967 FUJ918942:FUJ918967 GEF918942:GEF918967 GOB918942:GOB918967 GXX918942:GXX918967 HHT918942:HHT918967 HRP918942:HRP918967 IBL918942:IBL918967 ILH918942:ILH918967 IVD918942:IVD918967 JEZ918942:JEZ918967 JOV918942:JOV918967 JYR918942:JYR918967 KIN918942:KIN918967 KSJ918942:KSJ918967 LCF918942:LCF918967 LMB918942:LMB918967 LVX918942:LVX918967 MFT918942:MFT918967 MPP918942:MPP918967 MZL918942:MZL918967 NJH918942:NJH918967 NTD918942:NTD918967 OCZ918942:OCZ918967 OMV918942:OMV918967 OWR918942:OWR918967 PGN918942:PGN918967 PQJ918942:PQJ918967 QAF918942:QAF918967 QKB918942:QKB918967 QTX918942:QTX918967 RDT918942:RDT918967 RNP918942:RNP918967 RXL918942:RXL918967 SHH918942:SHH918967 SRD918942:SRD918967 TAZ918942:TAZ918967 TKV918942:TKV918967 TUR918942:TUR918967 UEN918942:UEN918967 UOJ918942:UOJ918967 UYF918942:UYF918967 VIB918942:VIB918967 VRX918942:VRX918967 WBT918942:WBT918967 WLP918942:WLP918967 WVL918942:WVL918967 D984478:D984503 IZ984478:IZ984503 SV984478:SV984503 ACR984478:ACR984503 AMN984478:AMN984503 AWJ984478:AWJ984503 BGF984478:BGF984503 BQB984478:BQB984503 BZX984478:BZX984503 CJT984478:CJT984503 CTP984478:CTP984503 DDL984478:DDL984503 DNH984478:DNH984503 DXD984478:DXD984503 EGZ984478:EGZ984503 EQV984478:EQV984503 FAR984478:FAR984503 FKN984478:FKN984503 FUJ984478:FUJ984503 GEF984478:GEF984503 GOB984478:GOB984503 GXX984478:GXX984503 HHT984478:HHT984503 HRP984478:HRP984503 IBL984478:IBL984503 ILH984478:ILH984503 IVD984478:IVD984503 JEZ984478:JEZ984503 JOV984478:JOV984503 JYR984478:JYR984503 KIN984478:KIN984503 KSJ984478:KSJ984503 LCF984478:LCF984503 LMB984478:LMB984503 LVX984478:LVX984503 MFT984478:MFT984503 MPP984478:MPP984503 MZL984478:MZL984503 NJH984478:NJH984503 NTD984478:NTD984503 OCZ984478:OCZ984503 OMV984478:OMV984503 OWR984478:OWR984503 PGN984478:PGN984503 PQJ984478:PQJ984503 QAF984478:QAF984503 QKB984478:QKB984503 QTX984478:QTX984503 RDT984478:RDT984503 RNP984478:RNP984503 RXL984478:RXL984503 SHH984478:SHH984503 SRD984478:SRD984503 TAZ984478:TAZ984503 TKV984478:TKV984503 TUR984478:TUR984503 UEN984478:UEN984503 UOJ984478:UOJ984503 UYF984478:UYF984503 VIB984478:VIB984503 VRX984478:VRX984503 WBT984478:WBT984503 WLP984478:WLP984503 WVL984478:WVL984503 C67008:C67009 IY67008:IY67009 SU67008:SU67009 ACQ67008:ACQ67009 AMM67008:AMM67009 AWI67008:AWI67009 BGE67008:BGE67009 BQA67008:BQA67009 BZW67008:BZW67009 CJS67008:CJS67009 CTO67008:CTO67009 DDK67008:DDK67009 DNG67008:DNG67009 DXC67008:DXC67009 EGY67008:EGY67009 EQU67008:EQU67009 FAQ67008:FAQ67009 FKM67008:FKM67009 FUI67008:FUI67009 GEE67008:GEE67009 GOA67008:GOA67009 GXW67008:GXW67009 HHS67008:HHS67009 HRO67008:HRO67009 IBK67008:IBK67009 ILG67008:ILG67009 IVC67008:IVC67009 JEY67008:JEY67009 JOU67008:JOU67009 JYQ67008:JYQ67009 KIM67008:KIM67009 KSI67008:KSI67009 LCE67008:LCE67009 LMA67008:LMA67009 LVW67008:LVW67009 MFS67008:MFS67009 MPO67008:MPO67009 MZK67008:MZK67009 NJG67008:NJG67009 NTC67008:NTC67009 OCY67008:OCY67009 OMU67008:OMU67009 OWQ67008:OWQ67009 PGM67008:PGM67009 PQI67008:PQI67009 QAE67008:QAE67009 QKA67008:QKA67009 QTW67008:QTW67009 RDS67008:RDS67009 RNO67008:RNO67009 RXK67008:RXK67009 SHG67008:SHG67009 SRC67008:SRC67009 TAY67008:TAY67009 TKU67008:TKU67009 TUQ67008:TUQ67009 UEM67008:UEM67009 UOI67008:UOI67009 UYE67008:UYE67009 VIA67008:VIA67009 VRW67008:VRW67009 WBS67008:WBS67009 WLO67008:WLO67009 WVK67008:WVK67009 C132544:C132545 IY132544:IY132545 SU132544:SU132545 ACQ132544:ACQ132545 AMM132544:AMM132545 AWI132544:AWI132545 BGE132544:BGE132545 BQA132544:BQA132545 BZW132544:BZW132545 CJS132544:CJS132545 CTO132544:CTO132545 DDK132544:DDK132545 DNG132544:DNG132545 DXC132544:DXC132545 EGY132544:EGY132545 EQU132544:EQU132545 FAQ132544:FAQ132545 FKM132544:FKM132545 FUI132544:FUI132545 GEE132544:GEE132545 GOA132544:GOA132545 GXW132544:GXW132545 HHS132544:HHS132545 HRO132544:HRO132545 IBK132544:IBK132545 ILG132544:ILG132545 IVC132544:IVC132545 JEY132544:JEY132545 JOU132544:JOU132545 JYQ132544:JYQ132545 KIM132544:KIM132545 KSI132544:KSI132545 LCE132544:LCE132545 LMA132544:LMA132545 LVW132544:LVW132545 MFS132544:MFS132545 MPO132544:MPO132545 MZK132544:MZK132545 NJG132544:NJG132545 NTC132544:NTC132545 OCY132544:OCY132545 OMU132544:OMU132545 OWQ132544:OWQ132545 PGM132544:PGM132545 PQI132544:PQI132545 QAE132544:QAE132545 QKA132544:QKA132545 QTW132544:QTW132545 RDS132544:RDS132545 RNO132544:RNO132545 RXK132544:RXK132545 SHG132544:SHG132545 SRC132544:SRC132545 TAY132544:TAY132545 TKU132544:TKU132545 TUQ132544:TUQ132545 UEM132544:UEM132545 UOI132544:UOI132545 UYE132544:UYE132545 VIA132544:VIA132545 VRW132544:VRW132545 WBS132544:WBS132545 WLO132544:WLO132545 WVK132544:WVK132545 C198080:C198081 IY198080:IY198081 SU198080:SU198081 ACQ198080:ACQ198081 AMM198080:AMM198081 AWI198080:AWI198081 BGE198080:BGE198081 BQA198080:BQA198081 BZW198080:BZW198081 CJS198080:CJS198081 CTO198080:CTO198081 DDK198080:DDK198081 DNG198080:DNG198081 DXC198080:DXC198081 EGY198080:EGY198081 EQU198080:EQU198081 FAQ198080:FAQ198081 FKM198080:FKM198081 FUI198080:FUI198081 GEE198080:GEE198081 GOA198080:GOA198081 GXW198080:GXW198081 HHS198080:HHS198081 HRO198080:HRO198081 IBK198080:IBK198081 ILG198080:ILG198081 IVC198080:IVC198081 JEY198080:JEY198081 JOU198080:JOU198081 JYQ198080:JYQ198081 KIM198080:KIM198081 KSI198080:KSI198081 LCE198080:LCE198081 LMA198080:LMA198081 LVW198080:LVW198081 MFS198080:MFS198081 MPO198080:MPO198081 MZK198080:MZK198081 NJG198080:NJG198081 NTC198080:NTC198081 OCY198080:OCY198081 OMU198080:OMU198081 OWQ198080:OWQ198081 PGM198080:PGM198081 PQI198080:PQI198081 QAE198080:QAE198081 QKA198080:QKA198081 QTW198080:QTW198081 RDS198080:RDS198081 RNO198080:RNO198081 RXK198080:RXK198081 SHG198080:SHG198081 SRC198080:SRC198081 TAY198080:TAY198081 TKU198080:TKU198081 TUQ198080:TUQ198081 UEM198080:UEM198081 UOI198080:UOI198081 UYE198080:UYE198081 VIA198080:VIA198081 VRW198080:VRW198081 WBS198080:WBS198081 WLO198080:WLO198081 WVK198080:WVK198081 C263616:C263617 IY263616:IY263617 SU263616:SU263617 ACQ263616:ACQ263617 AMM263616:AMM263617 AWI263616:AWI263617 BGE263616:BGE263617 BQA263616:BQA263617 BZW263616:BZW263617 CJS263616:CJS263617 CTO263616:CTO263617 DDK263616:DDK263617 DNG263616:DNG263617 DXC263616:DXC263617 EGY263616:EGY263617 EQU263616:EQU263617 FAQ263616:FAQ263617 FKM263616:FKM263617 FUI263616:FUI263617 GEE263616:GEE263617 GOA263616:GOA263617 GXW263616:GXW263617 HHS263616:HHS263617 HRO263616:HRO263617 IBK263616:IBK263617 ILG263616:ILG263617 IVC263616:IVC263617 JEY263616:JEY263617 JOU263616:JOU263617 JYQ263616:JYQ263617 KIM263616:KIM263617 KSI263616:KSI263617 LCE263616:LCE263617 LMA263616:LMA263617 LVW263616:LVW263617 MFS263616:MFS263617 MPO263616:MPO263617 MZK263616:MZK263617 NJG263616:NJG263617 NTC263616:NTC263617 OCY263616:OCY263617 OMU263616:OMU263617 OWQ263616:OWQ263617 PGM263616:PGM263617 PQI263616:PQI263617 QAE263616:QAE263617 QKA263616:QKA263617 QTW263616:QTW263617 RDS263616:RDS263617 RNO263616:RNO263617 RXK263616:RXK263617 SHG263616:SHG263617 SRC263616:SRC263617 TAY263616:TAY263617 TKU263616:TKU263617 TUQ263616:TUQ263617 UEM263616:UEM263617 UOI263616:UOI263617 UYE263616:UYE263617 VIA263616:VIA263617 VRW263616:VRW263617 WBS263616:WBS263617 WLO263616:WLO263617 WVK263616:WVK263617 C329152:C329153 IY329152:IY329153 SU329152:SU329153 ACQ329152:ACQ329153 AMM329152:AMM329153 AWI329152:AWI329153 BGE329152:BGE329153 BQA329152:BQA329153 BZW329152:BZW329153 CJS329152:CJS329153 CTO329152:CTO329153 DDK329152:DDK329153 DNG329152:DNG329153 DXC329152:DXC329153 EGY329152:EGY329153 EQU329152:EQU329153 FAQ329152:FAQ329153 FKM329152:FKM329153 FUI329152:FUI329153 GEE329152:GEE329153 GOA329152:GOA329153 GXW329152:GXW329153 HHS329152:HHS329153 HRO329152:HRO329153 IBK329152:IBK329153 ILG329152:ILG329153 IVC329152:IVC329153 JEY329152:JEY329153 JOU329152:JOU329153 JYQ329152:JYQ329153 KIM329152:KIM329153 KSI329152:KSI329153 LCE329152:LCE329153 LMA329152:LMA329153 LVW329152:LVW329153 MFS329152:MFS329153 MPO329152:MPO329153 MZK329152:MZK329153 NJG329152:NJG329153 NTC329152:NTC329153 OCY329152:OCY329153 OMU329152:OMU329153 OWQ329152:OWQ329153 PGM329152:PGM329153 PQI329152:PQI329153 QAE329152:QAE329153 QKA329152:QKA329153 QTW329152:QTW329153 RDS329152:RDS329153 RNO329152:RNO329153 RXK329152:RXK329153 SHG329152:SHG329153 SRC329152:SRC329153 TAY329152:TAY329153 TKU329152:TKU329153 TUQ329152:TUQ329153 UEM329152:UEM329153 UOI329152:UOI329153 UYE329152:UYE329153 VIA329152:VIA329153 VRW329152:VRW329153 WBS329152:WBS329153 WLO329152:WLO329153 WVK329152:WVK329153 C394688:C394689 IY394688:IY394689 SU394688:SU394689 ACQ394688:ACQ394689 AMM394688:AMM394689 AWI394688:AWI394689 BGE394688:BGE394689 BQA394688:BQA394689 BZW394688:BZW394689 CJS394688:CJS394689 CTO394688:CTO394689 DDK394688:DDK394689 DNG394688:DNG394689 DXC394688:DXC394689 EGY394688:EGY394689 EQU394688:EQU394689 FAQ394688:FAQ394689 FKM394688:FKM394689 FUI394688:FUI394689 GEE394688:GEE394689 GOA394688:GOA394689 GXW394688:GXW394689 HHS394688:HHS394689 HRO394688:HRO394689 IBK394688:IBK394689 ILG394688:ILG394689 IVC394688:IVC394689 JEY394688:JEY394689 JOU394688:JOU394689 JYQ394688:JYQ394689 KIM394688:KIM394689 KSI394688:KSI394689 LCE394688:LCE394689 LMA394688:LMA394689 LVW394688:LVW394689 MFS394688:MFS394689 MPO394688:MPO394689 MZK394688:MZK394689 NJG394688:NJG394689 NTC394688:NTC394689 OCY394688:OCY394689 OMU394688:OMU394689 OWQ394688:OWQ394689 PGM394688:PGM394689 PQI394688:PQI394689 QAE394688:QAE394689 QKA394688:QKA394689 QTW394688:QTW394689 RDS394688:RDS394689 RNO394688:RNO394689 RXK394688:RXK394689 SHG394688:SHG394689 SRC394688:SRC394689 TAY394688:TAY394689 TKU394688:TKU394689 TUQ394688:TUQ394689 UEM394688:UEM394689 UOI394688:UOI394689 UYE394688:UYE394689 VIA394688:VIA394689 VRW394688:VRW394689 WBS394688:WBS394689 WLO394688:WLO394689 WVK394688:WVK394689 C460224:C460225 IY460224:IY460225 SU460224:SU460225 ACQ460224:ACQ460225 AMM460224:AMM460225 AWI460224:AWI460225 BGE460224:BGE460225 BQA460224:BQA460225 BZW460224:BZW460225 CJS460224:CJS460225 CTO460224:CTO460225 DDK460224:DDK460225 DNG460224:DNG460225 DXC460224:DXC460225 EGY460224:EGY460225 EQU460224:EQU460225 FAQ460224:FAQ460225 FKM460224:FKM460225 FUI460224:FUI460225 GEE460224:GEE460225 GOA460224:GOA460225 GXW460224:GXW460225 HHS460224:HHS460225 HRO460224:HRO460225 IBK460224:IBK460225 ILG460224:ILG460225 IVC460224:IVC460225 JEY460224:JEY460225 JOU460224:JOU460225 JYQ460224:JYQ460225 KIM460224:KIM460225 KSI460224:KSI460225 LCE460224:LCE460225 LMA460224:LMA460225 LVW460224:LVW460225 MFS460224:MFS460225 MPO460224:MPO460225 MZK460224:MZK460225 NJG460224:NJG460225 NTC460224:NTC460225 OCY460224:OCY460225 OMU460224:OMU460225 OWQ460224:OWQ460225 PGM460224:PGM460225 PQI460224:PQI460225 QAE460224:QAE460225 QKA460224:QKA460225 QTW460224:QTW460225 RDS460224:RDS460225 RNO460224:RNO460225 RXK460224:RXK460225 SHG460224:SHG460225 SRC460224:SRC460225 TAY460224:TAY460225 TKU460224:TKU460225 TUQ460224:TUQ460225 UEM460224:UEM460225 UOI460224:UOI460225 UYE460224:UYE460225 VIA460224:VIA460225 VRW460224:VRW460225 WBS460224:WBS460225 WLO460224:WLO460225 WVK460224:WVK460225 C525760:C525761 IY525760:IY525761 SU525760:SU525761 ACQ525760:ACQ525761 AMM525760:AMM525761 AWI525760:AWI525761 BGE525760:BGE525761 BQA525760:BQA525761 BZW525760:BZW525761 CJS525760:CJS525761 CTO525760:CTO525761 DDK525760:DDK525761 DNG525760:DNG525761 DXC525760:DXC525761 EGY525760:EGY525761 EQU525760:EQU525761 FAQ525760:FAQ525761 FKM525760:FKM525761 FUI525760:FUI525761 GEE525760:GEE525761 GOA525760:GOA525761 GXW525760:GXW525761 HHS525760:HHS525761 HRO525760:HRO525761 IBK525760:IBK525761 ILG525760:ILG525761 IVC525760:IVC525761 JEY525760:JEY525761 JOU525760:JOU525761 JYQ525760:JYQ525761 KIM525760:KIM525761 KSI525760:KSI525761 LCE525760:LCE525761 LMA525760:LMA525761 LVW525760:LVW525761 MFS525760:MFS525761 MPO525760:MPO525761 MZK525760:MZK525761 NJG525760:NJG525761 NTC525760:NTC525761 OCY525760:OCY525761 OMU525760:OMU525761 OWQ525760:OWQ525761 PGM525760:PGM525761 PQI525760:PQI525761 QAE525760:QAE525761 QKA525760:QKA525761 QTW525760:QTW525761 RDS525760:RDS525761 RNO525760:RNO525761 RXK525760:RXK525761 SHG525760:SHG525761 SRC525760:SRC525761 TAY525760:TAY525761 TKU525760:TKU525761 TUQ525760:TUQ525761 UEM525760:UEM525761 UOI525760:UOI525761 UYE525760:UYE525761 VIA525760:VIA525761 VRW525760:VRW525761 WBS525760:WBS525761 WLO525760:WLO525761 WVK525760:WVK525761 C591296:C591297 IY591296:IY591297 SU591296:SU591297 ACQ591296:ACQ591297 AMM591296:AMM591297 AWI591296:AWI591297 BGE591296:BGE591297 BQA591296:BQA591297 BZW591296:BZW591297 CJS591296:CJS591297 CTO591296:CTO591297 DDK591296:DDK591297 DNG591296:DNG591297 DXC591296:DXC591297 EGY591296:EGY591297 EQU591296:EQU591297 FAQ591296:FAQ591297 FKM591296:FKM591297 FUI591296:FUI591297 GEE591296:GEE591297 GOA591296:GOA591297 GXW591296:GXW591297 HHS591296:HHS591297 HRO591296:HRO591297 IBK591296:IBK591297 ILG591296:ILG591297 IVC591296:IVC591297 JEY591296:JEY591297 JOU591296:JOU591297 JYQ591296:JYQ591297 KIM591296:KIM591297 KSI591296:KSI591297 LCE591296:LCE591297 LMA591296:LMA591297 LVW591296:LVW591297 MFS591296:MFS591297 MPO591296:MPO591297 MZK591296:MZK591297 NJG591296:NJG591297 NTC591296:NTC591297 OCY591296:OCY591297 OMU591296:OMU591297 OWQ591296:OWQ591297 PGM591296:PGM591297 PQI591296:PQI591297 QAE591296:QAE591297 QKA591296:QKA591297 QTW591296:QTW591297 RDS591296:RDS591297 RNO591296:RNO591297 RXK591296:RXK591297 SHG591296:SHG591297 SRC591296:SRC591297 TAY591296:TAY591297 TKU591296:TKU591297 TUQ591296:TUQ591297 UEM591296:UEM591297 UOI591296:UOI591297 UYE591296:UYE591297 VIA591296:VIA591297 VRW591296:VRW591297 WBS591296:WBS591297 WLO591296:WLO591297 WVK591296:WVK591297 C656832:C656833 IY656832:IY656833 SU656832:SU656833 ACQ656832:ACQ656833 AMM656832:AMM656833 AWI656832:AWI656833 BGE656832:BGE656833 BQA656832:BQA656833 BZW656832:BZW656833 CJS656832:CJS656833 CTO656832:CTO656833 DDK656832:DDK656833 DNG656832:DNG656833 DXC656832:DXC656833 EGY656832:EGY656833 EQU656832:EQU656833 FAQ656832:FAQ656833 FKM656832:FKM656833 FUI656832:FUI656833 GEE656832:GEE656833 GOA656832:GOA656833 GXW656832:GXW656833 HHS656832:HHS656833 HRO656832:HRO656833 IBK656832:IBK656833 ILG656832:ILG656833 IVC656832:IVC656833 JEY656832:JEY656833 JOU656832:JOU656833 JYQ656832:JYQ656833 KIM656832:KIM656833 KSI656832:KSI656833 LCE656832:LCE656833 LMA656832:LMA656833 LVW656832:LVW656833 MFS656832:MFS656833 MPO656832:MPO656833 MZK656832:MZK656833 NJG656832:NJG656833 NTC656832:NTC656833 OCY656832:OCY656833 OMU656832:OMU656833 OWQ656832:OWQ656833 PGM656832:PGM656833 PQI656832:PQI656833 QAE656832:QAE656833 QKA656832:QKA656833 QTW656832:QTW656833 RDS656832:RDS656833 RNO656832:RNO656833 RXK656832:RXK656833 SHG656832:SHG656833 SRC656832:SRC656833 TAY656832:TAY656833 TKU656832:TKU656833 TUQ656832:TUQ656833 UEM656832:UEM656833 UOI656832:UOI656833 UYE656832:UYE656833 VIA656832:VIA656833 VRW656832:VRW656833 WBS656832:WBS656833 WLO656832:WLO656833 WVK656832:WVK656833 C722368:C722369 IY722368:IY722369 SU722368:SU722369 ACQ722368:ACQ722369 AMM722368:AMM722369 AWI722368:AWI722369 BGE722368:BGE722369 BQA722368:BQA722369 BZW722368:BZW722369 CJS722368:CJS722369 CTO722368:CTO722369 DDK722368:DDK722369 DNG722368:DNG722369 DXC722368:DXC722369 EGY722368:EGY722369 EQU722368:EQU722369 FAQ722368:FAQ722369 FKM722368:FKM722369 FUI722368:FUI722369 GEE722368:GEE722369 GOA722368:GOA722369 GXW722368:GXW722369 HHS722368:HHS722369 HRO722368:HRO722369 IBK722368:IBK722369 ILG722368:ILG722369 IVC722368:IVC722369 JEY722368:JEY722369 JOU722368:JOU722369 JYQ722368:JYQ722369 KIM722368:KIM722369 KSI722368:KSI722369 LCE722368:LCE722369 LMA722368:LMA722369 LVW722368:LVW722369 MFS722368:MFS722369 MPO722368:MPO722369 MZK722368:MZK722369 NJG722368:NJG722369 NTC722368:NTC722369 OCY722368:OCY722369 OMU722368:OMU722369 OWQ722368:OWQ722369 PGM722368:PGM722369 PQI722368:PQI722369 QAE722368:QAE722369 QKA722368:QKA722369 QTW722368:QTW722369 RDS722368:RDS722369 RNO722368:RNO722369 RXK722368:RXK722369 SHG722368:SHG722369 SRC722368:SRC722369 TAY722368:TAY722369 TKU722368:TKU722369 TUQ722368:TUQ722369 UEM722368:UEM722369 UOI722368:UOI722369 UYE722368:UYE722369 VIA722368:VIA722369 VRW722368:VRW722369 WBS722368:WBS722369 WLO722368:WLO722369 WVK722368:WVK722369 C787904:C787905 IY787904:IY787905 SU787904:SU787905 ACQ787904:ACQ787905 AMM787904:AMM787905 AWI787904:AWI787905 BGE787904:BGE787905 BQA787904:BQA787905 BZW787904:BZW787905 CJS787904:CJS787905 CTO787904:CTO787905 DDK787904:DDK787905 DNG787904:DNG787905 DXC787904:DXC787905 EGY787904:EGY787905 EQU787904:EQU787905 FAQ787904:FAQ787905 FKM787904:FKM787905 FUI787904:FUI787905 GEE787904:GEE787905 GOA787904:GOA787905 GXW787904:GXW787905 HHS787904:HHS787905 HRO787904:HRO787905 IBK787904:IBK787905 ILG787904:ILG787905 IVC787904:IVC787905 JEY787904:JEY787905 JOU787904:JOU787905 JYQ787904:JYQ787905 KIM787904:KIM787905 KSI787904:KSI787905 LCE787904:LCE787905 LMA787904:LMA787905 LVW787904:LVW787905 MFS787904:MFS787905 MPO787904:MPO787905 MZK787904:MZK787905 NJG787904:NJG787905 NTC787904:NTC787905 OCY787904:OCY787905 OMU787904:OMU787905 OWQ787904:OWQ787905 PGM787904:PGM787905 PQI787904:PQI787905 QAE787904:QAE787905 QKA787904:QKA787905 QTW787904:QTW787905 RDS787904:RDS787905 RNO787904:RNO787905 RXK787904:RXK787905 SHG787904:SHG787905 SRC787904:SRC787905 TAY787904:TAY787905 TKU787904:TKU787905 TUQ787904:TUQ787905 UEM787904:UEM787905 UOI787904:UOI787905 UYE787904:UYE787905 VIA787904:VIA787905 VRW787904:VRW787905 WBS787904:WBS787905 WLO787904:WLO787905 WVK787904:WVK787905 C853440:C853441 IY853440:IY853441 SU853440:SU853441 ACQ853440:ACQ853441 AMM853440:AMM853441 AWI853440:AWI853441 BGE853440:BGE853441 BQA853440:BQA853441 BZW853440:BZW853441 CJS853440:CJS853441 CTO853440:CTO853441 DDK853440:DDK853441 DNG853440:DNG853441 DXC853440:DXC853441 EGY853440:EGY853441 EQU853440:EQU853441 FAQ853440:FAQ853441 FKM853440:FKM853441 FUI853440:FUI853441 GEE853440:GEE853441 GOA853440:GOA853441 GXW853440:GXW853441 HHS853440:HHS853441 HRO853440:HRO853441 IBK853440:IBK853441 ILG853440:ILG853441 IVC853440:IVC853441 JEY853440:JEY853441 JOU853440:JOU853441 JYQ853440:JYQ853441 KIM853440:KIM853441 KSI853440:KSI853441 LCE853440:LCE853441 LMA853440:LMA853441 LVW853440:LVW853441 MFS853440:MFS853441 MPO853440:MPO853441 MZK853440:MZK853441 NJG853440:NJG853441 NTC853440:NTC853441 OCY853440:OCY853441 OMU853440:OMU853441 OWQ853440:OWQ853441 PGM853440:PGM853441 PQI853440:PQI853441 QAE853440:QAE853441 QKA853440:QKA853441 QTW853440:QTW853441 RDS853440:RDS853441 RNO853440:RNO853441 RXK853440:RXK853441 SHG853440:SHG853441 SRC853440:SRC853441 TAY853440:TAY853441 TKU853440:TKU853441 TUQ853440:TUQ853441 UEM853440:UEM853441 UOI853440:UOI853441 UYE853440:UYE853441 VIA853440:VIA853441 VRW853440:VRW853441 WBS853440:WBS853441 WLO853440:WLO853441 WVK853440:WVK853441 C918976:C918977 IY918976:IY918977 SU918976:SU918977 ACQ918976:ACQ918977 AMM918976:AMM918977 AWI918976:AWI918977 BGE918976:BGE918977 BQA918976:BQA918977 BZW918976:BZW918977 CJS918976:CJS918977 CTO918976:CTO918977 DDK918976:DDK918977 DNG918976:DNG918977 DXC918976:DXC918977 EGY918976:EGY918977 EQU918976:EQU918977 FAQ918976:FAQ918977 FKM918976:FKM918977 FUI918976:FUI918977 GEE918976:GEE918977 GOA918976:GOA918977 GXW918976:GXW918977 HHS918976:HHS918977 HRO918976:HRO918977 IBK918976:IBK918977 ILG918976:ILG918977 IVC918976:IVC918977 JEY918976:JEY918977 JOU918976:JOU918977 JYQ918976:JYQ918977 KIM918976:KIM918977 KSI918976:KSI918977 LCE918976:LCE918977 LMA918976:LMA918977 LVW918976:LVW918977 MFS918976:MFS918977 MPO918976:MPO918977 MZK918976:MZK918977 NJG918976:NJG918977 NTC918976:NTC918977 OCY918976:OCY918977 OMU918976:OMU918977 OWQ918976:OWQ918977 PGM918976:PGM918977 PQI918976:PQI918977 QAE918976:QAE918977 QKA918976:QKA918977 QTW918976:QTW918977 RDS918976:RDS918977 RNO918976:RNO918977 RXK918976:RXK918977 SHG918976:SHG918977 SRC918976:SRC918977 TAY918976:TAY918977 TKU918976:TKU918977 TUQ918976:TUQ918977 UEM918976:UEM918977 UOI918976:UOI918977 UYE918976:UYE918977 VIA918976:VIA918977 VRW918976:VRW918977 WBS918976:WBS918977 WLO918976:WLO918977 WVK918976:WVK918977 C984512:C984513 IY984512:IY984513 SU984512:SU984513 ACQ984512:ACQ984513 AMM984512:AMM984513 AWI984512:AWI984513 BGE984512:BGE984513 BQA984512:BQA984513 BZW984512:BZW984513 CJS984512:CJS984513 CTO984512:CTO984513 DDK984512:DDK984513 DNG984512:DNG984513 DXC984512:DXC984513 EGY984512:EGY984513 EQU984512:EQU984513 FAQ984512:FAQ984513 FKM984512:FKM984513 FUI984512:FUI984513 GEE984512:GEE984513 GOA984512:GOA984513 GXW984512:GXW984513 HHS984512:HHS984513 HRO984512:HRO984513 IBK984512:IBK984513 ILG984512:ILG984513 IVC984512:IVC984513 JEY984512:JEY984513 JOU984512:JOU984513 JYQ984512:JYQ984513 KIM984512:KIM984513 KSI984512:KSI984513 LCE984512:LCE984513 LMA984512:LMA984513 LVW984512:LVW984513 MFS984512:MFS984513 MPO984512:MPO984513 MZK984512:MZK984513 NJG984512:NJG984513 NTC984512:NTC984513 OCY984512:OCY984513 OMU984512:OMU984513 OWQ984512:OWQ984513 PGM984512:PGM984513 PQI984512:PQI984513 QAE984512:QAE984513 QKA984512:QKA984513 QTW984512:QTW984513 RDS984512:RDS984513 RNO984512:RNO984513 RXK984512:RXK984513 SHG984512:SHG984513 SRC984512:SRC984513 TAY984512:TAY984513 TKU984512:TKU984513 TUQ984512:TUQ984513 UEM984512:UEM984513 UOI984512:UOI984513 UYE984512:UYE984513 VIA984512:VIA984513 VRW984512:VRW984513 WBS984512:WBS984513 WLO984512:WLO984513 WVK984512:WVK984513 D67004:D67007 IZ67004:IZ67007 SV67004:SV67007 ACR67004:ACR67007 AMN67004:AMN67007 AWJ67004:AWJ67007 BGF67004:BGF67007 BQB67004:BQB67007 BZX67004:BZX67007 CJT67004:CJT67007 CTP67004:CTP67007 DDL67004:DDL67007 DNH67004:DNH67007 DXD67004:DXD67007 EGZ67004:EGZ67007 EQV67004:EQV67007 FAR67004:FAR67007 FKN67004:FKN67007 FUJ67004:FUJ67007 GEF67004:GEF67007 GOB67004:GOB67007 GXX67004:GXX67007 HHT67004:HHT67007 HRP67004:HRP67007 IBL67004:IBL67007 ILH67004:ILH67007 IVD67004:IVD67007 JEZ67004:JEZ67007 JOV67004:JOV67007 JYR67004:JYR67007 KIN67004:KIN67007 KSJ67004:KSJ67007 LCF67004:LCF67007 LMB67004:LMB67007 LVX67004:LVX67007 MFT67004:MFT67007 MPP67004:MPP67007 MZL67004:MZL67007 NJH67004:NJH67007 NTD67004:NTD67007 OCZ67004:OCZ67007 OMV67004:OMV67007 OWR67004:OWR67007 PGN67004:PGN67007 PQJ67004:PQJ67007 QAF67004:QAF67007 QKB67004:QKB67007 QTX67004:QTX67007 RDT67004:RDT67007 RNP67004:RNP67007 RXL67004:RXL67007 SHH67004:SHH67007 SRD67004:SRD67007 TAZ67004:TAZ67007 TKV67004:TKV67007 TUR67004:TUR67007 UEN67004:UEN67007 UOJ67004:UOJ67007 UYF67004:UYF67007 VIB67004:VIB67007 VRX67004:VRX67007 WBT67004:WBT67007 WLP67004:WLP67007 WVL67004:WVL67007 D132540:D132543 IZ132540:IZ132543 SV132540:SV132543 ACR132540:ACR132543 AMN132540:AMN132543 AWJ132540:AWJ132543 BGF132540:BGF132543 BQB132540:BQB132543 BZX132540:BZX132543 CJT132540:CJT132543 CTP132540:CTP132543 DDL132540:DDL132543 DNH132540:DNH132543 DXD132540:DXD132543 EGZ132540:EGZ132543 EQV132540:EQV132543 FAR132540:FAR132543 FKN132540:FKN132543 FUJ132540:FUJ132543 GEF132540:GEF132543 GOB132540:GOB132543 GXX132540:GXX132543 HHT132540:HHT132543 HRP132540:HRP132543 IBL132540:IBL132543 ILH132540:ILH132543 IVD132540:IVD132543 JEZ132540:JEZ132543 JOV132540:JOV132543 JYR132540:JYR132543 KIN132540:KIN132543 KSJ132540:KSJ132543 LCF132540:LCF132543 LMB132540:LMB132543 LVX132540:LVX132543 MFT132540:MFT132543 MPP132540:MPP132543 MZL132540:MZL132543 NJH132540:NJH132543 NTD132540:NTD132543 OCZ132540:OCZ132543 OMV132540:OMV132543 OWR132540:OWR132543 PGN132540:PGN132543 PQJ132540:PQJ132543 QAF132540:QAF132543 QKB132540:QKB132543 QTX132540:QTX132543 RDT132540:RDT132543 RNP132540:RNP132543 RXL132540:RXL132543 SHH132540:SHH132543 SRD132540:SRD132543 TAZ132540:TAZ132543 TKV132540:TKV132543 TUR132540:TUR132543 UEN132540:UEN132543 UOJ132540:UOJ132543 UYF132540:UYF132543 VIB132540:VIB132543 VRX132540:VRX132543 WBT132540:WBT132543 WLP132540:WLP132543 WVL132540:WVL132543 D198076:D198079 IZ198076:IZ198079 SV198076:SV198079 ACR198076:ACR198079 AMN198076:AMN198079 AWJ198076:AWJ198079 BGF198076:BGF198079 BQB198076:BQB198079 BZX198076:BZX198079 CJT198076:CJT198079 CTP198076:CTP198079 DDL198076:DDL198079 DNH198076:DNH198079 DXD198076:DXD198079 EGZ198076:EGZ198079 EQV198076:EQV198079 FAR198076:FAR198079 FKN198076:FKN198079 FUJ198076:FUJ198079 GEF198076:GEF198079 GOB198076:GOB198079 GXX198076:GXX198079 HHT198076:HHT198079 HRP198076:HRP198079 IBL198076:IBL198079 ILH198076:ILH198079 IVD198076:IVD198079 JEZ198076:JEZ198079 JOV198076:JOV198079 JYR198076:JYR198079 KIN198076:KIN198079 KSJ198076:KSJ198079 LCF198076:LCF198079 LMB198076:LMB198079 LVX198076:LVX198079 MFT198076:MFT198079 MPP198076:MPP198079 MZL198076:MZL198079 NJH198076:NJH198079 NTD198076:NTD198079 OCZ198076:OCZ198079 OMV198076:OMV198079 OWR198076:OWR198079 PGN198076:PGN198079 PQJ198076:PQJ198079 QAF198076:QAF198079 QKB198076:QKB198079 QTX198076:QTX198079 RDT198076:RDT198079 RNP198076:RNP198079 RXL198076:RXL198079 SHH198076:SHH198079 SRD198076:SRD198079 TAZ198076:TAZ198079 TKV198076:TKV198079 TUR198076:TUR198079 UEN198076:UEN198079 UOJ198076:UOJ198079 UYF198076:UYF198079 VIB198076:VIB198079 VRX198076:VRX198079 WBT198076:WBT198079 WLP198076:WLP198079 WVL198076:WVL198079 D263612:D263615 IZ263612:IZ263615 SV263612:SV263615 ACR263612:ACR263615 AMN263612:AMN263615 AWJ263612:AWJ263615 BGF263612:BGF263615 BQB263612:BQB263615 BZX263612:BZX263615 CJT263612:CJT263615 CTP263612:CTP263615 DDL263612:DDL263615 DNH263612:DNH263615 DXD263612:DXD263615 EGZ263612:EGZ263615 EQV263612:EQV263615 FAR263612:FAR263615 FKN263612:FKN263615 FUJ263612:FUJ263615 GEF263612:GEF263615 GOB263612:GOB263615 GXX263612:GXX263615 HHT263612:HHT263615 HRP263612:HRP263615 IBL263612:IBL263615 ILH263612:ILH263615 IVD263612:IVD263615 JEZ263612:JEZ263615 JOV263612:JOV263615 JYR263612:JYR263615 KIN263612:KIN263615 KSJ263612:KSJ263615 LCF263612:LCF263615 LMB263612:LMB263615 LVX263612:LVX263615 MFT263612:MFT263615 MPP263612:MPP263615 MZL263612:MZL263615 NJH263612:NJH263615 NTD263612:NTD263615 OCZ263612:OCZ263615 OMV263612:OMV263615 OWR263612:OWR263615 PGN263612:PGN263615 PQJ263612:PQJ263615 QAF263612:QAF263615 QKB263612:QKB263615 QTX263612:QTX263615 RDT263612:RDT263615 RNP263612:RNP263615 RXL263612:RXL263615 SHH263612:SHH263615 SRD263612:SRD263615 TAZ263612:TAZ263615 TKV263612:TKV263615 TUR263612:TUR263615 UEN263612:UEN263615 UOJ263612:UOJ263615 UYF263612:UYF263615 VIB263612:VIB263615 VRX263612:VRX263615 WBT263612:WBT263615 WLP263612:WLP263615 WVL263612:WVL263615 D329148:D329151 IZ329148:IZ329151 SV329148:SV329151 ACR329148:ACR329151 AMN329148:AMN329151 AWJ329148:AWJ329151 BGF329148:BGF329151 BQB329148:BQB329151 BZX329148:BZX329151 CJT329148:CJT329151 CTP329148:CTP329151 DDL329148:DDL329151 DNH329148:DNH329151 DXD329148:DXD329151 EGZ329148:EGZ329151 EQV329148:EQV329151 FAR329148:FAR329151 FKN329148:FKN329151 FUJ329148:FUJ329151 GEF329148:GEF329151 GOB329148:GOB329151 GXX329148:GXX329151 HHT329148:HHT329151 HRP329148:HRP329151 IBL329148:IBL329151 ILH329148:ILH329151 IVD329148:IVD329151 JEZ329148:JEZ329151 JOV329148:JOV329151 JYR329148:JYR329151 KIN329148:KIN329151 KSJ329148:KSJ329151 LCF329148:LCF329151 LMB329148:LMB329151 LVX329148:LVX329151 MFT329148:MFT329151 MPP329148:MPP329151 MZL329148:MZL329151 NJH329148:NJH329151 NTD329148:NTD329151 OCZ329148:OCZ329151 OMV329148:OMV329151 OWR329148:OWR329151 PGN329148:PGN329151 PQJ329148:PQJ329151 QAF329148:QAF329151 QKB329148:QKB329151 QTX329148:QTX329151 RDT329148:RDT329151 RNP329148:RNP329151 RXL329148:RXL329151 SHH329148:SHH329151 SRD329148:SRD329151 TAZ329148:TAZ329151 TKV329148:TKV329151 TUR329148:TUR329151 UEN329148:UEN329151 UOJ329148:UOJ329151 UYF329148:UYF329151 VIB329148:VIB329151 VRX329148:VRX329151 WBT329148:WBT329151 WLP329148:WLP329151 WVL329148:WVL329151 D394684:D394687 IZ394684:IZ394687 SV394684:SV394687 ACR394684:ACR394687 AMN394684:AMN394687 AWJ394684:AWJ394687 BGF394684:BGF394687 BQB394684:BQB394687 BZX394684:BZX394687 CJT394684:CJT394687 CTP394684:CTP394687 DDL394684:DDL394687 DNH394684:DNH394687 DXD394684:DXD394687 EGZ394684:EGZ394687 EQV394684:EQV394687 FAR394684:FAR394687 FKN394684:FKN394687 FUJ394684:FUJ394687 GEF394684:GEF394687 GOB394684:GOB394687 GXX394684:GXX394687 HHT394684:HHT394687 HRP394684:HRP394687 IBL394684:IBL394687 ILH394684:ILH394687 IVD394684:IVD394687 JEZ394684:JEZ394687 JOV394684:JOV394687 JYR394684:JYR394687 KIN394684:KIN394687 KSJ394684:KSJ394687 LCF394684:LCF394687 LMB394684:LMB394687 LVX394684:LVX394687 MFT394684:MFT394687 MPP394684:MPP394687 MZL394684:MZL394687 NJH394684:NJH394687 NTD394684:NTD394687 OCZ394684:OCZ394687 OMV394684:OMV394687 OWR394684:OWR394687 PGN394684:PGN394687 PQJ394684:PQJ394687 QAF394684:QAF394687 QKB394684:QKB394687 QTX394684:QTX394687 RDT394684:RDT394687 RNP394684:RNP394687 RXL394684:RXL394687 SHH394684:SHH394687 SRD394684:SRD394687 TAZ394684:TAZ394687 TKV394684:TKV394687 TUR394684:TUR394687 UEN394684:UEN394687 UOJ394684:UOJ394687 UYF394684:UYF394687 VIB394684:VIB394687 VRX394684:VRX394687 WBT394684:WBT394687 WLP394684:WLP394687 WVL394684:WVL394687 D460220:D460223 IZ460220:IZ460223 SV460220:SV460223 ACR460220:ACR460223 AMN460220:AMN460223 AWJ460220:AWJ460223 BGF460220:BGF460223 BQB460220:BQB460223 BZX460220:BZX460223 CJT460220:CJT460223 CTP460220:CTP460223 DDL460220:DDL460223 DNH460220:DNH460223 DXD460220:DXD460223 EGZ460220:EGZ460223 EQV460220:EQV460223 FAR460220:FAR460223 FKN460220:FKN460223 FUJ460220:FUJ460223 GEF460220:GEF460223 GOB460220:GOB460223 GXX460220:GXX460223 HHT460220:HHT460223 HRP460220:HRP460223 IBL460220:IBL460223 ILH460220:ILH460223 IVD460220:IVD460223 JEZ460220:JEZ460223 JOV460220:JOV460223 JYR460220:JYR460223 KIN460220:KIN460223 KSJ460220:KSJ460223 LCF460220:LCF460223 LMB460220:LMB460223 LVX460220:LVX460223 MFT460220:MFT460223 MPP460220:MPP460223 MZL460220:MZL460223 NJH460220:NJH460223 NTD460220:NTD460223 OCZ460220:OCZ460223 OMV460220:OMV460223 OWR460220:OWR460223 PGN460220:PGN460223 PQJ460220:PQJ460223 QAF460220:QAF460223 QKB460220:QKB460223 QTX460220:QTX460223 RDT460220:RDT460223 RNP460220:RNP460223 RXL460220:RXL460223 SHH460220:SHH460223 SRD460220:SRD460223 TAZ460220:TAZ460223 TKV460220:TKV460223 TUR460220:TUR460223 UEN460220:UEN460223 UOJ460220:UOJ460223 UYF460220:UYF460223 VIB460220:VIB460223 VRX460220:VRX460223 WBT460220:WBT460223 WLP460220:WLP460223 WVL460220:WVL460223 D525756:D525759 IZ525756:IZ525759 SV525756:SV525759 ACR525756:ACR525759 AMN525756:AMN525759 AWJ525756:AWJ525759 BGF525756:BGF525759 BQB525756:BQB525759 BZX525756:BZX525759 CJT525756:CJT525759 CTP525756:CTP525759 DDL525756:DDL525759 DNH525756:DNH525759 DXD525756:DXD525759 EGZ525756:EGZ525759 EQV525756:EQV525759 FAR525756:FAR525759 FKN525756:FKN525759 FUJ525756:FUJ525759 GEF525756:GEF525759 GOB525756:GOB525759 GXX525756:GXX525759 HHT525756:HHT525759 HRP525756:HRP525759 IBL525756:IBL525759 ILH525756:ILH525759 IVD525756:IVD525759 JEZ525756:JEZ525759 JOV525756:JOV525759 JYR525756:JYR525759 KIN525756:KIN525759 KSJ525756:KSJ525759 LCF525756:LCF525759 LMB525756:LMB525759 LVX525756:LVX525759 MFT525756:MFT525759 MPP525756:MPP525759 MZL525756:MZL525759 NJH525756:NJH525759 NTD525756:NTD525759 OCZ525756:OCZ525759 OMV525756:OMV525759 OWR525756:OWR525759 PGN525756:PGN525759 PQJ525756:PQJ525759 QAF525756:QAF525759 QKB525756:QKB525759 QTX525756:QTX525759 RDT525756:RDT525759 RNP525756:RNP525759 RXL525756:RXL525759 SHH525756:SHH525759 SRD525756:SRD525759 TAZ525756:TAZ525759 TKV525756:TKV525759 TUR525756:TUR525759 UEN525756:UEN525759 UOJ525756:UOJ525759 UYF525756:UYF525759 VIB525756:VIB525759 VRX525756:VRX525759 WBT525756:WBT525759 WLP525756:WLP525759 WVL525756:WVL525759 D591292:D591295 IZ591292:IZ591295 SV591292:SV591295 ACR591292:ACR591295 AMN591292:AMN591295 AWJ591292:AWJ591295 BGF591292:BGF591295 BQB591292:BQB591295 BZX591292:BZX591295 CJT591292:CJT591295 CTP591292:CTP591295 DDL591292:DDL591295 DNH591292:DNH591295 DXD591292:DXD591295 EGZ591292:EGZ591295 EQV591292:EQV591295 FAR591292:FAR591295 FKN591292:FKN591295 FUJ591292:FUJ591295 GEF591292:GEF591295 GOB591292:GOB591295 GXX591292:GXX591295 HHT591292:HHT591295 HRP591292:HRP591295 IBL591292:IBL591295 ILH591292:ILH591295 IVD591292:IVD591295 JEZ591292:JEZ591295 JOV591292:JOV591295 JYR591292:JYR591295 KIN591292:KIN591295 KSJ591292:KSJ591295 LCF591292:LCF591295 LMB591292:LMB591295 LVX591292:LVX591295 MFT591292:MFT591295 MPP591292:MPP591295 MZL591292:MZL591295 NJH591292:NJH591295 NTD591292:NTD591295 OCZ591292:OCZ591295 OMV591292:OMV591295 OWR591292:OWR591295 PGN591292:PGN591295 PQJ591292:PQJ591295 QAF591292:QAF591295 QKB591292:QKB591295 QTX591292:QTX591295 RDT591292:RDT591295 RNP591292:RNP591295 RXL591292:RXL591295 SHH591292:SHH591295 SRD591292:SRD591295 TAZ591292:TAZ591295 TKV591292:TKV591295 TUR591292:TUR591295 UEN591292:UEN591295 UOJ591292:UOJ591295 UYF591292:UYF591295 VIB591292:VIB591295 VRX591292:VRX591295 WBT591292:WBT591295 WLP591292:WLP591295 WVL591292:WVL591295 D656828:D656831 IZ656828:IZ656831 SV656828:SV656831 ACR656828:ACR656831 AMN656828:AMN656831 AWJ656828:AWJ656831 BGF656828:BGF656831 BQB656828:BQB656831 BZX656828:BZX656831 CJT656828:CJT656831 CTP656828:CTP656831 DDL656828:DDL656831 DNH656828:DNH656831 DXD656828:DXD656831 EGZ656828:EGZ656831 EQV656828:EQV656831 FAR656828:FAR656831 FKN656828:FKN656831 FUJ656828:FUJ656831 GEF656828:GEF656831 GOB656828:GOB656831 GXX656828:GXX656831 HHT656828:HHT656831 HRP656828:HRP656831 IBL656828:IBL656831 ILH656828:ILH656831 IVD656828:IVD656831 JEZ656828:JEZ656831 JOV656828:JOV656831 JYR656828:JYR656831 KIN656828:KIN656831 KSJ656828:KSJ656831 LCF656828:LCF656831 LMB656828:LMB656831 LVX656828:LVX656831 MFT656828:MFT656831 MPP656828:MPP656831 MZL656828:MZL656831 NJH656828:NJH656831 NTD656828:NTD656831 OCZ656828:OCZ656831 OMV656828:OMV656831 OWR656828:OWR656831 PGN656828:PGN656831 PQJ656828:PQJ656831 QAF656828:QAF656831 QKB656828:QKB656831 QTX656828:QTX656831 RDT656828:RDT656831 RNP656828:RNP656831 RXL656828:RXL656831 SHH656828:SHH656831 SRD656828:SRD656831 TAZ656828:TAZ656831 TKV656828:TKV656831 TUR656828:TUR656831 UEN656828:UEN656831 UOJ656828:UOJ656831 UYF656828:UYF656831 VIB656828:VIB656831 VRX656828:VRX656831 WBT656828:WBT656831 WLP656828:WLP656831 WVL656828:WVL656831 D722364:D722367 IZ722364:IZ722367 SV722364:SV722367 ACR722364:ACR722367 AMN722364:AMN722367 AWJ722364:AWJ722367 BGF722364:BGF722367 BQB722364:BQB722367 BZX722364:BZX722367 CJT722364:CJT722367 CTP722364:CTP722367 DDL722364:DDL722367 DNH722364:DNH722367 DXD722364:DXD722367 EGZ722364:EGZ722367 EQV722364:EQV722367 FAR722364:FAR722367 FKN722364:FKN722367 FUJ722364:FUJ722367 GEF722364:GEF722367 GOB722364:GOB722367 GXX722364:GXX722367 HHT722364:HHT722367 HRP722364:HRP722367 IBL722364:IBL722367 ILH722364:ILH722367 IVD722364:IVD722367 JEZ722364:JEZ722367 JOV722364:JOV722367 JYR722364:JYR722367 KIN722364:KIN722367 KSJ722364:KSJ722367 LCF722364:LCF722367 LMB722364:LMB722367 LVX722364:LVX722367 MFT722364:MFT722367 MPP722364:MPP722367 MZL722364:MZL722367 NJH722364:NJH722367 NTD722364:NTD722367 OCZ722364:OCZ722367 OMV722364:OMV722367 OWR722364:OWR722367 PGN722364:PGN722367 PQJ722364:PQJ722367 QAF722364:QAF722367 QKB722364:QKB722367 QTX722364:QTX722367 RDT722364:RDT722367 RNP722364:RNP722367 RXL722364:RXL722367 SHH722364:SHH722367 SRD722364:SRD722367 TAZ722364:TAZ722367 TKV722364:TKV722367 TUR722364:TUR722367 UEN722364:UEN722367 UOJ722364:UOJ722367 UYF722364:UYF722367 VIB722364:VIB722367 VRX722364:VRX722367 WBT722364:WBT722367 WLP722364:WLP722367 WVL722364:WVL722367 D787900:D787903 IZ787900:IZ787903 SV787900:SV787903 ACR787900:ACR787903 AMN787900:AMN787903 AWJ787900:AWJ787903 BGF787900:BGF787903 BQB787900:BQB787903 BZX787900:BZX787903 CJT787900:CJT787903 CTP787900:CTP787903 DDL787900:DDL787903 DNH787900:DNH787903 DXD787900:DXD787903 EGZ787900:EGZ787903 EQV787900:EQV787903 FAR787900:FAR787903 FKN787900:FKN787903 FUJ787900:FUJ787903 GEF787900:GEF787903 GOB787900:GOB787903 GXX787900:GXX787903 HHT787900:HHT787903 HRP787900:HRP787903 IBL787900:IBL787903 ILH787900:ILH787903 IVD787900:IVD787903 JEZ787900:JEZ787903 JOV787900:JOV787903 JYR787900:JYR787903 KIN787900:KIN787903 KSJ787900:KSJ787903 LCF787900:LCF787903 LMB787900:LMB787903 LVX787900:LVX787903 MFT787900:MFT787903 MPP787900:MPP787903 MZL787900:MZL787903 NJH787900:NJH787903 NTD787900:NTD787903 OCZ787900:OCZ787903 OMV787900:OMV787903 OWR787900:OWR787903 PGN787900:PGN787903 PQJ787900:PQJ787903 QAF787900:QAF787903 QKB787900:QKB787903 QTX787900:QTX787903 RDT787900:RDT787903 RNP787900:RNP787903 RXL787900:RXL787903 SHH787900:SHH787903 SRD787900:SRD787903 TAZ787900:TAZ787903 TKV787900:TKV787903 TUR787900:TUR787903 UEN787900:UEN787903 UOJ787900:UOJ787903 UYF787900:UYF787903 VIB787900:VIB787903 VRX787900:VRX787903 WBT787900:WBT787903 WLP787900:WLP787903 WVL787900:WVL787903 D853436:D853439 IZ853436:IZ853439 SV853436:SV853439 ACR853436:ACR853439 AMN853436:AMN853439 AWJ853436:AWJ853439 BGF853436:BGF853439 BQB853436:BQB853439 BZX853436:BZX853439 CJT853436:CJT853439 CTP853436:CTP853439 DDL853436:DDL853439 DNH853436:DNH853439 DXD853436:DXD853439 EGZ853436:EGZ853439 EQV853436:EQV853439 FAR853436:FAR853439 FKN853436:FKN853439 FUJ853436:FUJ853439 GEF853436:GEF853439 GOB853436:GOB853439 GXX853436:GXX853439 HHT853436:HHT853439 HRP853436:HRP853439 IBL853436:IBL853439 ILH853436:ILH853439 IVD853436:IVD853439 JEZ853436:JEZ853439 JOV853436:JOV853439 JYR853436:JYR853439 KIN853436:KIN853439 KSJ853436:KSJ853439 LCF853436:LCF853439 LMB853436:LMB853439 LVX853436:LVX853439 MFT853436:MFT853439 MPP853436:MPP853439 MZL853436:MZL853439 NJH853436:NJH853439 NTD853436:NTD853439 OCZ853436:OCZ853439 OMV853436:OMV853439 OWR853436:OWR853439 PGN853436:PGN853439 PQJ853436:PQJ853439 QAF853436:QAF853439 QKB853436:QKB853439 QTX853436:QTX853439 RDT853436:RDT853439 RNP853436:RNP853439 RXL853436:RXL853439 SHH853436:SHH853439 SRD853436:SRD853439 TAZ853436:TAZ853439 TKV853436:TKV853439 TUR853436:TUR853439 UEN853436:UEN853439 UOJ853436:UOJ853439 UYF853436:UYF853439 VIB853436:VIB853439 VRX853436:VRX853439 WBT853436:WBT853439 WLP853436:WLP853439 WVL853436:WVL853439 D918972:D918975 IZ918972:IZ918975 SV918972:SV918975 ACR918972:ACR918975 AMN918972:AMN918975 AWJ918972:AWJ918975 BGF918972:BGF918975 BQB918972:BQB918975 BZX918972:BZX918975 CJT918972:CJT918975 CTP918972:CTP918975 DDL918972:DDL918975 DNH918972:DNH918975 DXD918972:DXD918975 EGZ918972:EGZ918975 EQV918972:EQV918975 FAR918972:FAR918975 FKN918972:FKN918975 FUJ918972:FUJ918975 GEF918972:GEF918975 GOB918972:GOB918975 GXX918972:GXX918975 HHT918972:HHT918975 HRP918972:HRP918975 IBL918972:IBL918975 ILH918972:ILH918975 IVD918972:IVD918975 JEZ918972:JEZ918975 JOV918972:JOV918975 JYR918972:JYR918975 KIN918972:KIN918975 KSJ918972:KSJ918975 LCF918972:LCF918975 LMB918972:LMB918975 LVX918972:LVX918975 MFT918972:MFT918975 MPP918972:MPP918975 MZL918972:MZL918975 NJH918972:NJH918975 NTD918972:NTD918975 OCZ918972:OCZ918975 OMV918972:OMV918975 OWR918972:OWR918975 PGN918972:PGN918975 PQJ918972:PQJ918975 QAF918972:QAF918975 QKB918972:QKB918975 QTX918972:QTX918975 RDT918972:RDT918975 RNP918972:RNP918975 RXL918972:RXL918975 SHH918972:SHH918975 SRD918972:SRD918975 TAZ918972:TAZ918975 TKV918972:TKV918975 TUR918972:TUR918975 UEN918972:UEN918975 UOJ918972:UOJ918975 UYF918972:UYF918975 VIB918972:VIB918975 VRX918972:VRX918975 WBT918972:WBT918975 WLP918972:WLP918975 WVL918972:WVL918975 D984508:D984511 IZ984508:IZ984511 SV984508:SV984511 ACR984508:ACR984511 AMN984508:AMN984511 AWJ984508:AWJ984511 BGF984508:BGF984511 BQB984508:BQB984511 BZX984508:BZX984511 CJT984508:CJT984511 CTP984508:CTP984511 DDL984508:DDL984511 DNH984508:DNH984511 DXD984508:DXD984511 EGZ984508:EGZ984511 EQV984508:EQV984511 FAR984508:FAR984511 FKN984508:FKN984511 FUJ984508:FUJ984511 GEF984508:GEF984511 GOB984508:GOB984511 GXX984508:GXX984511 HHT984508:HHT984511 HRP984508:HRP984511 IBL984508:IBL984511 ILH984508:ILH984511 IVD984508:IVD984511 JEZ984508:JEZ984511 JOV984508:JOV984511 JYR984508:JYR984511 KIN984508:KIN984511 KSJ984508:KSJ984511 LCF984508:LCF984511 LMB984508:LMB984511 LVX984508:LVX984511 MFT984508:MFT984511 MPP984508:MPP984511 MZL984508:MZL984511 NJH984508:NJH984511 NTD984508:NTD984511 OCZ984508:OCZ984511 OMV984508:OMV984511 OWR984508:OWR984511 PGN984508:PGN984511 PQJ984508:PQJ984511 QAF984508:QAF984511 QKB984508:QKB984511 QTX984508:QTX984511 RDT984508:RDT984511 RNP984508:RNP984511 RXL984508:RXL984511 SHH984508:SHH984511 SRD984508:SRD984511 TAZ984508:TAZ984511 TKV984508:TKV984511 TUR984508:TUR984511 UEN984508:UEN984511 UOJ984508:UOJ984511 UYF984508:UYF984511 VIB984508:VIB984511 VRX984508:VRX984511 WBT984508:WBT984511 WLP984508:WLP984511 WVL984508:WVL984511 IZ1327:IZ1330 D1493:D2541 IZ1493:IZ2541 SV1493:SV2541 ACR1493:ACR2541 AMN1493:AMN2541 AWJ1493:AWJ2541 BGF1493:BGF2541 BQB1493:BQB2541 BZX1493:BZX2541 CJT1493:CJT2541 CTP1493:CTP2541 DDL1493:DDL2541 DNH1493:DNH2541 DXD1493:DXD2541 EGZ1493:EGZ2541 EQV1493:EQV2541 FAR1493:FAR2541 FKN1493:FKN2541 FUJ1493:FUJ2541 GEF1493:GEF2541 GOB1493:GOB2541 GXX1493:GXX2541 HHT1493:HHT2541 HRP1493:HRP2541 IBL1493:IBL2541 ILH1493:ILH2541 IVD1493:IVD2541 JEZ1493:JEZ2541 JOV1493:JOV2541 JYR1493:JYR2541 KIN1493:KIN2541 KSJ1493:KSJ2541 LCF1493:LCF2541 LMB1493:LMB2541 LVX1493:LVX2541 MFT1493:MFT2541 MPP1493:MPP2541 MZL1493:MZL2541 NJH1493:NJH2541 NTD1493:NTD2541 OCZ1493:OCZ2541 OMV1493:OMV2541 OWR1493:OWR2541 PGN1493:PGN2541 PQJ1493:PQJ2541 QAF1493:QAF2541 QKB1493:QKB2541 QTX1493:QTX2541 RDT1493:RDT2541 RNP1493:RNP2541 RXL1493:RXL2541 SHH1493:SHH2541 SRD1493:SRD2541 TAZ1493:TAZ2541 TKV1493:TKV2541 TUR1493:TUR2541 UEN1493:UEN2541 UOJ1493:UOJ2541 UYF1493:UYF2541 VIB1493:VIB2541 VRX1493:VRX2541 WBT1493:WBT2541 WLP1493:WLP2541 D67010:D68077 IZ67010:IZ68077 SV67010:SV68077 ACR67010:ACR68077 AMN67010:AMN68077 AWJ67010:AWJ68077 BGF67010:BGF68077 BQB67010:BQB68077 BZX67010:BZX68077 CJT67010:CJT68077 CTP67010:CTP68077 DDL67010:DDL68077 DNH67010:DNH68077 DXD67010:DXD68077 EGZ67010:EGZ68077 EQV67010:EQV68077 FAR67010:FAR68077 FKN67010:FKN68077 FUJ67010:FUJ68077 GEF67010:GEF68077 GOB67010:GOB68077 GXX67010:GXX68077 HHT67010:HHT68077 HRP67010:HRP68077 IBL67010:IBL68077 ILH67010:ILH68077 IVD67010:IVD68077 JEZ67010:JEZ68077 JOV67010:JOV68077 JYR67010:JYR68077 KIN67010:KIN68077 KSJ67010:KSJ68077 LCF67010:LCF68077 LMB67010:LMB68077 LVX67010:LVX68077 MFT67010:MFT68077 MPP67010:MPP68077 MZL67010:MZL68077 NJH67010:NJH68077 NTD67010:NTD68077 OCZ67010:OCZ68077 OMV67010:OMV68077 OWR67010:OWR68077 PGN67010:PGN68077 PQJ67010:PQJ68077 QAF67010:QAF68077 QKB67010:QKB68077 QTX67010:QTX68077 RDT67010:RDT68077 RNP67010:RNP68077 RXL67010:RXL68077 SHH67010:SHH68077 SRD67010:SRD68077 TAZ67010:TAZ68077 TKV67010:TKV68077 TUR67010:TUR68077 UEN67010:UEN68077 UOJ67010:UOJ68077 UYF67010:UYF68077 VIB67010:VIB68077 VRX67010:VRX68077 WBT67010:WBT68077 WLP67010:WLP68077 WVL67010:WVL68077 D132546:D133613 IZ132546:IZ133613 SV132546:SV133613 ACR132546:ACR133613 AMN132546:AMN133613 AWJ132546:AWJ133613 BGF132546:BGF133613 BQB132546:BQB133613 BZX132546:BZX133613 CJT132546:CJT133613 CTP132546:CTP133613 DDL132546:DDL133613 DNH132546:DNH133613 DXD132546:DXD133613 EGZ132546:EGZ133613 EQV132546:EQV133613 FAR132546:FAR133613 FKN132546:FKN133613 FUJ132546:FUJ133613 GEF132546:GEF133613 GOB132546:GOB133613 GXX132546:GXX133613 HHT132546:HHT133613 HRP132546:HRP133613 IBL132546:IBL133613 ILH132546:ILH133613 IVD132546:IVD133613 JEZ132546:JEZ133613 JOV132546:JOV133613 JYR132546:JYR133613 KIN132546:KIN133613 KSJ132546:KSJ133613 LCF132546:LCF133613 LMB132546:LMB133613 LVX132546:LVX133613 MFT132546:MFT133613 MPP132546:MPP133613 MZL132546:MZL133613 NJH132546:NJH133613 NTD132546:NTD133613 OCZ132546:OCZ133613 OMV132546:OMV133613 OWR132546:OWR133613 PGN132546:PGN133613 PQJ132546:PQJ133613 QAF132546:QAF133613 QKB132546:QKB133613 QTX132546:QTX133613 RDT132546:RDT133613 RNP132546:RNP133613 RXL132546:RXL133613 SHH132546:SHH133613 SRD132546:SRD133613 TAZ132546:TAZ133613 TKV132546:TKV133613 TUR132546:TUR133613 UEN132546:UEN133613 UOJ132546:UOJ133613 UYF132546:UYF133613 VIB132546:VIB133613 VRX132546:VRX133613 WBT132546:WBT133613 WLP132546:WLP133613 WVL132546:WVL133613 D198082:D199149 IZ198082:IZ199149 SV198082:SV199149 ACR198082:ACR199149 AMN198082:AMN199149 AWJ198082:AWJ199149 BGF198082:BGF199149 BQB198082:BQB199149 BZX198082:BZX199149 CJT198082:CJT199149 CTP198082:CTP199149 DDL198082:DDL199149 DNH198082:DNH199149 DXD198082:DXD199149 EGZ198082:EGZ199149 EQV198082:EQV199149 FAR198082:FAR199149 FKN198082:FKN199149 FUJ198082:FUJ199149 GEF198082:GEF199149 GOB198082:GOB199149 GXX198082:GXX199149 HHT198082:HHT199149 HRP198082:HRP199149 IBL198082:IBL199149 ILH198082:ILH199149 IVD198082:IVD199149 JEZ198082:JEZ199149 JOV198082:JOV199149 JYR198082:JYR199149 KIN198082:KIN199149 KSJ198082:KSJ199149 LCF198082:LCF199149 LMB198082:LMB199149 LVX198082:LVX199149 MFT198082:MFT199149 MPP198082:MPP199149 MZL198082:MZL199149 NJH198082:NJH199149 NTD198082:NTD199149 OCZ198082:OCZ199149 OMV198082:OMV199149 OWR198082:OWR199149 PGN198082:PGN199149 PQJ198082:PQJ199149 QAF198082:QAF199149 QKB198082:QKB199149 QTX198082:QTX199149 RDT198082:RDT199149 RNP198082:RNP199149 RXL198082:RXL199149 SHH198082:SHH199149 SRD198082:SRD199149 TAZ198082:TAZ199149 TKV198082:TKV199149 TUR198082:TUR199149 UEN198082:UEN199149 UOJ198082:UOJ199149 UYF198082:UYF199149 VIB198082:VIB199149 VRX198082:VRX199149 WBT198082:WBT199149 WLP198082:WLP199149 WVL198082:WVL199149 D263618:D264685 IZ263618:IZ264685 SV263618:SV264685 ACR263618:ACR264685 AMN263618:AMN264685 AWJ263618:AWJ264685 BGF263618:BGF264685 BQB263618:BQB264685 BZX263618:BZX264685 CJT263618:CJT264685 CTP263618:CTP264685 DDL263618:DDL264685 DNH263618:DNH264685 DXD263618:DXD264685 EGZ263618:EGZ264685 EQV263618:EQV264685 FAR263618:FAR264685 FKN263618:FKN264685 FUJ263618:FUJ264685 GEF263618:GEF264685 GOB263618:GOB264685 GXX263618:GXX264685 HHT263618:HHT264685 HRP263618:HRP264685 IBL263618:IBL264685 ILH263618:ILH264685 IVD263618:IVD264685 JEZ263618:JEZ264685 JOV263618:JOV264685 JYR263618:JYR264685 KIN263618:KIN264685 KSJ263618:KSJ264685 LCF263618:LCF264685 LMB263618:LMB264685 LVX263618:LVX264685 MFT263618:MFT264685 MPP263618:MPP264685 MZL263618:MZL264685 NJH263618:NJH264685 NTD263618:NTD264685 OCZ263618:OCZ264685 OMV263618:OMV264685 OWR263618:OWR264685 PGN263618:PGN264685 PQJ263618:PQJ264685 QAF263618:QAF264685 QKB263618:QKB264685 QTX263618:QTX264685 RDT263618:RDT264685 RNP263618:RNP264685 RXL263618:RXL264685 SHH263618:SHH264685 SRD263618:SRD264685 TAZ263618:TAZ264685 TKV263618:TKV264685 TUR263618:TUR264685 UEN263618:UEN264685 UOJ263618:UOJ264685 UYF263618:UYF264685 VIB263618:VIB264685 VRX263618:VRX264685 WBT263618:WBT264685 WLP263618:WLP264685 WVL263618:WVL264685 D329154:D330221 IZ329154:IZ330221 SV329154:SV330221 ACR329154:ACR330221 AMN329154:AMN330221 AWJ329154:AWJ330221 BGF329154:BGF330221 BQB329154:BQB330221 BZX329154:BZX330221 CJT329154:CJT330221 CTP329154:CTP330221 DDL329154:DDL330221 DNH329154:DNH330221 DXD329154:DXD330221 EGZ329154:EGZ330221 EQV329154:EQV330221 FAR329154:FAR330221 FKN329154:FKN330221 FUJ329154:FUJ330221 GEF329154:GEF330221 GOB329154:GOB330221 GXX329154:GXX330221 HHT329154:HHT330221 HRP329154:HRP330221 IBL329154:IBL330221 ILH329154:ILH330221 IVD329154:IVD330221 JEZ329154:JEZ330221 JOV329154:JOV330221 JYR329154:JYR330221 KIN329154:KIN330221 KSJ329154:KSJ330221 LCF329154:LCF330221 LMB329154:LMB330221 LVX329154:LVX330221 MFT329154:MFT330221 MPP329154:MPP330221 MZL329154:MZL330221 NJH329154:NJH330221 NTD329154:NTD330221 OCZ329154:OCZ330221 OMV329154:OMV330221 OWR329154:OWR330221 PGN329154:PGN330221 PQJ329154:PQJ330221 QAF329154:QAF330221 QKB329154:QKB330221 QTX329154:QTX330221 RDT329154:RDT330221 RNP329154:RNP330221 RXL329154:RXL330221 SHH329154:SHH330221 SRD329154:SRD330221 TAZ329154:TAZ330221 TKV329154:TKV330221 TUR329154:TUR330221 UEN329154:UEN330221 UOJ329154:UOJ330221 UYF329154:UYF330221 VIB329154:VIB330221 VRX329154:VRX330221 WBT329154:WBT330221 WLP329154:WLP330221 WVL329154:WVL330221 D394690:D395757 IZ394690:IZ395757 SV394690:SV395757 ACR394690:ACR395757 AMN394690:AMN395757 AWJ394690:AWJ395757 BGF394690:BGF395757 BQB394690:BQB395757 BZX394690:BZX395757 CJT394690:CJT395757 CTP394690:CTP395757 DDL394690:DDL395757 DNH394690:DNH395757 DXD394690:DXD395757 EGZ394690:EGZ395757 EQV394690:EQV395757 FAR394690:FAR395757 FKN394690:FKN395757 FUJ394690:FUJ395757 GEF394690:GEF395757 GOB394690:GOB395757 GXX394690:GXX395757 HHT394690:HHT395757 HRP394690:HRP395757 IBL394690:IBL395757 ILH394690:ILH395757 IVD394690:IVD395757 JEZ394690:JEZ395757 JOV394690:JOV395757 JYR394690:JYR395757 KIN394690:KIN395757 KSJ394690:KSJ395757 LCF394690:LCF395757 LMB394690:LMB395757 LVX394690:LVX395757 MFT394690:MFT395757 MPP394690:MPP395757 MZL394690:MZL395757 NJH394690:NJH395757 NTD394690:NTD395757 OCZ394690:OCZ395757 OMV394690:OMV395757 OWR394690:OWR395757 PGN394690:PGN395757 PQJ394690:PQJ395757 QAF394690:QAF395757 QKB394690:QKB395757 QTX394690:QTX395757 RDT394690:RDT395757 RNP394690:RNP395757 RXL394690:RXL395757 SHH394690:SHH395757 SRD394690:SRD395757 TAZ394690:TAZ395757 TKV394690:TKV395757 TUR394690:TUR395757 UEN394690:UEN395757 UOJ394690:UOJ395757 UYF394690:UYF395757 VIB394690:VIB395757 VRX394690:VRX395757 WBT394690:WBT395757 WLP394690:WLP395757 WVL394690:WVL395757 D460226:D461293 IZ460226:IZ461293 SV460226:SV461293 ACR460226:ACR461293 AMN460226:AMN461293 AWJ460226:AWJ461293 BGF460226:BGF461293 BQB460226:BQB461293 BZX460226:BZX461293 CJT460226:CJT461293 CTP460226:CTP461293 DDL460226:DDL461293 DNH460226:DNH461293 DXD460226:DXD461293 EGZ460226:EGZ461293 EQV460226:EQV461293 FAR460226:FAR461293 FKN460226:FKN461293 FUJ460226:FUJ461293 GEF460226:GEF461293 GOB460226:GOB461293 GXX460226:GXX461293 HHT460226:HHT461293 HRP460226:HRP461293 IBL460226:IBL461293 ILH460226:ILH461293 IVD460226:IVD461293 JEZ460226:JEZ461293 JOV460226:JOV461293 JYR460226:JYR461293 KIN460226:KIN461293 KSJ460226:KSJ461293 LCF460226:LCF461293 LMB460226:LMB461293 LVX460226:LVX461293 MFT460226:MFT461293 MPP460226:MPP461293 MZL460226:MZL461293 NJH460226:NJH461293 NTD460226:NTD461293 OCZ460226:OCZ461293 OMV460226:OMV461293 OWR460226:OWR461293 PGN460226:PGN461293 PQJ460226:PQJ461293 QAF460226:QAF461293 QKB460226:QKB461293 QTX460226:QTX461293 RDT460226:RDT461293 RNP460226:RNP461293 RXL460226:RXL461293 SHH460226:SHH461293 SRD460226:SRD461293 TAZ460226:TAZ461293 TKV460226:TKV461293 TUR460226:TUR461293 UEN460226:UEN461293 UOJ460226:UOJ461293 UYF460226:UYF461293 VIB460226:VIB461293 VRX460226:VRX461293 WBT460226:WBT461293 WLP460226:WLP461293 WVL460226:WVL461293 D525762:D526829 IZ525762:IZ526829 SV525762:SV526829 ACR525762:ACR526829 AMN525762:AMN526829 AWJ525762:AWJ526829 BGF525762:BGF526829 BQB525762:BQB526829 BZX525762:BZX526829 CJT525762:CJT526829 CTP525762:CTP526829 DDL525762:DDL526829 DNH525762:DNH526829 DXD525762:DXD526829 EGZ525762:EGZ526829 EQV525762:EQV526829 FAR525762:FAR526829 FKN525762:FKN526829 FUJ525762:FUJ526829 GEF525762:GEF526829 GOB525762:GOB526829 GXX525762:GXX526829 HHT525762:HHT526829 HRP525762:HRP526829 IBL525762:IBL526829 ILH525762:ILH526829 IVD525762:IVD526829 JEZ525762:JEZ526829 JOV525762:JOV526829 JYR525762:JYR526829 KIN525762:KIN526829 KSJ525762:KSJ526829 LCF525762:LCF526829 LMB525762:LMB526829 LVX525762:LVX526829 MFT525762:MFT526829 MPP525762:MPP526829 MZL525762:MZL526829 NJH525762:NJH526829 NTD525762:NTD526829 OCZ525762:OCZ526829 OMV525762:OMV526829 OWR525762:OWR526829 PGN525762:PGN526829 PQJ525762:PQJ526829 QAF525762:QAF526829 QKB525762:QKB526829 QTX525762:QTX526829 RDT525762:RDT526829 RNP525762:RNP526829 RXL525762:RXL526829 SHH525762:SHH526829 SRD525762:SRD526829 TAZ525762:TAZ526829 TKV525762:TKV526829 TUR525762:TUR526829 UEN525762:UEN526829 UOJ525762:UOJ526829 UYF525762:UYF526829 VIB525762:VIB526829 VRX525762:VRX526829 WBT525762:WBT526829 WLP525762:WLP526829 WVL525762:WVL526829 D591298:D592365 IZ591298:IZ592365 SV591298:SV592365 ACR591298:ACR592365 AMN591298:AMN592365 AWJ591298:AWJ592365 BGF591298:BGF592365 BQB591298:BQB592365 BZX591298:BZX592365 CJT591298:CJT592365 CTP591298:CTP592365 DDL591298:DDL592365 DNH591298:DNH592365 DXD591298:DXD592365 EGZ591298:EGZ592365 EQV591298:EQV592365 FAR591298:FAR592365 FKN591298:FKN592365 FUJ591298:FUJ592365 GEF591298:GEF592365 GOB591298:GOB592365 GXX591298:GXX592365 HHT591298:HHT592365 HRP591298:HRP592365 IBL591298:IBL592365 ILH591298:ILH592365 IVD591298:IVD592365 JEZ591298:JEZ592365 JOV591298:JOV592365 JYR591298:JYR592365 KIN591298:KIN592365 KSJ591298:KSJ592365 LCF591298:LCF592365 LMB591298:LMB592365 LVX591298:LVX592365 MFT591298:MFT592365 MPP591298:MPP592365 MZL591298:MZL592365 NJH591298:NJH592365 NTD591298:NTD592365 OCZ591298:OCZ592365 OMV591298:OMV592365 OWR591298:OWR592365 PGN591298:PGN592365 PQJ591298:PQJ592365 QAF591298:QAF592365 QKB591298:QKB592365 QTX591298:QTX592365 RDT591298:RDT592365 RNP591298:RNP592365 RXL591298:RXL592365 SHH591298:SHH592365 SRD591298:SRD592365 TAZ591298:TAZ592365 TKV591298:TKV592365 TUR591298:TUR592365 UEN591298:UEN592365 UOJ591298:UOJ592365 UYF591298:UYF592365 VIB591298:VIB592365 VRX591298:VRX592365 WBT591298:WBT592365 WLP591298:WLP592365 WVL591298:WVL592365 D656834:D657901 IZ656834:IZ657901 SV656834:SV657901 ACR656834:ACR657901 AMN656834:AMN657901 AWJ656834:AWJ657901 BGF656834:BGF657901 BQB656834:BQB657901 BZX656834:BZX657901 CJT656834:CJT657901 CTP656834:CTP657901 DDL656834:DDL657901 DNH656834:DNH657901 DXD656834:DXD657901 EGZ656834:EGZ657901 EQV656834:EQV657901 FAR656834:FAR657901 FKN656834:FKN657901 FUJ656834:FUJ657901 GEF656834:GEF657901 GOB656834:GOB657901 GXX656834:GXX657901 HHT656834:HHT657901 HRP656834:HRP657901 IBL656834:IBL657901 ILH656834:ILH657901 IVD656834:IVD657901 JEZ656834:JEZ657901 JOV656834:JOV657901 JYR656834:JYR657901 KIN656834:KIN657901 KSJ656834:KSJ657901 LCF656834:LCF657901 LMB656834:LMB657901 LVX656834:LVX657901 MFT656834:MFT657901 MPP656834:MPP657901 MZL656834:MZL657901 NJH656834:NJH657901 NTD656834:NTD657901 OCZ656834:OCZ657901 OMV656834:OMV657901 OWR656834:OWR657901 PGN656834:PGN657901 PQJ656834:PQJ657901 QAF656834:QAF657901 QKB656834:QKB657901 QTX656834:QTX657901 RDT656834:RDT657901 RNP656834:RNP657901 RXL656834:RXL657901 SHH656834:SHH657901 SRD656834:SRD657901 TAZ656834:TAZ657901 TKV656834:TKV657901 TUR656834:TUR657901 UEN656834:UEN657901 UOJ656834:UOJ657901 UYF656834:UYF657901 VIB656834:VIB657901 VRX656834:VRX657901 WBT656834:WBT657901 WLP656834:WLP657901 WVL656834:WVL657901 D722370:D723437 IZ722370:IZ723437 SV722370:SV723437 ACR722370:ACR723437 AMN722370:AMN723437 AWJ722370:AWJ723437 BGF722370:BGF723437 BQB722370:BQB723437 BZX722370:BZX723437 CJT722370:CJT723437 CTP722370:CTP723437 DDL722370:DDL723437 DNH722370:DNH723437 DXD722370:DXD723437 EGZ722370:EGZ723437 EQV722370:EQV723437 FAR722370:FAR723437 FKN722370:FKN723437 FUJ722370:FUJ723437 GEF722370:GEF723437 GOB722370:GOB723437 GXX722370:GXX723437 HHT722370:HHT723437 HRP722370:HRP723437 IBL722370:IBL723437 ILH722370:ILH723437 IVD722370:IVD723437 JEZ722370:JEZ723437 JOV722370:JOV723437 JYR722370:JYR723437 KIN722370:KIN723437 KSJ722370:KSJ723437 LCF722370:LCF723437 LMB722370:LMB723437 LVX722370:LVX723437 MFT722370:MFT723437 MPP722370:MPP723437 MZL722370:MZL723437 NJH722370:NJH723437 NTD722370:NTD723437 OCZ722370:OCZ723437 OMV722370:OMV723437 OWR722370:OWR723437 PGN722370:PGN723437 PQJ722370:PQJ723437 QAF722370:QAF723437 QKB722370:QKB723437 QTX722370:QTX723437 RDT722370:RDT723437 RNP722370:RNP723437 RXL722370:RXL723437 SHH722370:SHH723437 SRD722370:SRD723437 TAZ722370:TAZ723437 TKV722370:TKV723437 TUR722370:TUR723437 UEN722370:UEN723437 UOJ722370:UOJ723437 UYF722370:UYF723437 VIB722370:VIB723437 VRX722370:VRX723437 WBT722370:WBT723437 WLP722370:WLP723437 WVL722370:WVL723437 D787906:D788973 IZ787906:IZ788973 SV787906:SV788973 ACR787906:ACR788973 AMN787906:AMN788973 AWJ787906:AWJ788973 BGF787906:BGF788973 BQB787906:BQB788973 BZX787906:BZX788973 CJT787906:CJT788973 CTP787906:CTP788973 DDL787906:DDL788973 DNH787906:DNH788973 DXD787906:DXD788973 EGZ787906:EGZ788973 EQV787906:EQV788973 FAR787906:FAR788973 FKN787906:FKN788973 FUJ787906:FUJ788973 GEF787906:GEF788973 GOB787906:GOB788973 GXX787906:GXX788973 HHT787906:HHT788973 HRP787906:HRP788973 IBL787906:IBL788973 ILH787906:ILH788973 IVD787906:IVD788973 JEZ787906:JEZ788973 JOV787906:JOV788973 JYR787906:JYR788973 KIN787906:KIN788973 KSJ787906:KSJ788973 LCF787906:LCF788973 LMB787906:LMB788973 LVX787906:LVX788973 MFT787906:MFT788973 MPP787906:MPP788973 MZL787906:MZL788973 NJH787906:NJH788973 NTD787906:NTD788973 OCZ787906:OCZ788973 OMV787906:OMV788973 OWR787906:OWR788973 PGN787906:PGN788973 PQJ787906:PQJ788973 QAF787906:QAF788973 QKB787906:QKB788973 QTX787906:QTX788973 RDT787906:RDT788973 RNP787906:RNP788973 RXL787906:RXL788973 SHH787906:SHH788973 SRD787906:SRD788973 TAZ787906:TAZ788973 TKV787906:TKV788973 TUR787906:TUR788973 UEN787906:UEN788973 UOJ787906:UOJ788973 UYF787906:UYF788973 VIB787906:VIB788973 VRX787906:VRX788973 WBT787906:WBT788973 WLP787906:WLP788973 WVL787906:WVL788973 D853442:D854509 IZ853442:IZ854509 SV853442:SV854509 ACR853442:ACR854509 AMN853442:AMN854509 AWJ853442:AWJ854509 BGF853442:BGF854509 BQB853442:BQB854509 BZX853442:BZX854509 CJT853442:CJT854509 CTP853442:CTP854509 DDL853442:DDL854509 DNH853442:DNH854509 DXD853442:DXD854509 EGZ853442:EGZ854509 EQV853442:EQV854509 FAR853442:FAR854509 FKN853442:FKN854509 FUJ853442:FUJ854509 GEF853442:GEF854509 GOB853442:GOB854509 GXX853442:GXX854509 HHT853442:HHT854509 HRP853442:HRP854509 IBL853442:IBL854509 ILH853442:ILH854509 IVD853442:IVD854509 JEZ853442:JEZ854509 JOV853442:JOV854509 JYR853442:JYR854509 KIN853442:KIN854509 KSJ853442:KSJ854509 LCF853442:LCF854509 LMB853442:LMB854509 LVX853442:LVX854509 MFT853442:MFT854509 MPP853442:MPP854509 MZL853442:MZL854509 NJH853442:NJH854509 NTD853442:NTD854509 OCZ853442:OCZ854509 OMV853442:OMV854509 OWR853442:OWR854509 PGN853442:PGN854509 PQJ853442:PQJ854509 QAF853442:QAF854509 QKB853442:QKB854509 QTX853442:QTX854509 RDT853442:RDT854509 RNP853442:RNP854509 RXL853442:RXL854509 SHH853442:SHH854509 SRD853442:SRD854509 TAZ853442:TAZ854509 TKV853442:TKV854509 TUR853442:TUR854509 UEN853442:UEN854509 UOJ853442:UOJ854509 UYF853442:UYF854509 VIB853442:VIB854509 VRX853442:VRX854509 WBT853442:WBT854509 WLP853442:WLP854509 WVL853442:WVL854509 D918978:D920045 IZ918978:IZ920045 SV918978:SV920045 ACR918978:ACR920045 AMN918978:AMN920045 AWJ918978:AWJ920045 BGF918978:BGF920045 BQB918978:BQB920045 BZX918978:BZX920045 CJT918978:CJT920045 CTP918978:CTP920045 DDL918978:DDL920045 DNH918978:DNH920045 DXD918978:DXD920045 EGZ918978:EGZ920045 EQV918978:EQV920045 FAR918978:FAR920045 FKN918978:FKN920045 FUJ918978:FUJ920045 GEF918978:GEF920045 GOB918978:GOB920045 GXX918978:GXX920045 HHT918978:HHT920045 HRP918978:HRP920045 IBL918978:IBL920045 ILH918978:ILH920045 IVD918978:IVD920045 JEZ918978:JEZ920045 JOV918978:JOV920045 JYR918978:JYR920045 KIN918978:KIN920045 KSJ918978:KSJ920045 LCF918978:LCF920045 LMB918978:LMB920045 LVX918978:LVX920045 MFT918978:MFT920045 MPP918978:MPP920045 MZL918978:MZL920045 NJH918978:NJH920045 NTD918978:NTD920045 OCZ918978:OCZ920045 OMV918978:OMV920045 OWR918978:OWR920045 PGN918978:PGN920045 PQJ918978:PQJ920045 QAF918978:QAF920045 QKB918978:QKB920045 QTX918978:QTX920045 RDT918978:RDT920045 RNP918978:RNP920045 RXL918978:RXL920045 SHH918978:SHH920045 SRD918978:SRD920045 TAZ918978:TAZ920045 TKV918978:TKV920045 TUR918978:TUR920045 UEN918978:UEN920045 UOJ918978:UOJ920045 UYF918978:UYF920045 VIB918978:VIB920045 VRX918978:VRX920045 WBT918978:WBT920045 WLP918978:WLP920045 WVL918978:WVL920045 D984514:D985581 IZ984514:IZ985581 SV984514:SV985581 ACR984514:ACR985581 AMN984514:AMN985581 AWJ984514:AWJ985581 BGF984514:BGF985581 BQB984514:BQB985581 BZX984514:BZX985581 CJT984514:CJT985581 CTP984514:CTP985581 DDL984514:DDL985581 DNH984514:DNH985581 DXD984514:DXD985581 EGZ984514:EGZ985581 EQV984514:EQV985581 FAR984514:FAR985581 FKN984514:FKN985581 FUJ984514:FUJ985581 GEF984514:GEF985581 GOB984514:GOB985581 GXX984514:GXX985581 HHT984514:HHT985581 HRP984514:HRP985581 IBL984514:IBL985581 ILH984514:ILH985581 IVD984514:IVD985581 JEZ984514:JEZ985581 JOV984514:JOV985581 JYR984514:JYR985581 KIN984514:KIN985581 KSJ984514:KSJ985581 LCF984514:LCF985581 LMB984514:LMB985581 LVX984514:LVX985581 MFT984514:MFT985581 MPP984514:MPP985581 MZL984514:MZL985581 NJH984514:NJH985581 NTD984514:NTD985581 OCZ984514:OCZ985581 OMV984514:OMV985581 OWR984514:OWR985581 PGN984514:PGN985581 PQJ984514:PQJ985581 QAF984514:QAF985581 QKB984514:QKB985581 QTX984514:QTX985581 RDT984514:RDT985581 RNP984514:RNP985581 RXL984514:RXL985581 SHH984514:SHH985581 SRD984514:SRD985581 TAZ984514:TAZ985581 TKV984514:TKV985581 TUR984514:TUR985581 UEN984514:UEN985581 UOJ984514:UOJ985581 UYF984514:UYF985581 VIB984514:VIB985581 VRX984514:VRX985581 WBT984514:WBT985581 WLP984514:WLP985581 D1327:D1330 D1424:D1431 IZ1424:IZ1431 SV1424:SV1431 ACR1424:ACR1431 AMN1424:AMN1431 AWJ1424:AWJ1431 BGF1424:BGF1431 BQB1424:BQB1431 BZX1424:BZX1431 CJT1424:CJT1431 CTP1424:CTP1431 DDL1424:DDL1431 DNH1424:DNH1431 DXD1424:DXD1431 EGZ1424:EGZ1431 EQV1424:EQV1431 FAR1424:FAR1431 FKN1424:FKN1431 FUJ1424:FUJ1431 GEF1424:GEF1431 GOB1424:GOB1431 GXX1424:GXX1431 HHT1424:HHT1431 HRP1424:HRP1431 IBL1424:IBL1431 ILH1424:ILH1431 IVD1424:IVD1431 JEZ1424:JEZ1431 JOV1424:JOV1431 JYR1424:JYR1431 KIN1424:KIN1431 KSJ1424:KSJ1431 LCF1424:LCF1431 LMB1424:LMB1431 LVX1424:LVX1431 MFT1424:MFT1431 MPP1424:MPP1431 MZL1424:MZL1431 NJH1424:NJH1431 NTD1424:NTD1431 OCZ1424:OCZ1431 OMV1424:OMV1431 OWR1424:OWR1431 PGN1424:PGN1431 PQJ1424:PQJ1431 QAF1424:QAF1431 QKB1424:QKB1431 QTX1424:QTX1431 RDT1424:RDT1431 RNP1424:RNP1431 RXL1424:RXL1431 SHH1424:SHH1431 SRD1424:SRD1431 TAZ1424:TAZ1431 TKV1424:TKV1431 TUR1424:TUR1431 UEN1424:UEN1431 UOJ1424:UOJ1431 UYF1424:UYF1431 VIB1424:VIB1431 VRX1424:VRX1431 WBT1424:WBT1431 WLP1424:WLP1431 WVL1424:WVL1431 WVK1456:WVK1459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2021-06-01T08:22:29Z</cp:lastPrinted>
  <dcterms:created xsi:type="dcterms:W3CDTF">2005-10-04T00:19:14Z</dcterms:created>
  <dcterms:modified xsi:type="dcterms:W3CDTF">2021-07-02T07:08:03Z</dcterms:modified>
</cp:coreProperties>
</file>