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340" windowHeight="9636" tabRatio="787"/>
  </bookViews>
  <sheets>
    <sheet name="用途別" sheetId="45" r:id="rId1"/>
  </sheets>
  <definedNames>
    <definedName name="_xlnm._FilterDatabase" localSheetId="0" hidden="1">用途別!$A$3:$K$4</definedName>
    <definedName name="_xlnm.Print_Area" localSheetId="0">用途別!$A$1:$K$1537</definedName>
    <definedName name="_xlnm.Print_Titles" localSheetId="0">用途別!$1:$4</definedName>
  </definedNames>
  <calcPr calcId="162913"/>
</workbook>
</file>

<file path=xl/calcChain.xml><?xml version="1.0" encoding="utf-8"?>
<calcChain xmlns="http://schemas.openxmlformats.org/spreadsheetml/2006/main">
  <c r="A1006" i="45" l="1"/>
  <c r="A398" i="45"/>
  <c r="A527" i="45"/>
  <c r="A1382" i="45" l="1"/>
  <c r="A1262" i="45"/>
  <c r="A1216" i="45"/>
  <c r="A1217" i="45"/>
  <c r="A1218" i="45"/>
  <c r="A1140" i="45"/>
  <c r="A1141" i="45"/>
  <c r="A1007" i="45"/>
  <c r="A741" i="45"/>
  <c r="A399" i="45"/>
  <c r="A400" i="45"/>
  <c r="A401" i="45"/>
  <c r="A402" i="45"/>
  <c r="A192" i="45"/>
  <c r="A1139" i="45" l="1"/>
  <c r="A1057" i="45"/>
  <c r="A1004" i="45"/>
  <c r="A1005" i="45"/>
  <c r="A1008" i="45"/>
  <c r="A881" i="45"/>
  <c r="A882" i="45"/>
  <c r="A883" i="45"/>
  <c r="A884" i="45"/>
  <c r="A525" i="45"/>
  <c r="A526" i="45"/>
  <c r="A393" i="45"/>
  <c r="A394" i="45"/>
  <c r="A395" i="45"/>
  <c r="A396" i="45"/>
  <c r="A397" i="45"/>
  <c r="A191" i="45"/>
  <c r="A190" i="45"/>
  <c r="A1374" i="45" l="1"/>
  <c r="A524" i="45"/>
  <c r="A1003" i="45"/>
  <c r="A1197" i="45"/>
  <c r="A189" i="45"/>
  <c r="A388" i="45"/>
  <c r="A389" i="45"/>
  <c r="A390" i="45"/>
  <c r="A391" i="45"/>
  <c r="A392" i="45"/>
  <c r="A1505" i="45"/>
  <c r="A1450" i="45"/>
  <c r="A1138" i="45" l="1"/>
  <c r="A1465" i="45" l="1"/>
  <c r="A1373" i="45"/>
  <c r="A1137" i="45"/>
  <c r="A1056" i="45"/>
  <c r="A1001" i="45"/>
  <c r="A1002" i="45"/>
  <c r="A738" i="45"/>
  <c r="A739" i="45"/>
  <c r="A740" i="45"/>
  <c r="A522" i="45"/>
  <c r="A523" i="45"/>
  <c r="A386" i="45"/>
  <c r="A387" i="45"/>
  <c r="A385" i="45"/>
  <c r="A184" i="45"/>
  <c r="A185" i="45"/>
  <c r="A186" i="45"/>
  <c r="A187" i="45"/>
  <c r="A188" i="45"/>
  <c r="A1000" i="45" l="1"/>
  <c r="A1504" i="45"/>
  <c r="A880" i="45"/>
  <c r="A879" i="45"/>
  <c r="A521" i="45"/>
  <c r="A737" i="45"/>
  <c r="A383" i="45"/>
  <c r="A384" i="45"/>
  <c r="A1473" i="45" l="1"/>
  <c r="A1474" i="45"/>
  <c r="A1475" i="45"/>
  <c r="A1476" i="45"/>
  <c r="A1477" i="45"/>
  <c r="A1478" i="45"/>
  <c r="A1407" i="45"/>
  <c r="A1291" i="45" l="1"/>
  <c r="A1292" i="45"/>
  <c r="A1293" i="45"/>
  <c r="A1296" i="45"/>
  <c r="A1297" i="45"/>
  <c r="A1294" i="45"/>
  <c r="A1295" i="45"/>
  <c r="A1298" i="45"/>
  <c r="A1393" i="45" l="1"/>
  <c r="A1394" i="45"/>
  <c r="A1395" i="45"/>
  <c r="A1424" i="45"/>
  <c r="A1425" i="45"/>
  <c r="A1426" i="45"/>
  <c r="A1427" i="45"/>
  <c r="A333" i="45" l="1"/>
  <c r="A334" i="45"/>
  <c r="A207" i="45"/>
  <c r="A299" i="45"/>
  <c r="A335" i="45"/>
  <c r="A336" i="45"/>
  <c r="A337" i="45"/>
  <c r="A338" i="45"/>
  <c r="A41" i="45"/>
  <c r="A42" i="45"/>
  <c r="A43" i="45"/>
  <c r="A44" i="45"/>
  <c r="A45" i="45"/>
  <c r="A46" i="45"/>
  <c r="A47" i="45"/>
  <c r="A48" i="45"/>
  <c r="A418" i="45"/>
  <c r="A1359" i="45" l="1"/>
  <c r="A1405" i="45"/>
  <c r="A298" i="45" l="1"/>
  <c r="A1509" i="45" l="1"/>
  <c r="A1506" i="45"/>
  <c r="A1507" i="45"/>
  <c r="A1468" i="45"/>
  <c r="A1469" i="45"/>
  <c r="A1510" i="45"/>
  <c r="A1511" i="45"/>
  <c r="A1512" i="45"/>
  <c r="A1513" i="45"/>
  <c r="A1514" i="45"/>
  <c r="A1515" i="45"/>
  <c r="A1516" i="45"/>
  <c r="A1517" i="45"/>
  <c r="A1518" i="45"/>
  <c r="A1519" i="45"/>
  <c r="A1520" i="45"/>
  <c r="A1521" i="45"/>
  <c r="A1522" i="45"/>
  <c r="A1523" i="45"/>
  <c r="A1524" i="45"/>
  <c r="A1501" i="45"/>
  <c r="A1525" i="45"/>
  <c r="A1526" i="45"/>
  <c r="A1527" i="45"/>
  <c r="A1528" i="45"/>
  <c r="A1467" i="45"/>
  <c r="A1482" i="45"/>
  <c r="A1483" i="45"/>
  <c r="A1484" i="45"/>
  <c r="A1485" i="45"/>
  <c r="A1486" i="45"/>
  <c r="A1487" i="45"/>
  <c r="A1488" i="45"/>
  <c r="A1489" i="45"/>
  <c r="A1490" i="45"/>
  <c r="A1491" i="45"/>
  <c r="A1493" i="45"/>
  <c r="A1494" i="45"/>
  <c r="A1495" i="45"/>
  <c r="A1496" i="45"/>
  <c r="A1497" i="45"/>
  <c r="A1498" i="45"/>
  <c r="A1499" i="45"/>
  <c r="A1500" i="45"/>
  <c r="A1502" i="45"/>
  <c r="A1503" i="45"/>
  <c r="A1529" i="45"/>
  <c r="A1531" i="45"/>
  <c r="A1532" i="45"/>
  <c r="A1470" i="45"/>
  <c r="A1471" i="45"/>
  <c r="A1472" i="45"/>
  <c r="A1479" i="45"/>
  <c r="A1480" i="45"/>
  <c r="A1481" i="45"/>
  <c r="A1533" i="45"/>
  <c r="A1534" i="45"/>
  <c r="A1535" i="45"/>
  <c r="A1536" i="45"/>
  <c r="A1537" i="45"/>
  <c r="A1492" i="45"/>
  <c r="A1530" i="45"/>
  <c r="A1508" i="45"/>
  <c r="A1453" i="45"/>
  <c r="A1454" i="45"/>
  <c r="A1455" i="45"/>
  <c r="A1456" i="45"/>
  <c r="A1457" i="45"/>
  <c r="A1458" i="45"/>
  <c r="A1459" i="45"/>
  <c r="A1460" i="45"/>
  <c r="A1461" i="45"/>
  <c r="A1462" i="45"/>
  <c r="A1463" i="45"/>
  <c r="A1464" i="45"/>
  <c r="A1452" i="45"/>
  <c r="A1410" i="45"/>
  <c r="A1411" i="45"/>
  <c r="A1412" i="45"/>
  <c r="A1413" i="45"/>
  <c r="A1414" i="45"/>
  <c r="A1415" i="45"/>
  <c r="A1416" i="45"/>
  <c r="A1417" i="45"/>
  <c r="A1418" i="45"/>
  <c r="A1419" i="45"/>
  <c r="A1420" i="45"/>
  <c r="A1421" i="45"/>
  <c r="A1422" i="45"/>
  <c r="A1423" i="45"/>
  <c r="A1428" i="45"/>
  <c r="A1429" i="45"/>
  <c r="A1430" i="45"/>
  <c r="A1431" i="45"/>
  <c r="A1432" i="45"/>
  <c r="A1433" i="45"/>
  <c r="A1434" i="45"/>
  <c r="A1435" i="45"/>
  <c r="A1436" i="45"/>
  <c r="A1437" i="45"/>
  <c r="A1438" i="45"/>
  <c r="A1439" i="45"/>
  <c r="A1440" i="45"/>
  <c r="A1441" i="45"/>
  <c r="A1442" i="45"/>
  <c r="A1443" i="45"/>
  <c r="A1444" i="45"/>
  <c r="A1445" i="45"/>
  <c r="A1446" i="45"/>
  <c r="A1447" i="45"/>
  <c r="A1448" i="45"/>
  <c r="A1449" i="45"/>
  <c r="A1409" i="45"/>
  <c r="A1404" i="45"/>
  <c r="A1406" i="45"/>
  <c r="A1403" i="45"/>
  <c r="A1385" i="45"/>
  <c r="A1386" i="45"/>
  <c r="A1387" i="45"/>
  <c r="A1388" i="45"/>
  <c r="A1389" i="45"/>
  <c r="A1390" i="45"/>
  <c r="A1391" i="45"/>
  <c r="A1392" i="45"/>
  <c r="A1396" i="45"/>
  <c r="A1397" i="45"/>
  <c r="A1398" i="45"/>
  <c r="A1399" i="45"/>
  <c r="A1400" i="45"/>
  <c r="A1401" i="45"/>
  <c r="A1384" i="45"/>
  <c r="A1376" i="45"/>
  <c r="A1377" i="45"/>
  <c r="A1378" i="45"/>
  <c r="A1379" i="45"/>
  <c r="A1380" i="45"/>
  <c r="A1381" i="45"/>
  <c r="A1303" i="45"/>
  <c r="A1304" i="45"/>
  <c r="A1305" i="45"/>
  <c r="A1306" i="45"/>
  <c r="A1307" i="45"/>
  <c r="A1308" i="45"/>
  <c r="A1309" i="45"/>
  <c r="A1310" i="45"/>
  <c r="A1311" i="45"/>
  <c r="A1312" i="45"/>
  <c r="A1313" i="45"/>
  <c r="A1314" i="45"/>
  <c r="A1315" i="45"/>
  <c r="A1316" i="45"/>
  <c r="A1317" i="45"/>
  <c r="A1318" i="45"/>
  <c r="A1319" i="45"/>
  <c r="A1320" i="45"/>
  <c r="A1321" i="45"/>
  <c r="A1322" i="45"/>
  <c r="A1323" i="45"/>
  <c r="A1324" i="45"/>
  <c r="A1325" i="45"/>
  <c r="A1326" i="45"/>
  <c r="A1327" i="45"/>
  <c r="A1328" i="45"/>
  <c r="A1329" i="45"/>
  <c r="A1330" i="45"/>
  <c r="A1331" i="45"/>
  <c r="A1332" i="45"/>
  <c r="A1333" i="45"/>
  <c r="A1334" i="45"/>
  <c r="A1335" i="45"/>
  <c r="A1336" i="45"/>
  <c r="A1337" i="45"/>
  <c r="A1338" i="45"/>
  <c r="A1339" i="45"/>
  <c r="A1340" i="45"/>
  <c r="A1341" i="45"/>
  <c r="A1342" i="45"/>
  <c r="A1343" i="45"/>
  <c r="A1344" i="45"/>
  <c r="A1345" i="45"/>
  <c r="A1346" i="45"/>
  <c r="A1347" i="45"/>
  <c r="A1348" i="45"/>
  <c r="A1349" i="45"/>
  <c r="A1350" i="45"/>
  <c r="A1351" i="45"/>
  <c r="A1352" i="45"/>
  <c r="A1353" i="45"/>
  <c r="A1354" i="45"/>
  <c r="A1355" i="45"/>
  <c r="A1356" i="45"/>
  <c r="A1357" i="45"/>
  <c r="A1358" i="45"/>
  <c r="A1360" i="45"/>
  <c r="A1361" i="45"/>
  <c r="A1362" i="45"/>
  <c r="A1363" i="45"/>
  <c r="A1364" i="45"/>
  <c r="A1365" i="45"/>
  <c r="A1366" i="45"/>
  <c r="A1367" i="45"/>
  <c r="A1368" i="45"/>
  <c r="A1369" i="45"/>
  <c r="A1370" i="45"/>
  <c r="A1371" i="45"/>
  <c r="A1372" i="45"/>
  <c r="A1230" i="45"/>
  <c r="A1231" i="45"/>
  <c r="A1232" i="45"/>
  <c r="A1233" i="45"/>
  <c r="A1234" i="45"/>
  <c r="A1235" i="45"/>
  <c r="A1236" i="45"/>
  <c r="A1237" i="45"/>
  <c r="A1238" i="45"/>
  <c r="A1239" i="45"/>
  <c r="A1240" i="45"/>
  <c r="A1241" i="45"/>
  <c r="A1242" i="45"/>
  <c r="A1243" i="45"/>
  <c r="A1244" i="45"/>
  <c r="A1245" i="45"/>
  <c r="A1246" i="45"/>
  <c r="A1247"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992" i="45"/>
  <c r="A993" i="45"/>
  <c r="A994" i="45"/>
  <c r="A995" i="45"/>
  <c r="A996" i="45"/>
  <c r="A997" i="45"/>
  <c r="A998" i="45"/>
  <c r="A999" i="45"/>
  <c r="A1248" i="45"/>
  <c r="A1249" i="45"/>
  <c r="A1250" i="45"/>
  <c r="A1251" i="45"/>
  <c r="A1252" i="45"/>
  <c r="A1253" i="45"/>
  <c r="A1254" i="45"/>
  <c r="A1255" i="45"/>
  <c r="A1256" i="45"/>
  <c r="A1219" i="45"/>
  <c r="A1220" i="45"/>
  <c r="A1221" i="45"/>
  <c r="A1222" i="45"/>
  <c r="A1223" i="45"/>
  <c r="A1224" i="45"/>
  <c r="A1225" i="45"/>
  <c r="A1226" i="45"/>
  <c r="A1227" i="45"/>
  <c r="A1228" i="45"/>
  <c r="A1271" i="45"/>
  <c r="A1272" i="45"/>
  <c r="A1273" i="45"/>
  <c r="A1274" i="45"/>
  <c r="A1275" i="45"/>
  <c r="A1276" i="45"/>
  <c r="A1277" i="45"/>
  <c r="A1278" i="45"/>
  <c r="A1279" i="45"/>
  <c r="A1280" i="45"/>
  <c r="A1281" i="45"/>
  <c r="A1282" i="45"/>
  <c r="A1283" i="45"/>
  <c r="A1284" i="45"/>
  <c r="A1285" i="45"/>
  <c r="A1286" i="45"/>
  <c r="A1287" i="45"/>
  <c r="A1288" i="45"/>
  <c r="A1289" i="45"/>
  <c r="A1290"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1158" i="45"/>
  <c r="A1159" i="45"/>
  <c r="A1160" i="45"/>
  <c r="A1161" i="45"/>
  <c r="A1162" i="45"/>
  <c r="A1163" i="45"/>
  <c r="A1164" i="45"/>
  <c r="A1165" i="45"/>
  <c r="A1166" i="45"/>
  <c r="A1167" i="45"/>
  <c r="A1168" i="45"/>
  <c r="A1169" i="45"/>
  <c r="A1170" i="45"/>
  <c r="A1171" i="45"/>
  <c r="A1172" i="45"/>
  <c r="A1173" i="45"/>
  <c r="A1174"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1257" i="45"/>
  <c r="A1258" i="45"/>
  <c r="A1259" i="45"/>
  <c r="A1260" i="45"/>
  <c r="A1261"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108" i="45"/>
  <c r="A1109" i="45"/>
  <c r="A1110" i="45"/>
  <c r="A1111" i="45"/>
  <c r="A1112" i="45"/>
  <c r="A1113" i="45"/>
  <c r="A1114" i="45"/>
  <c r="A1115" i="45"/>
  <c r="A1116" i="45"/>
  <c r="A1117" i="45"/>
  <c r="A1118" i="45"/>
  <c r="A1119" i="45"/>
  <c r="A1120" i="45"/>
  <c r="A1121" i="45"/>
  <c r="A1122" i="45"/>
  <c r="A1123" i="45"/>
  <c r="A1124" i="45"/>
  <c r="A1125" i="45"/>
  <c r="A1126" i="45"/>
  <c r="A1127" i="45"/>
  <c r="A1128" i="45"/>
  <c r="A1129" i="45"/>
  <c r="A1130" i="45"/>
  <c r="A1131" i="45"/>
  <c r="A1132" i="45"/>
  <c r="A1133" i="45"/>
  <c r="A1134" i="45"/>
  <c r="A1135" i="45"/>
  <c r="A1136" i="45"/>
  <c r="A1198" i="45"/>
  <c r="A1199" i="45"/>
  <c r="A1200" i="45"/>
  <c r="A1201" i="45"/>
  <c r="A1202" i="45"/>
  <c r="A1203" i="45"/>
  <c r="A1204" i="45"/>
  <c r="A1205" i="45"/>
  <c r="A1206" i="45"/>
  <c r="A1207" i="45"/>
  <c r="A1208" i="45"/>
  <c r="A1209" i="45"/>
  <c r="A1210" i="45"/>
  <c r="A1211" i="45"/>
  <c r="A1212" i="45"/>
  <c r="A1213" i="45"/>
  <c r="A1214" i="45"/>
  <c r="A1215" i="45"/>
  <c r="A1269" i="45"/>
  <c r="A1270" i="45"/>
  <c r="A1142" i="45"/>
  <c r="A1143" i="45"/>
  <c r="A1144" i="45"/>
  <c r="A1145" i="45"/>
  <c r="A1146" i="45"/>
  <c r="A1147" i="45"/>
  <c r="A1148" i="45"/>
  <c r="A1149" i="45"/>
  <c r="A1150" i="45"/>
  <c r="A1151" i="45"/>
  <c r="A1152" i="45"/>
  <c r="A1153" i="45"/>
  <c r="A1154" i="45"/>
  <c r="A1155" i="45"/>
  <c r="A1156" i="45"/>
  <c r="A1157" i="45"/>
  <c r="A1263" i="45"/>
  <c r="A1264" i="45"/>
  <c r="A1265" i="45"/>
  <c r="A1266" i="45"/>
  <c r="A1267" i="45"/>
  <c r="A1268" i="45"/>
  <c r="A1299" i="45"/>
  <c r="A1300" i="45"/>
  <c r="A1301"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175" i="45"/>
  <c r="A1176" i="45"/>
  <c r="A1177" i="45"/>
  <c r="A1178" i="45"/>
  <c r="A1179" i="45"/>
  <c r="A1180" i="45"/>
  <c r="A1181" i="45"/>
  <c r="A1182" i="45"/>
  <c r="A1183" i="45"/>
  <c r="A1184" i="45"/>
  <c r="A1185" i="45"/>
  <c r="A1186" i="45"/>
  <c r="A1187" i="45"/>
  <c r="A1188" i="45"/>
  <c r="A1189" i="45"/>
  <c r="A1190" i="45"/>
  <c r="A1191" i="45"/>
  <c r="A1192" i="45"/>
  <c r="A1193" i="45"/>
  <c r="A1194" i="45"/>
  <c r="A1195" i="45"/>
  <c r="A1196" i="45"/>
  <c r="A1229" i="45"/>
  <c r="A405" i="45"/>
  <c r="A406" i="45"/>
  <c r="A407" i="45"/>
  <c r="A408" i="45"/>
  <c r="A409" i="45"/>
  <c r="A410" i="45"/>
  <c r="A411" i="45"/>
  <c r="A412" i="45"/>
  <c r="A413" i="45"/>
  <c r="A414" i="45"/>
  <c r="A415" i="45"/>
  <c r="A416" i="45"/>
  <c r="A417" i="45"/>
  <c r="A419" i="45"/>
  <c r="A420" i="45"/>
  <c r="A421" i="45"/>
  <c r="A422" i="45"/>
  <c r="A423" i="45"/>
  <c r="A424" i="45"/>
  <c r="A425" i="45"/>
  <c r="A426" i="45"/>
  <c r="A427" i="45"/>
  <c r="A428" i="45"/>
  <c r="A429" i="45"/>
  <c r="A430" i="45"/>
  <c r="A431" i="45"/>
  <c r="A432" i="45"/>
  <c r="A433" i="45"/>
  <c r="A434" i="45"/>
  <c r="A435" i="45"/>
  <c r="A436" i="45"/>
  <c r="A437" i="45"/>
  <c r="A438" i="45"/>
  <c r="A439" i="45"/>
  <c r="A440" i="45"/>
  <c r="A441" i="45"/>
  <c r="A442" i="45"/>
  <c r="A443" i="45"/>
  <c r="A444" i="45"/>
  <c r="A445"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404" i="45"/>
  <c r="A195" i="45"/>
  <c r="A196" i="45"/>
  <c r="A197" i="45"/>
  <c r="A198" i="45"/>
  <c r="A199" i="45"/>
  <c r="A200" i="45"/>
  <c r="A201" i="45"/>
  <c r="A202" i="45"/>
  <c r="A203" i="45"/>
  <c r="A204" i="45"/>
  <c r="A205" i="45"/>
  <c r="A206" i="45"/>
  <c r="A208" i="45"/>
  <c r="A209" i="45"/>
  <c r="A210" i="45"/>
  <c r="A211" i="45"/>
  <c r="A212" i="45"/>
  <c r="A213" i="45"/>
  <c r="A214" i="45"/>
  <c r="A215" i="45"/>
  <c r="A216" i="45"/>
  <c r="A217" i="45"/>
  <c r="A218" i="45"/>
  <c r="A219" i="45"/>
  <c r="A220"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29" i="45"/>
  <c r="A330" i="45"/>
  <c r="A331" i="45"/>
  <c r="A332"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76" i="45"/>
  <c r="A377" i="45"/>
  <c r="A378" i="45"/>
  <c r="A379" i="45"/>
  <c r="A380" i="45"/>
  <c r="A381" i="45"/>
  <c r="A382" i="45"/>
  <c r="A194"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375" i="45" l="1"/>
  <c r="G1410" i="45" l="1"/>
</calcChain>
</file>

<file path=xl/sharedStrings.xml><?xml version="1.0" encoding="utf-8"?>
<sst xmlns="http://schemas.openxmlformats.org/spreadsheetml/2006/main" count="9143" uniqueCount="2842">
  <si>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</si>
  <si>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</si>
  <si>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</si>
  <si>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</si>
  <si>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</si>
  <si>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</si>
  <si>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</si>
  <si>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</si>
  <si>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</si>
  <si>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</si>
  <si>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</si>
  <si>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</si>
  <si>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</si>
  <si>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</si>
  <si>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</si>
  <si>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</si>
  <si>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</si>
  <si>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</si>
  <si>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</si>
  <si>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</si>
  <si>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</si>
  <si>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</si>
  <si>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</si>
  <si>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</si>
  <si>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</si>
  <si>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</si>
  <si>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</si>
  <si>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</si>
  <si>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</si>
  <si>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</si>
  <si>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</si>
  <si>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</si>
  <si>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</si>
  <si>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</si>
  <si>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</si>
  <si>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</si>
  <si>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</si>
  <si>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</si>
  <si>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</si>
  <si>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</si>
  <si>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</si>
  <si>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</si>
  <si>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</si>
  <si>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</si>
  <si>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</si>
  <si>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</si>
  <si>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</si>
  <si>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</si>
  <si>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</si>
  <si>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</si>
  <si>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</si>
  <si>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</si>
  <si>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</si>
  <si>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</si>
  <si>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</si>
  <si>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</si>
  <si>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</si>
  <si>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</si>
  <si>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</si>
  <si>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</si>
  <si>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</si>
  <si>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</si>
  <si>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</si>
  <si>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</si>
  <si>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</si>
  <si>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</si>
  <si>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</si>
  <si>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</si>
  <si>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</si>
  <si>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</si>
  <si>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</si>
  <si>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</si>
  <si>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</si>
  <si>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</si>
  <si>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</si>
  <si>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</si>
  <si>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</si>
  <si>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</si>
  <si>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</si>
  <si>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</si>
  <si>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</si>
  <si>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</si>
  <si>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</si>
  <si>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</si>
  <si>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</si>
  <si>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</si>
  <si>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</si>
  <si>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</si>
  <si>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</si>
  <si>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</si>
  <si>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</si>
  <si>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</si>
  <si>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</si>
  <si>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</si>
  <si>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</si>
  <si>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</si>
  <si>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</si>
  <si>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</si>
  <si>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</si>
  <si>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</si>
  <si>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</si>
  <si>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</si>
  <si>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</si>
  <si>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</si>
  <si>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</si>
  <si>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</si>
  <si>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</si>
  <si>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</si>
  <si>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</si>
  <si>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</si>
  <si>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</si>
  <si>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</si>
  <si>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</si>
  <si>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</si>
  <si>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</si>
  <si>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</si>
  <si>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</si>
  <si>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</si>
  <si>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</si>
  <si>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</si>
  <si>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</si>
  <si>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</si>
  <si>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</si>
  <si>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</si>
  <si>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</si>
  <si>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</si>
  <si>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</si>
  <si>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</si>
  <si>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</si>
  <si>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</si>
  <si>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</si>
  <si>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</si>
  <si>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</si>
  <si>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</si>
  <si>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</si>
  <si>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</si>
  <si>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</si>
  <si>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</si>
  <si>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</si>
  <si>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</si>
  <si>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</si>
  <si>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</si>
  <si>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</si>
  <si>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</si>
  <si>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</si>
  <si>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</si>
  <si>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</si>
  <si>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</si>
  <si>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</si>
  <si>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</si>
  <si>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</si>
  <si>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</si>
  <si>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</si>
  <si>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</si>
  <si>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</si>
  <si>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</si>
  <si>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</si>
  <si>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</si>
  <si>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</si>
  <si>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</si>
  <si>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</si>
  <si>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</si>
  <si>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</si>
  <si>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</si>
  <si>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</si>
  <si>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</si>
  <si>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</si>
  <si>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</si>
  <si>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</si>
  <si>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</si>
  <si>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</si>
  <si>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</si>
  <si>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</si>
  <si>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</si>
  <si>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</si>
  <si>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</si>
  <si>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</si>
  <si>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</si>
  <si>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</si>
  <si>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</si>
  <si>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</si>
  <si>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</si>
  <si>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</si>
  <si>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</si>
  <si>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</si>
  <si>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</si>
  <si>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</si>
  <si>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</si>
  <si>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</si>
  <si>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</si>
  <si>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</si>
  <si>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</si>
  <si>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</si>
  <si>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</si>
  <si>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</si>
  <si>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</si>
  <si>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</si>
  <si>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</si>
  <si>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</si>
  <si>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</si>
  <si>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</si>
  <si>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</si>
  <si>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</si>
  <si>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</si>
  <si>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</si>
  <si>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</si>
  <si>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</si>
  <si>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</si>
  <si>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</si>
  <si>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</si>
  <si>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</si>
  <si>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</si>
  <si>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</si>
  <si>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</si>
  <si>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</si>
  <si>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</si>
  <si>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</si>
  <si>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</si>
  <si>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</si>
  <si>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</si>
  <si>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</si>
  <si>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</si>
  <si>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</si>
  <si>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</si>
  <si>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</si>
  <si>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</si>
  <si>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</si>
  <si>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</si>
  <si>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</si>
  <si>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</si>
  <si>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</si>
  <si>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</si>
  <si>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</si>
  <si>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</si>
  <si>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</si>
  <si>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</si>
  <si>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</si>
  <si>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</si>
  <si>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</si>
  <si>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</si>
  <si>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</si>
  <si>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</si>
  <si>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</si>
  <si>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</si>
  <si>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</si>
  <si>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</si>
  <si>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</si>
  <si>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</si>
  <si>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</si>
  <si>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</si>
  <si>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</si>
  <si>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</si>
  <si>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</si>
  <si>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</si>
  <si>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</si>
  <si>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</si>
  <si>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</si>
  <si>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</si>
  <si>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</si>
  <si>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</si>
  <si>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</si>
  <si>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</si>
  <si>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</si>
  <si>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</si>
  <si>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</si>
  <si>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</si>
  <si>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</si>
  <si>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</si>
  <si>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</si>
  <si>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</si>
  <si>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</si>
  <si>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</si>
  <si>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</si>
  <si>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</si>
  <si>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</si>
  <si>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</si>
  <si>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</si>
  <si>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</si>
  <si>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</si>
  <si>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</si>
  <si>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</si>
  <si>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</si>
  <si>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</si>
  <si>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</si>
  <si>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</si>
  <si>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</si>
  <si>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</si>
  <si>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</si>
  <si>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</si>
  <si>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</si>
  <si>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</si>
  <si>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</si>
  <si>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</si>
  <si>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</si>
  <si>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</si>
  <si>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</si>
  <si>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</si>
  <si>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</si>
  <si>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</si>
  <si>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</si>
  <si>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</si>
  <si>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</si>
  <si>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</si>
  <si>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</si>
  <si>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</si>
  <si>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</si>
  <si>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</si>
  <si>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</si>
  <si>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</si>
  <si>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</si>
  <si>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</si>
  <si>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</si>
  <si>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</si>
  <si>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</si>
  <si>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</si>
  <si>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</si>
  <si>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</si>
  <si>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</si>
  <si>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</si>
  <si>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</si>
  <si>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</si>
  <si>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</si>
  <si>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</si>
  <si>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</si>
  <si>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</si>
  <si>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</si>
  <si>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</si>
  <si>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</si>
  <si>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</si>
  <si>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</si>
  <si>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</si>
  <si>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</si>
  <si>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</si>
  <si>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</si>
  <si>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</si>
  <si>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</si>
  <si>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</si>
  <si>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</si>
  <si>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</si>
  <si>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</si>
  <si>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</si>
  <si>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</si>
  <si>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</si>
  <si>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</si>
  <si>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</si>
  <si>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</si>
  <si>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</si>
  <si>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</si>
  <si>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</si>
  <si>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</si>
  <si>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</si>
  <si>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</si>
  <si>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</si>
  <si>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</si>
  <si>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</si>
  <si>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</si>
  <si>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</si>
  <si>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</si>
  <si>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</si>
  <si>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</si>
  <si>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</si>
  <si>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</si>
  <si>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</si>
  <si>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</si>
  <si>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</si>
  <si>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</si>
  <si>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</si>
  <si>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</si>
  <si>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</si>
  <si>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</si>
  <si>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</si>
  <si>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</si>
  <si>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</si>
  <si>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</si>
  <si>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</si>
  <si>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</si>
  <si>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</si>
  <si>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</si>
  <si>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</si>
  <si>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</si>
  <si>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</si>
  <si>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</si>
  <si>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</si>
  <si>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</si>
  <si>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</si>
  <si>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</si>
  <si>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</si>
  <si>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</si>
  <si>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</si>
  <si>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</si>
  <si>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</si>
  <si>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</si>
  <si>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</si>
  <si>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</si>
  <si>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</si>
  <si>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</si>
  <si>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</si>
  <si>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</si>
  <si>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</si>
  <si>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</si>
  <si>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</si>
  <si>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</si>
  <si>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</si>
  <si>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</si>
  <si>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</si>
  <si>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</si>
  <si>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</si>
  <si>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</si>
  <si>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</si>
  <si>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</si>
  <si>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</si>
  <si>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</si>
  <si>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</si>
  <si>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</si>
  <si>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</si>
  <si>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</si>
  <si>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</si>
  <si>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</si>
  <si>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</si>
  <si>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</si>
  <si>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</si>
  <si>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</si>
  <si>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</si>
  <si>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</si>
  <si>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</si>
  <si>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</si>
  <si>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</si>
  <si>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</si>
  <si>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</si>
  <si>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</si>
  <si>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</si>
  <si>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</si>
  <si>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</si>
  <si>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</si>
  <si>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</si>
  <si>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</si>
  <si>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</si>
  <si>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</si>
  <si>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</si>
  <si>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</si>
  <si>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</si>
  <si>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</si>
  <si>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</si>
  <si>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</si>
  <si>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</si>
  <si>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</si>
  <si>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</si>
  <si>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</si>
  <si>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</si>
  <si>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</si>
  <si>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</si>
  <si>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</si>
  <si>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</si>
  <si>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</si>
  <si>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</si>
  <si>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</si>
  <si>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</si>
  <si>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</si>
  <si>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</si>
  <si>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</si>
  <si>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</si>
  <si>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</si>
  <si>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</si>
  <si>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</si>
  <si>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</si>
  <si>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</si>
  <si>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</si>
  <si>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</si>
  <si>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</si>
  <si>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</si>
  <si>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</si>
  <si>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</si>
  <si>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</si>
  <si>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</si>
  <si>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</si>
  <si>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</si>
  <si>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</si>
  <si>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</si>
  <si>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</si>
  <si>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</si>
  <si>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</si>
  <si>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</si>
  <si>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</si>
  <si>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</si>
  <si>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</si>
  <si>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</si>
  <si>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</si>
  <si>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</si>
  <si>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</si>
  <si>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</si>
  <si>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</si>
  <si>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</si>
  <si>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</si>
  <si>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</si>
  <si>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</si>
  <si>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</si>
  <si>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</si>
  <si>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</si>
  <si>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</si>
  <si>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</si>
  <si>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</si>
  <si>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</si>
  <si>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</si>
  <si>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</si>
  <si>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</si>
  <si>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</si>
  <si>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</si>
  <si>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</si>
  <si>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</si>
  <si>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</si>
  <si>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</si>
  <si>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</si>
  <si>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</si>
  <si>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</si>
  <si>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</si>
  <si>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</si>
  <si>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</si>
  <si>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</si>
  <si>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</si>
  <si>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</si>
  <si>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</si>
  <si>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</si>
  <si>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</si>
  <si>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</si>
  <si>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</si>
  <si>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</si>
  <si>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</si>
  <si>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</si>
  <si>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</si>
  <si>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</si>
  <si>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</si>
  <si>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</si>
  <si>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</si>
  <si>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</si>
  <si>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</si>
  <si>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</si>
  <si>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</si>
  <si>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</si>
  <si>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</si>
  <si>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</si>
  <si>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</si>
  <si>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</si>
  <si>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</si>
  <si>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</si>
  <si>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</si>
  <si>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</si>
  <si>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</si>
  <si>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</si>
  <si>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</si>
  <si>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</si>
  <si>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</si>
  <si>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</si>
  <si>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</si>
  <si>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</si>
  <si>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</si>
  <si>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</si>
  <si>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</si>
  <si>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</si>
  <si>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</si>
  <si>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</si>
  <si>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</si>
  <si>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</si>
  <si>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</si>
  <si>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</si>
  <si>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</si>
  <si>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</si>
  <si>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</si>
  <si>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</si>
  <si>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</si>
  <si>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</si>
  <si>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</si>
  <si>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</si>
  <si>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</si>
  <si>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</si>
  <si>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</si>
  <si>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</si>
  <si>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</si>
  <si>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</si>
  <si>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</si>
  <si>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</si>
  <si>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</si>
  <si>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</si>
  <si>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</si>
  <si>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</si>
  <si>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</si>
  <si>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</si>
  <si>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</si>
  <si>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</si>
  <si>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</si>
  <si>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</si>
  <si>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</si>
  <si>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</si>
  <si>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</si>
  <si>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</si>
  <si>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</si>
  <si>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</si>
  <si>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</si>
  <si>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</si>
  <si>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</si>
  <si>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</si>
  <si>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</si>
  <si>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</si>
  <si>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</si>
  <si>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</si>
  <si>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</si>
  <si>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</si>
  <si>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</si>
  <si>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</si>
  <si>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</si>
  <si>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</si>
  <si>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</si>
  <si>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</si>
  <si>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</si>
  <si>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</si>
  <si>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</si>
  <si>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</si>
  <si>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</si>
  <si>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</si>
  <si>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</si>
  <si>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</si>
  <si>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</si>
  <si>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</si>
  <si>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</si>
  <si>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</si>
  <si>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</si>
  <si>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</si>
  <si>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</si>
  <si>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</si>
  <si>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</si>
  <si>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</si>
  <si>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</si>
  <si>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</si>
  <si>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</si>
  <si>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</si>
  <si>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</si>
  <si>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</si>
  <si>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</si>
  <si>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</si>
  <si>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</si>
  <si>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</si>
  <si>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</si>
  <si>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</si>
  <si>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</si>
  <si>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</si>
  <si>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</si>
  <si>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</si>
  <si>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</si>
  <si>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</si>
  <si>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</si>
  <si>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</si>
  <si>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</si>
  <si>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</si>
  <si>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</si>
  <si>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</si>
  <si>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</si>
  <si>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</si>
  <si>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</si>
  <si>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</si>
  <si>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</si>
  <si>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</si>
  <si>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</si>
  <si>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</si>
  <si>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</si>
  <si>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</si>
  <si>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</si>
  <si>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</si>
  <si>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</si>
  <si>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</si>
  <si>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</si>
  <si>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</si>
  <si>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</si>
  <si>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</si>
  <si>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</si>
  <si>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</si>
  <si>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</si>
  <si>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</si>
  <si>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</si>
  <si>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</si>
  <si>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</si>
  <si>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</si>
  <si>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</si>
  <si>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</si>
  <si>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</si>
  <si>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</si>
  <si>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</si>
  <si>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</si>
  <si>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</si>
  <si>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</si>
  <si>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</si>
  <si>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</si>
  <si>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</si>
  <si>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</si>
  <si>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</si>
  <si>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</si>
  <si>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</si>
  <si>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</si>
  <si>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</si>
  <si>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</si>
  <si>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</si>
  <si>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</si>
  <si>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</si>
  <si>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</si>
  <si>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</si>
  <si>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</si>
  <si>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</si>
  <si>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</si>
  <si>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</si>
  <si>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</si>
  <si>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</si>
  <si>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</si>
  <si>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</si>
  <si>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</si>
  <si>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</si>
  <si>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</si>
  <si>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</si>
  <si>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</si>
  <si>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</si>
  <si>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</si>
  <si>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</si>
  <si>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</si>
  <si>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</si>
  <si>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</si>
  <si>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</si>
  <si>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</si>
  <si>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</si>
  <si>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</si>
  <si>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家電量販店</t>
    <rPh sb="0" eb="5">
      <t>カデンリョウハンテン</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</si>
  <si>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</si>
  <si>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</si>
  <si>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</si>
  <si>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</si>
  <si>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</si>
  <si>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</si>
  <si>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</si>
  <si>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</si>
  <si>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</si>
  <si>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</si>
  <si>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</si>
  <si>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</si>
  <si>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</si>
  <si>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</si>
  <si>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</si>
  <si>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</si>
  <si>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</si>
  <si>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</si>
  <si>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</si>
  <si>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</si>
  <si>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</si>
  <si>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</si>
  <si>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</si>
  <si>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</si>
  <si>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</si>
  <si>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</si>
  <si>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</si>
  <si>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</si>
  <si>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</si>
  <si>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</si>
  <si>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</si>
  <si>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</si>
  <si>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</si>
  <si>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</si>
  <si>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</si>
  <si>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</si>
  <si>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</si>
  <si>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</si>
  <si>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</si>
  <si>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</si>
  <si>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</si>
  <si>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</si>
  <si>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</si>
  <si>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</si>
  <si>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</si>
  <si>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</si>
  <si>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</si>
  <si>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</si>
  <si>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</si>
  <si>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</si>
  <si>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</si>
  <si>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</si>
  <si>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</si>
  <si>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</si>
  <si>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</si>
  <si>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</si>
  <si>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</si>
  <si>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</si>
  <si>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</si>
  <si>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</si>
  <si>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</si>
  <si>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</si>
  <si>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</si>
  <si>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</si>
  <si>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</si>
  <si>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</si>
  <si>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</si>
  <si>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</si>
  <si>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</si>
  <si>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</si>
  <si>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</si>
  <si>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</si>
  <si>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</si>
  <si>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</si>
  <si>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その他工事</t>
    <rPh sb="2" eb="3">
      <t>タ</t>
    </rPh>
    <rPh sb="3" eb="5">
      <t>コウジ</t>
    </rPh>
    <phoneticPr fontId="2"/>
  </si>
  <si>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</si>
  <si>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</si>
  <si>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</si>
  <si>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</si>
  <si>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</si>
  <si>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</si>
  <si>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</si>
  <si>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</si>
  <si>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</si>
  <si>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</si>
  <si>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</si>
  <si>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</si>
  <si>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</si>
  <si>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</si>
  <si>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</si>
  <si>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</si>
  <si>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</si>
  <si>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</si>
  <si>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</si>
  <si>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銀行</t>
    <rPh sb="0" eb="2">
      <t>ギンコウ</t>
    </rPh>
    <phoneticPr fontId="2"/>
  </si>
  <si>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</si>
  <si>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</si>
  <si>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</si>
  <si>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</si>
  <si>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集会所</t>
    <rPh sb="0" eb="3">
      <t>シュウカイショ</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</si>
  <si>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</si>
  <si>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</si>
  <si>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</si>
  <si>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</si>
  <si>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神社仏閣</t>
    <rPh sb="0" eb="2">
      <t>ジンジャ</t>
    </rPh>
    <rPh sb="2" eb="4">
      <t>ブッカク</t>
    </rPh>
    <phoneticPr fontId="2"/>
  </si>
  <si>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</si>
  <si>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</si>
  <si>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</si>
  <si>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</si>
  <si>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</si>
  <si>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</si>
  <si>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</si>
  <si>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店舗(その他)</t>
    <rPh sb="0" eb="2">
      <t>テンポ</t>
    </rPh>
    <rPh sb="5" eb="6">
      <t>タ</t>
    </rPh>
    <phoneticPr fontId="2"/>
  </si>
  <si>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</si>
  <si>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</si>
  <si>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</si>
  <si>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</si>
  <si>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福祉施設(その他)</t>
    <rPh sb="0" eb="2">
      <t>フクシ</t>
    </rPh>
    <rPh sb="2" eb="4">
      <t>シセツ</t>
    </rPh>
    <rPh sb="7" eb="8">
      <t>タ</t>
    </rPh>
    <phoneticPr fontId="2"/>
  </si>
  <si>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</si>
  <si>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</si>
  <si>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</si>
  <si>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</si>
  <si>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</si>
  <si>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</si>
  <si>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飲食</t>
    <rPh sb="0" eb="2">
      <t>インショク</t>
    </rPh>
    <phoneticPr fontId="2"/>
  </si>
  <si>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</si>
  <si>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</si>
  <si>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</si>
  <si>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</si>
  <si>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</si>
  <si>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</si>
  <si>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</si>
  <si>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</si>
  <si>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</si>
  <si>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</si>
  <si>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</si>
  <si>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</si>
  <si>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</si>
  <si>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</si>
  <si>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</si>
  <si>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</si>
  <si>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</si>
  <si>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</si>
  <si>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</si>
  <si>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</si>
  <si>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</si>
  <si>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</si>
  <si>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</si>
  <si>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</si>
  <si>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</si>
  <si>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</si>
  <si>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</si>
  <si>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</si>
  <si>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</si>
  <si>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</si>
  <si>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</si>
  <si>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</si>
  <si>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</si>
  <si>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</si>
  <si>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</si>
  <si>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</si>
  <si>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</si>
  <si>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</si>
  <si>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</si>
  <si>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</si>
  <si>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</si>
  <si>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</si>
  <si>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</si>
  <si>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</si>
  <si>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</si>
  <si>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</si>
  <si>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</si>
  <si>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</si>
  <si>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</si>
  <si>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</si>
  <si>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</si>
  <si>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</si>
  <si>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</si>
  <si>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</si>
  <si>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</si>
  <si>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</si>
  <si>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</si>
  <si>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</si>
  <si>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</si>
  <si>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</si>
  <si>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</si>
  <si>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</si>
  <si>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</si>
  <si>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</si>
  <si>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</si>
  <si>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</si>
  <si>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</si>
  <si>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</si>
  <si>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</si>
  <si>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</si>
  <si>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</si>
  <si>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</si>
  <si>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</si>
  <si>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</si>
  <si>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</si>
  <si>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</si>
  <si>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</si>
  <si>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</si>
  <si>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</si>
  <si>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</si>
  <si>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</si>
  <si>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</si>
  <si>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</si>
  <si>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</si>
  <si>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</si>
  <si>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</si>
  <si>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</si>
  <si>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</si>
  <si>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</si>
  <si>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</si>
  <si>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</si>
  <si>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</si>
  <si>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</si>
  <si>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</si>
  <si>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</si>
  <si>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</si>
  <si>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</si>
  <si>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</si>
  <si>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</si>
  <si>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</si>
  <si>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</si>
  <si>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</si>
  <si>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</si>
  <si>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</si>
  <si>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</si>
  <si>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</si>
  <si>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</si>
  <si>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</si>
  <si>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</si>
  <si>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</si>
  <si>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</si>
  <si>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</si>
  <si>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</si>
  <si>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</si>
  <si>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</si>
  <si>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</si>
  <si>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</si>
  <si>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</si>
  <si>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</si>
  <si>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</si>
  <si>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</si>
  <si>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</si>
  <si>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</si>
  <si>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</si>
  <si>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</si>
  <si>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</si>
  <si>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</si>
  <si>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</si>
  <si>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</si>
  <si>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</si>
  <si>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</si>
  <si>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</si>
  <si>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</si>
  <si>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</si>
  <si>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</si>
  <si>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</si>
  <si>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</si>
  <si>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</si>
  <si>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</si>
  <si>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</si>
  <si>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</si>
  <si>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</si>
  <si>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</si>
  <si>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</si>
  <si>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</si>
  <si>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</si>
  <si>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</si>
  <si>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</si>
  <si>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</si>
  <si>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</si>
  <si>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</si>
  <si>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</si>
  <si>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</si>
  <si>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</si>
  <si>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</si>
  <si>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</si>
  <si>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</si>
  <si>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</si>
  <si>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</si>
  <si>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</si>
  <si>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</si>
  <si>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</si>
  <si>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</si>
  <si>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</si>
  <si>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</si>
  <si>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</si>
  <si>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</si>
  <si>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</si>
  <si>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</si>
  <si>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</si>
  <si>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</si>
  <si>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</si>
  <si>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</si>
  <si>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</si>
  <si>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</si>
  <si>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</si>
  <si>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</si>
  <si>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</si>
  <si>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</si>
  <si>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</si>
  <si>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</si>
  <si>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</si>
  <si>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</si>
  <si>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</si>
  <si>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</si>
  <si>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</si>
  <si>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</si>
  <si>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</si>
  <si>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</si>
  <si>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</si>
  <si>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</si>
  <si>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</si>
  <si>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</si>
  <si>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</si>
  <si>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</si>
  <si>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</si>
  <si>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</si>
  <si>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</si>
  <si>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</si>
  <si>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</si>
  <si>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</si>
  <si>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</si>
  <si>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</si>
  <si>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</si>
  <si>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</si>
  <si>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</si>
  <si>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</si>
  <si>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</si>
  <si>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</si>
  <si>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</si>
  <si>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</si>
  <si>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</si>
  <si>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</si>
  <si>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</si>
  <si>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</si>
  <si>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</si>
  <si>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</si>
  <si>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</si>
  <si>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</si>
  <si>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</si>
  <si>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</si>
  <si>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</si>
  <si>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</si>
  <si>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</si>
  <si>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</si>
  <si>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</si>
  <si>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</si>
  <si>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</si>
  <si>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</si>
  <si>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</si>
  <si>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</si>
  <si>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</si>
  <si>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</si>
  <si>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</si>
  <si>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</si>
  <si>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</si>
  <si>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</si>
  <si>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</si>
  <si>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</si>
  <si>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</si>
  <si>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</si>
  <si>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</si>
  <si>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</si>
  <si>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</si>
  <si>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</si>
  <si>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</si>
  <si>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</si>
  <si>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</si>
  <si>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</si>
  <si>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</si>
  <si>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</si>
  <si>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</si>
  <si>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</si>
  <si>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</si>
  <si>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</si>
  <si>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</si>
  <si>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</si>
  <si>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</si>
  <si>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</si>
  <si>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</si>
  <si>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</si>
  <si>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</si>
  <si>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</si>
  <si>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</si>
  <si>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</si>
  <si>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</si>
  <si>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</si>
  <si>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</si>
  <si>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</si>
  <si>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</si>
  <si>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</si>
  <si>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</si>
  <si>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</si>
  <si>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</si>
  <si>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</si>
  <si>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</si>
  <si>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</si>
  <si>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</si>
  <si>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</si>
  <si>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</si>
  <si>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</si>
  <si>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</si>
  <si>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</si>
  <si>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</si>
  <si>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</si>
  <si>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</si>
  <si>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</si>
  <si>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</si>
  <si>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</si>
  <si>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</si>
  <si>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</si>
  <si>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</si>
  <si>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</si>
  <si>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</si>
  <si>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</si>
  <si>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</si>
  <si>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</si>
  <si>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</si>
  <si>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</si>
  <si>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</si>
  <si>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</si>
  <si>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</si>
  <si>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</si>
  <si>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</si>
  <si>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</si>
  <si>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</si>
  <si>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</si>
  <si>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</si>
  <si>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</si>
  <si>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</si>
  <si>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</si>
  <si>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</si>
  <si>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</si>
  <si>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</si>
  <si>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</si>
  <si>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</si>
  <si>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</si>
  <si>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</si>
  <si>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</si>
  <si>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</si>
  <si>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サウスプロダクト本社工場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</si>
  <si>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</si>
  <si>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</si>
  <si>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</si>
  <si>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</si>
  <si>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</si>
  <si>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</si>
  <si>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</si>
  <si>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</si>
  <si>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</si>
  <si>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</si>
  <si>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</si>
  <si>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</si>
  <si>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</si>
  <si>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</si>
  <si>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</si>
  <si>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</si>
  <si>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</si>
  <si>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</si>
  <si>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</si>
  <si>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</si>
  <si>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</si>
  <si>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</si>
  <si>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</si>
  <si>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</si>
  <si>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</si>
  <si>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</si>
  <si>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</si>
  <si>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</si>
  <si>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</si>
  <si>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</si>
  <si>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</si>
  <si>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</si>
  <si>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</si>
  <si>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</si>
  <si>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</si>
  <si>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</si>
  <si>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</si>
  <si>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</si>
  <si>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</si>
  <si>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</si>
  <si>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</si>
  <si>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</si>
  <si>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</si>
  <si>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</si>
  <si>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</si>
  <si>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</si>
  <si>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</si>
  <si>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</si>
  <si>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</si>
  <si>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</si>
  <si>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</si>
  <si>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</si>
  <si>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</si>
  <si>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</si>
  <si>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</si>
  <si>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</si>
  <si>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</si>
  <si>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</si>
  <si>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</si>
  <si>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</si>
  <si>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</si>
  <si>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</si>
  <si>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</si>
  <si>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</si>
  <si>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</si>
  <si>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</si>
  <si>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</si>
  <si>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</si>
  <si>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</si>
  <si>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</si>
  <si>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</si>
  <si>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</si>
  <si>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</si>
  <si>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</si>
  <si>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</si>
  <si>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</si>
  <si>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</si>
  <si>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</si>
  <si>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</si>
  <si>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</si>
  <si>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</si>
  <si>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</si>
  <si>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</si>
  <si>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</si>
  <si>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</si>
  <si>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</si>
  <si>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</si>
  <si>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</si>
  <si>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</si>
  <si>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</si>
  <si>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</si>
  <si>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</si>
  <si>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</si>
  <si>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</si>
  <si>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</si>
  <si>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</si>
  <si>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</si>
  <si>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</si>
  <si>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</si>
  <si>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</si>
  <si>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</si>
  <si>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</si>
  <si>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</si>
  <si>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</si>
  <si>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</si>
  <si>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</si>
  <si>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</si>
  <si>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</si>
  <si>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</si>
  <si>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</si>
  <si>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</si>
  <si>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</si>
  <si>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</si>
  <si>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</si>
  <si>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</si>
  <si>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</si>
  <si>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</si>
  <si>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</si>
  <si>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</si>
  <si>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</si>
  <si>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</si>
  <si>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</si>
  <si>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</si>
  <si>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</si>
  <si>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</si>
  <si>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</si>
  <si>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</si>
  <si>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</si>
  <si>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</si>
  <si>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</si>
  <si>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</si>
  <si>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</si>
  <si>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</si>
  <si>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</si>
  <si>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</si>
  <si>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</si>
  <si>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</si>
  <si>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</si>
  <si>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</si>
  <si>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</si>
  <si>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</si>
  <si>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</si>
  <si>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</si>
  <si>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</si>
  <si>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</si>
  <si>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</si>
  <si>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</si>
  <si>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</si>
  <si>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</si>
  <si>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</si>
  <si>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</si>
  <si>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</si>
  <si>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</si>
  <si>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</si>
  <si>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</si>
  <si>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</si>
  <si>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</si>
  <si>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</si>
  <si>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</si>
  <si>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</si>
  <si>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</si>
  <si>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</si>
  <si>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</si>
  <si>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</si>
  <si>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</si>
  <si>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</si>
  <si>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</si>
  <si>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</si>
  <si>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</si>
  <si>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</si>
  <si>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</si>
  <si>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</si>
  <si>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</si>
  <si>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</si>
  <si>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</si>
  <si>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</si>
  <si>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</si>
  <si>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</si>
  <si>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</si>
  <si>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</si>
  <si>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</si>
  <si>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</si>
  <si>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</si>
  <si>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</si>
  <si>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</si>
  <si>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</si>
  <si>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</si>
  <si>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</si>
  <si>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</si>
  <si>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</si>
  <si>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</si>
  <si>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</si>
  <si>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</si>
  <si>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</si>
  <si>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</si>
  <si>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</si>
  <si>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</si>
  <si>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</si>
  <si>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</si>
  <si>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</si>
  <si>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</si>
  <si>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</si>
  <si>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</si>
  <si>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</si>
  <si>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</si>
  <si>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</si>
  <si>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</si>
  <si>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</si>
  <si>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</si>
  <si>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</si>
  <si>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</si>
  <si>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</si>
  <si>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</si>
  <si>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</si>
  <si>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</si>
  <si>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</si>
  <si>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</si>
  <si>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</si>
  <si>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</si>
  <si>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</si>
  <si>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</si>
  <si>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</si>
  <si>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</si>
  <si>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</si>
  <si>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</si>
  <si>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</si>
  <si>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</si>
  <si>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</si>
  <si>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</si>
  <si>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</si>
  <si>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</si>
  <si>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</si>
  <si>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</si>
  <si>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</si>
  <si>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</si>
  <si>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</si>
  <si>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</si>
  <si>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</si>
  <si>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</si>
  <si>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</si>
  <si>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</si>
  <si>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</si>
  <si>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</si>
  <si>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</si>
  <si>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</si>
  <si>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</si>
  <si>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</si>
  <si>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</si>
  <si>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</si>
  <si>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</si>
  <si>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</si>
  <si>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</si>
  <si>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</si>
  <si>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</si>
  <si>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</si>
  <si>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</si>
  <si>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</si>
  <si>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</si>
  <si>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</si>
  <si>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</si>
  <si>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</si>
  <si>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</si>
  <si>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</si>
  <si>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</si>
  <si>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</si>
  <si>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</si>
  <si>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</si>
  <si>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</si>
  <si>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</si>
  <si>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</si>
  <si>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</si>
  <si>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</si>
  <si>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</si>
  <si>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</si>
  <si>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</si>
  <si>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</si>
  <si>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</si>
  <si>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</si>
  <si>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</si>
  <si>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</si>
  <si>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</si>
  <si>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</si>
  <si>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</si>
  <si>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</si>
  <si>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</si>
  <si>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</si>
  <si>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</si>
  <si>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</si>
  <si>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</si>
  <si>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</si>
  <si>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</si>
  <si>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</si>
  <si>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</si>
  <si>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</si>
  <si>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</si>
  <si>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</si>
  <si>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</si>
  <si>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</si>
  <si>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</si>
  <si>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</si>
  <si>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</si>
  <si>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</si>
  <si>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</si>
  <si>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</si>
  <si>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</si>
  <si>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</si>
  <si>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</si>
  <si>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</si>
  <si>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</si>
  <si>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</si>
  <si>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</si>
  <si>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</si>
  <si>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</si>
  <si>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</si>
  <si>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</si>
  <si>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</si>
  <si>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</si>
  <si>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</si>
  <si>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</si>
  <si>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</si>
  <si>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</si>
  <si>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</si>
  <si>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</si>
  <si>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</si>
  <si>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</si>
  <si>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</si>
  <si>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</si>
  <si>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</si>
  <si>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</si>
  <si>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</si>
  <si>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</si>
  <si>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</si>
  <si>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</si>
  <si>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</si>
  <si>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</si>
  <si>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</si>
  <si>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</si>
  <si>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</si>
  <si>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</si>
  <si>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</si>
  <si>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</si>
  <si>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</si>
  <si>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</si>
  <si>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</si>
  <si>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</si>
  <si>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</si>
  <si>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</si>
  <si>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</si>
  <si>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</si>
  <si>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</si>
  <si>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</si>
  <si>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</si>
  <si>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</si>
  <si>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</si>
  <si>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</si>
  <si>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</si>
  <si>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</si>
  <si>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</si>
  <si>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</si>
  <si>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</si>
  <si>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</si>
  <si>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タウンプラザかねひで名護店</t>
    <rPh sb="10" eb="13">
      <t>ナゴテン</t>
    </rPh>
    <phoneticPr fontId="2"/>
  </si>
  <si>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</si>
  <si>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</si>
  <si>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</si>
  <si>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</si>
  <si>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</si>
  <si>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</si>
  <si>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</si>
  <si>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</si>
  <si>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</si>
  <si>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</si>
  <si>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</si>
  <si>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</si>
  <si>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</si>
  <si>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</si>
  <si>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</si>
  <si>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</si>
  <si>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</si>
  <si>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</si>
  <si>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</si>
  <si>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</si>
  <si>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</si>
  <si>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</si>
  <si>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</si>
  <si>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</si>
  <si>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</si>
  <si>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</si>
  <si>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</si>
  <si>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</si>
  <si>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</si>
  <si>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</si>
  <si>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</si>
  <si>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</si>
  <si>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</si>
  <si>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</si>
  <si>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</si>
  <si>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</si>
  <si>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</si>
  <si>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</si>
  <si>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</si>
  <si>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</si>
  <si>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</si>
  <si>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</si>
  <si>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</si>
  <si>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</si>
  <si>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</si>
  <si>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</si>
  <si>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</si>
  <si>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</si>
  <si>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</si>
  <si>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</si>
  <si>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</si>
  <si>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</si>
  <si>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</si>
  <si>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</si>
  <si>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</si>
  <si>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</si>
  <si>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</si>
  <si>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</si>
  <si>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</si>
  <si>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</si>
  <si>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</si>
  <si>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</si>
  <si>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</si>
  <si>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</si>
  <si>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</si>
  <si>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</si>
  <si>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</si>
  <si>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</si>
  <si>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</si>
  <si>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</si>
  <si>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</si>
  <si>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</si>
  <si>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</si>
  <si>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</si>
  <si>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</si>
  <si>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</si>
  <si>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</si>
  <si>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</si>
  <si>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</si>
  <si>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</si>
  <si>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</si>
  <si>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</si>
  <si>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</si>
  <si>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</si>
  <si>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</si>
  <si>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</si>
  <si>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</si>
  <si>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</si>
  <si>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</si>
  <si>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</si>
  <si>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</si>
  <si>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</si>
  <si>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</si>
  <si>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</si>
  <si>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</si>
  <si>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</si>
  <si>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</si>
  <si>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</si>
  <si>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</si>
  <si>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</si>
  <si>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</si>
  <si>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</si>
  <si>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</si>
  <si>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</si>
  <si>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</si>
  <si>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</si>
  <si>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</si>
  <si>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</si>
  <si>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</si>
  <si>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</si>
  <si>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</si>
  <si>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</si>
  <si>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</si>
  <si>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</si>
  <si>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</si>
  <si>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</si>
  <si>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</si>
  <si>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</si>
  <si>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</si>
  <si>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</si>
  <si>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</si>
  <si>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</si>
  <si>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</si>
  <si>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</si>
  <si>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</si>
  <si>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</si>
  <si>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</si>
  <si>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</si>
  <si>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</si>
  <si>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</si>
  <si>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</si>
  <si>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</si>
  <si>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</si>
  <si>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</si>
  <si>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</si>
  <si>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</si>
  <si>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</si>
  <si>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</si>
  <si>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</si>
  <si>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</si>
  <si>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</si>
  <si>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</si>
  <si>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</si>
  <si>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</si>
  <si>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</si>
  <si>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</si>
  <si>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</si>
  <si>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</si>
  <si>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</si>
  <si>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</si>
  <si>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</si>
  <si>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</si>
  <si>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</si>
  <si>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</si>
  <si>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</si>
  <si>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</si>
  <si>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</si>
  <si>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</si>
  <si>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</si>
  <si>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</si>
  <si>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</si>
  <si>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</si>
  <si>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</si>
  <si>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</si>
  <si>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</si>
  <si>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</si>
  <si>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</si>
  <si>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</si>
  <si>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</si>
  <si>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</si>
  <si>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</si>
  <si>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</si>
  <si>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</si>
  <si>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</si>
  <si>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</si>
  <si>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</si>
  <si>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</si>
  <si>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</si>
  <si>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</si>
  <si>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</si>
  <si>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</si>
  <si>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</si>
  <si>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</si>
  <si>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</si>
  <si>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</si>
  <si>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</si>
  <si>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</si>
  <si>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</si>
  <si>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</si>
  <si>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</si>
  <si>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</si>
  <si>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</si>
  <si>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</si>
  <si>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</si>
  <si>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</si>
  <si>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</si>
  <si>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</si>
  <si>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</si>
  <si>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</si>
  <si>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</si>
  <si>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</si>
  <si>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</si>
  <si>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</si>
  <si>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</si>
  <si>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</si>
  <si>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</si>
  <si>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</si>
  <si>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</si>
  <si>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</si>
  <si>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</si>
  <si>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</si>
  <si>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</si>
  <si>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</si>
  <si>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</si>
  <si>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</si>
  <si>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</si>
  <si>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</si>
  <si>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</si>
  <si>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</si>
  <si>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</si>
  <si>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</si>
  <si>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</si>
  <si>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</si>
  <si>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</si>
  <si>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</si>
  <si>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</si>
  <si>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</si>
  <si>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</si>
  <si>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</si>
  <si>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</si>
  <si>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</si>
  <si>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</si>
  <si>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</si>
  <si>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</si>
  <si>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</si>
  <si>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</si>
  <si>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</si>
  <si>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</si>
  <si>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</si>
  <si>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</si>
  <si>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</si>
  <si>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</si>
  <si>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</si>
  <si>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</si>
  <si>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</si>
  <si>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</si>
  <si>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</si>
  <si>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</si>
  <si>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</si>
  <si>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</si>
  <si>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</si>
  <si>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</si>
  <si>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</si>
  <si>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</si>
  <si>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</si>
  <si>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</si>
  <si>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</si>
  <si>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</si>
  <si>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</si>
  <si>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</si>
  <si>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</si>
  <si>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</si>
  <si>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</si>
  <si>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</si>
  <si>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</si>
  <si>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</si>
  <si>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</si>
  <si>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</si>
  <si>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</si>
  <si>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</si>
  <si>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</si>
  <si>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</si>
  <si>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</si>
  <si>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</si>
  <si>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</si>
  <si>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</si>
  <si>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</si>
  <si>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</si>
  <si>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</si>
  <si>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</si>
  <si>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</si>
  <si>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</si>
  <si>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</si>
  <si>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</si>
  <si>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</si>
  <si>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</si>
  <si>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</si>
  <si>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</si>
  <si>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</si>
  <si>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</si>
  <si>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</si>
  <si>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</si>
  <si>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</si>
  <si>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</si>
  <si>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</si>
  <si>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</si>
  <si>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</si>
  <si>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</si>
  <si>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</si>
  <si>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</si>
  <si>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</si>
  <si>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</si>
  <si>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</si>
  <si>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</si>
  <si>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</si>
  <si>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</si>
  <si>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</si>
  <si>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</si>
  <si>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</si>
  <si>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</si>
  <si>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</si>
  <si>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</si>
  <si>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</si>
  <si>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</si>
  <si>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</si>
  <si>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</si>
  <si>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</si>
  <si>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</si>
  <si>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</si>
  <si>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</si>
  <si>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</si>
  <si>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</si>
  <si>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</si>
  <si>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</si>
  <si>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</si>
  <si>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</si>
  <si>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</si>
  <si>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</si>
  <si>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</si>
  <si>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</si>
  <si>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</si>
  <si>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</si>
  <si>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</si>
  <si>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</si>
  <si>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</si>
  <si>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</si>
  <si>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</si>
  <si>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</si>
  <si>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</si>
  <si>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</si>
  <si>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</si>
  <si>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</si>
  <si>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</si>
  <si>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</si>
  <si>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</si>
  <si>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</si>
  <si>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</si>
  <si>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</si>
  <si>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</si>
  <si>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</si>
  <si>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</si>
  <si>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</si>
  <si>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</si>
  <si>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</si>
  <si>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</si>
  <si>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</si>
  <si>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</si>
  <si>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</si>
  <si>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</si>
  <si>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</si>
  <si>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</si>
  <si>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</si>
  <si>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</si>
  <si>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</si>
  <si>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</si>
  <si>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</si>
  <si>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</si>
  <si>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</si>
  <si>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</si>
  <si>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</si>
  <si>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</si>
  <si>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</si>
  <si>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</si>
  <si>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</si>
  <si>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</si>
  <si>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</si>
  <si>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</si>
  <si>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</si>
  <si>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</si>
  <si>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</si>
  <si>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</si>
  <si>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</si>
  <si>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</si>
  <si>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</si>
  <si>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</si>
  <si>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</si>
  <si>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</si>
  <si>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</si>
  <si>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</si>
  <si>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</si>
  <si>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</si>
  <si>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</si>
  <si>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</si>
  <si>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</si>
  <si>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</si>
  <si>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</si>
  <si>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</si>
  <si>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</si>
  <si>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</si>
  <si>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</si>
  <si>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</si>
  <si>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</si>
  <si>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</si>
  <si>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</si>
  <si>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</si>
  <si>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</si>
  <si>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</si>
  <si>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</si>
  <si>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</si>
  <si>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</si>
  <si>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</si>
  <si>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</si>
  <si>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</si>
  <si>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</si>
  <si>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</si>
  <si>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</si>
  <si>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</si>
  <si>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</si>
  <si>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</si>
  <si>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</si>
  <si>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</si>
  <si>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</si>
  <si>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</si>
  <si>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</si>
  <si>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</si>
  <si>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</si>
  <si>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</si>
  <si>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</si>
  <si>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</si>
  <si>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</si>
  <si>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</si>
  <si>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</si>
  <si>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</si>
  <si>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</si>
  <si>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</si>
  <si>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</si>
  <si>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</si>
  <si>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</si>
  <si>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</si>
  <si>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</si>
  <si>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</si>
  <si>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</si>
  <si>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</si>
  <si>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</si>
  <si>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</si>
  <si>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</si>
  <si>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</si>
  <si>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</si>
  <si>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</si>
  <si>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</si>
  <si>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</si>
  <si>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</si>
  <si>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</si>
  <si>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</si>
  <si>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</si>
  <si>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</si>
  <si>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</si>
  <si>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</si>
  <si>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</si>
  <si>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</si>
  <si>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</si>
  <si>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</si>
  <si>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</si>
  <si>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</si>
  <si>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</si>
  <si>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</si>
  <si>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</si>
  <si>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</si>
  <si>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</si>
  <si>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</si>
  <si>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</si>
  <si>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</si>
  <si>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</si>
  <si>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</si>
  <si>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</si>
  <si>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</si>
  <si>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</si>
  <si>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</si>
  <si>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</si>
  <si>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</si>
  <si>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</si>
  <si>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</si>
  <si>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</si>
  <si>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</si>
  <si>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</si>
  <si>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</si>
  <si>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</si>
  <si>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</si>
  <si>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</si>
  <si>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</si>
  <si>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</si>
  <si>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</si>
  <si>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</si>
  <si>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</si>
  <si>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</si>
  <si>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</si>
  <si>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</si>
  <si>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</si>
  <si>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</si>
  <si>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</si>
  <si>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</si>
  <si>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</si>
  <si>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</si>
  <si>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</si>
  <si>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</si>
  <si>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</si>
  <si>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</si>
  <si>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</si>
  <si>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</si>
  <si>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</si>
  <si>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</si>
  <si>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</si>
  <si>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</si>
  <si>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</si>
  <si>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</si>
  <si>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</si>
  <si>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</si>
  <si>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</si>
  <si>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</si>
  <si>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</si>
  <si>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</si>
  <si>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</si>
  <si>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</si>
  <si>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</si>
  <si>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</si>
  <si>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</si>
  <si>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</si>
  <si>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</si>
  <si>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</si>
  <si>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</si>
  <si>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</si>
  <si>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</si>
  <si>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</si>
  <si>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</si>
  <si>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</si>
  <si>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</si>
  <si>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</si>
  <si>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</si>
  <si>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</si>
  <si>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</si>
  <si>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</si>
  <si>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</si>
  <si>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</si>
  <si>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</si>
  <si>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</si>
  <si>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</si>
  <si>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</si>
  <si>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</si>
  <si>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</si>
  <si>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</si>
  <si>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</si>
  <si>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</si>
  <si>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</si>
  <si>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</si>
  <si>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</si>
  <si>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</si>
  <si>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物販店</t>
    <rPh sb="0" eb="2">
      <t>ブッパン</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</si>
  <si>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</si>
  <si>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</si>
  <si>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</si>
  <si>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</si>
  <si>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</si>
  <si>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</si>
  <si>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</si>
  <si>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</si>
  <si>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</si>
  <si>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</si>
  <si>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</si>
  <si>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</si>
  <si>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</si>
  <si>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</si>
  <si>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</si>
  <si>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</si>
  <si>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</si>
  <si>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</si>
  <si>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</si>
  <si>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</si>
  <si>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</si>
  <si>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</si>
  <si>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</si>
  <si>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</si>
  <si>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</si>
  <si>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</si>
  <si>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</si>
  <si>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</si>
  <si>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</si>
  <si>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</si>
  <si>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</si>
  <si>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</si>
  <si>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</si>
  <si>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</si>
  <si>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</si>
  <si>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</si>
  <si>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</si>
  <si>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</si>
  <si>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</si>
  <si>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</si>
  <si>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</si>
  <si>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</si>
  <si>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</si>
  <si>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</si>
  <si>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</si>
  <si>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</si>
  <si>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</si>
  <si>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</si>
  <si>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</si>
  <si>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</si>
  <si>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</si>
  <si>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</si>
  <si>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</si>
  <si>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</si>
  <si>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</si>
  <si>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</si>
  <si>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</si>
  <si>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</si>
  <si>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</si>
  <si>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</si>
  <si>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</si>
  <si>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</si>
  <si>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</si>
  <si>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</si>
  <si>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</si>
  <si>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</si>
  <si>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</si>
  <si>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</si>
  <si>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</si>
  <si>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</si>
  <si>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</si>
  <si>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</si>
  <si>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</si>
  <si>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</si>
  <si>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</si>
  <si>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</si>
  <si>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</si>
  <si>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</si>
  <si>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</si>
  <si>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</si>
  <si>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</si>
  <si>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</si>
  <si>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</si>
  <si>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</si>
  <si>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</si>
  <si>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</si>
  <si>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</si>
  <si>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</si>
  <si>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</si>
  <si>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</si>
  <si>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</si>
  <si>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</si>
  <si>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</si>
  <si>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</si>
  <si>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</si>
  <si>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</si>
  <si>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</si>
  <si>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</si>
  <si>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</si>
  <si>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</si>
  <si>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</si>
  <si>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</si>
  <si>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</si>
  <si>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</si>
  <si>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</si>
  <si>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</si>
  <si>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</si>
  <si>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</si>
  <si>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</si>
  <si>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</si>
  <si>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</si>
  <si>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</si>
  <si>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</si>
  <si>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</si>
  <si>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</si>
  <si>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</si>
  <si>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</si>
  <si>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</si>
  <si>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</si>
  <si>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</si>
  <si>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</si>
  <si>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</si>
  <si>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</si>
  <si>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</si>
  <si>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</si>
  <si>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</si>
  <si>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</si>
  <si>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</si>
  <si>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</si>
  <si>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</si>
  <si>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</si>
  <si>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</si>
  <si>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</si>
  <si>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</si>
  <si>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</si>
  <si>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</si>
  <si>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</si>
  <si>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</si>
  <si>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</si>
  <si>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</si>
  <si>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</si>
  <si>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</si>
  <si>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</si>
  <si>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</si>
  <si>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</si>
  <si>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</si>
  <si>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</si>
  <si>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</si>
  <si>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</si>
  <si>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</si>
  <si>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</si>
  <si>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</si>
  <si>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</si>
  <si>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</si>
  <si>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</si>
  <si>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</si>
  <si>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</si>
  <si>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</si>
  <si>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</si>
  <si>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</si>
  <si>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</si>
  <si>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</si>
  <si>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</si>
  <si>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</si>
  <si>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</si>
  <si>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</si>
  <si>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</si>
  <si>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</si>
  <si>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</si>
  <si>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</si>
  <si>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</si>
  <si>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</si>
  <si>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</si>
  <si>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</si>
  <si>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</si>
  <si>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</si>
  <si>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</si>
  <si>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</si>
  <si>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</si>
  <si>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</si>
  <si>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</si>
  <si>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</si>
  <si>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</si>
  <si>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</si>
  <si>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</si>
  <si>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</si>
  <si>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</si>
  <si>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</si>
  <si>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</si>
  <si>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</si>
  <si>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</si>
  <si>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</si>
  <si>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</si>
  <si>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</si>
  <si>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</si>
  <si>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</si>
  <si>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</si>
  <si>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</si>
  <si>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</si>
  <si>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</si>
  <si>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</si>
  <si>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</si>
  <si>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</si>
  <si>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</si>
  <si>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</si>
  <si>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</si>
  <si>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</si>
  <si>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</si>
  <si>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</si>
  <si>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</si>
  <si>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</si>
  <si>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</si>
  <si>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</si>
  <si>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</si>
  <si>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</si>
  <si>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</si>
  <si>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</si>
  <si>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</si>
  <si>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</si>
  <si>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</si>
  <si>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</si>
  <si>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</si>
  <si>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</si>
  <si>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</si>
  <si>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</si>
  <si>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</si>
  <si>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</si>
  <si>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</si>
  <si>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</si>
  <si>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</si>
  <si>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</si>
  <si>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</si>
  <si>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</si>
  <si>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</si>
  <si>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</si>
  <si>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</si>
  <si>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</si>
  <si>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</si>
  <si>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</si>
  <si>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</si>
  <si>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</si>
  <si>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</si>
  <si>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</si>
  <si>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</si>
  <si>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</si>
  <si>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</si>
  <si>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</si>
  <si>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</si>
  <si>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</si>
  <si>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</si>
  <si>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</si>
  <si>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</si>
  <si>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</si>
  <si>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</si>
  <si>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</si>
  <si>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</si>
  <si>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</si>
  <si>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</si>
  <si>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</si>
  <si>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</si>
  <si>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</si>
  <si>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</si>
  <si>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</si>
  <si>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</si>
  <si>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</si>
  <si>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</si>
  <si>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</si>
  <si>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</si>
  <si>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</si>
  <si>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</si>
  <si>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</si>
  <si>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</si>
  <si>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</si>
  <si>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</si>
  <si>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</si>
  <si>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</si>
  <si>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</si>
  <si>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</si>
  <si>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</si>
  <si>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</si>
  <si>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</si>
  <si>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</si>
  <si>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</si>
  <si>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</si>
  <si>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</si>
  <si>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</si>
  <si>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</si>
  <si>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</si>
  <si>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</si>
  <si>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</si>
  <si>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</si>
  <si>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</si>
  <si>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</si>
  <si>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</si>
  <si>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</si>
  <si>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</si>
  <si>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</si>
  <si>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</si>
  <si>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</si>
  <si>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</si>
  <si>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</si>
  <si>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</si>
  <si>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</si>
  <si>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</si>
  <si>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</si>
  <si>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</si>
  <si>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</si>
  <si>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</si>
  <si>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</si>
  <si>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</si>
  <si>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</si>
  <si>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</si>
  <si>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</si>
  <si>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</si>
  <si>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</si>
  <si>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</si>
  <si>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</si>
  <si>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</si>
  <si>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</si>
  <si>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</si>
  <si>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</si>
  <si>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</si>
  <si>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</si>
  <si>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</si>
  <si>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</si>
  <si>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</si>
  <si>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</si>
  <si>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</si>
  <si>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</si>
  <si>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</si>
  <si>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</si>
  <si>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</si>
  <si>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</si>
  <si>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</si>
  <si>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</si>
  <si>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</si>
  <si>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</si>
  <si>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</si>
  <si>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</si>
  <si>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</si>
  <si>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</si>
  <si>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</si>
  <si>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</si>
  <si>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</si>
  <si>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</si>
  <si>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</si>
  <si>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</si>
  <si>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</si>
  <si>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</si>
  <si>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</si>
  <si>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</si>
  <si>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</si>
  <si>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</si>
  <si>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</si>
  <si>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</si>
  <si>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</si>
  <si>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</si>
  <si>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</si>
  <si>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</si>
  <si>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</si>
  <si>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</si>
  <si>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</si>
  <si>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</si>
  <si>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</si>
  <si>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</si>
  <si>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</si>
  <si>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</si>
  <si>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</si>
  <si>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</si>
  <si>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</si>
  <si>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</si>
  <si>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</si>
  <si>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</si>
  <si>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</si>
  <si>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</si>
  <si>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</si>
  <si>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</si>
  <si>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</si>
  <si>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</si>
  <si>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</si>
  <si>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</si>
  <si>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</si>
  <si>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</si>
  <si>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</si>
  <si>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</si>
  <si>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</si>
  <si>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</si>
  <si>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</si>
  <si>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</si>
  <si>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</si>
  <si>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</si>
  <si>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</si>
  <si>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</si>
  <si>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</si>
  <si>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</si>
  <si>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</si>
  <si>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</si>
  <si>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</si>
  <si>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</si>
  <si>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</si>
  <si>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</si>
  <si>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</si>
  <si>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</si>
  <si>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</si>
  <si>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</si>
  <si>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</si>
  <si>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</si>
  <si>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</si>
  <si>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</si>
  <si>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</si>
  <si>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</si>
  <si>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</si>
  <si>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</si>
  <si>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</si>
  <si>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</si>
  <si>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</si>
  <si>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</si>
  <si>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</si>
  <si>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</si>
  <si>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</si>
  <si>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</si>
  <si>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</si>
  <si>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</si>
  <si>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</si>
  <si>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</si>
  <si>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</si>
  <si>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</si>
  <si>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</si>
  <si>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</si>
  <si>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</si>
  <si>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</si>
  <si>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</si>
  <si>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</si>
  <si>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</si>
  <si>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</si>
  <si>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</si>
  <si>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</si>
  <si>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</si>
  <si>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</si>
  <si>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</si>
  <si>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</si>
  <si>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</si>
  <si>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</si>
  <si>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</si>
  <si>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</si>
  <si>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</si>
  <si>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</si>
  <si>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</si>
  <si>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</si>
  <si>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</si>
  <si>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</si>
  <si>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</si>
  <si>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</si>
  <si>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</si>
  <si>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</si>
  <si>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</si>
  <si>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</si>
  <si>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</si>
  <si>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</si>
  <si>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</si>
  <si>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</si>
  <si>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</si>
  <si>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</si>
  <si>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</si>
  <si>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</si>
  <si>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</si>
  <si>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</si>
  <si>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</si>
  <si>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</si>
  <si>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</si>
  <si>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</si>
  <si>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</si>
  <si>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</si>
  <si>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</si>
  <si>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</si>
  <si>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</si>
  <si>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</si>
  <si>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</si>
  <si>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</si>
  <si>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</si>
  <si>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</si>
  <si>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</si>
  <si>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</si>
  <si>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</si>
  <si>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</si>
  <si>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</si>
  <si>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</si>
  <si>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</si>
  <si>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</si>
  <si>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</si>
  <si>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</si>
  <si>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</si>
  <si>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</si>
  <si>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</si>
  <si>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</si>
  <si>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</si>
  <si>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</si>
  <si>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</si>
  <si>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</si>
  <si>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</si>
  <si>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</si>
  <si>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</si>
  <si>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</si>
  <si>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</si>
  <si>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</si>
  <si>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</si>
  <si>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</si>
  <si>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</si>
  <si>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</si>
  <si>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</si>
  <si>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</si>
  <si>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</si>
  <si>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</si>
  <si>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</si>
  <si>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</si>
  <si>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</si>
  <si>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</si>
  <si>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</si>
  <si>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</si>
  <si>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</si>
  <si>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</si>
  <si>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</si>
  <si>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</si>
  <si>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</si>
  <si>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</si>
  <si>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</si>
  <si>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</si>
  <si>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</si>
  <si>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</si>
  <si>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</si>
  <si>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</si>
  <si>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</si>
  <si>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</si>
  <si>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</si>
  <si>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</si>
  <si>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</si>
  <si>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</si>
  <si>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</si>
  <si>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</si>
  <si>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</si>
  <si>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</si>
  <si>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</si>
  <si>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</si>
  <si>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</si>
  <si>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</si>
  <si>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</si>
  <si>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</si>
  <si>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</si>
  <si>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</si>
  <si>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</si>
  <si>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</si>
  <si>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</si>
  <si>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</si>
  <si>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</si>
  <si>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</si>
  <si>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</si>
  <si>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</si>
  <si>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</si>
  <si>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</si>
  <si>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</si>
  <si>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</si>
  <si>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</si>
  <si>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</si>
  <si>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</si>
  <si>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</si>
  <si>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</si>
  <si>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</si>
  <si>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</si>
  <si>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</si>
  <si>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</si>
  <si>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</si>
  <si>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</si>
  <si>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</si>
  <si>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</si>
  <si>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</si>
  <si>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</si>
  <si>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</si>
  <si>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</si>
  <si>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</si>
  <si>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</si>
  <si>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</si>
  <si>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</si>
  <si>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</si>
  <si>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</si>
  <si>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</si>
  <si>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</si>
  <si>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</si>
  <si>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</si>
  <si>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</si>
  <si>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</si>
  <si>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</si>
  <si>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</si>
  <si>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</si>
  <si>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</si>
  <si>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</si>
  <si>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</si>
  <si>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</si>
  <si>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</si>
  <si>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</si>
  <si>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</si>
  <si>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</si>
  <si>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</si>
  <si>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</si>
  <si>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</si>
  <si>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</si>
  <si>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</si>
  <si>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</si>
  <si>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</si>
  <si>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</si>
  <si>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</si>
  <si>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</si>
  <si>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</si>
  <si>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</si>
  <si>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</si>
  <si>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</si>
  <si>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</si>
  <si>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</si>
  <si>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</si>
  <si>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</si>
  <si>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</si>
  <si>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</si>
  <si>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</si>
  <si>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</si>
  <si>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</si>
  <si>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</si>
  <si>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</si>
  <si>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</si>
  <si>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</si>
  <si>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</si>
  <si>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</si>
  <si>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</si>
  <si>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</si>
  <si>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</si>
  <si>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</si>
  <si>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</si>
  <si>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</si>
  <si>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</si>
  <si>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</si>
  <si>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</si>
  <si>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</si>
  <si>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</si>
  <si>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</si>
  <si>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</si>
  <si>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</si>
  <si>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</si>
  <si>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</si>
  <si>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</si>
  <si>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</si>
  <si>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</si>
  <si>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</si>
  <si>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</si>
  <si>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</si>
  <si>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</si>
  <si>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</si>
  <si>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</si>
  <si>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</si>
  <si>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</si>
  <si>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</si>
  <si>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</si>
  <si>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</si>
  <si>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</si>
  <si>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</si>
  <si>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</si>
  <si>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</si>
  <si>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</si>
  <si>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</si>
  <si>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</si>
  <si>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</si>
  <si>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</si>
  <si>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</si>
  <si>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</si>
  <si>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</si>
  <si>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</si>
  <si>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</si>
  <si>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</si>
  <si>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</si>
  <si>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</si>
  <si>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</si>
  <si>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</si>
  <si>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</si>
  <si>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</si>
  <si>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</si>
  <si>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</si>
  <si>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</si>
  <si>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</si>
  <si>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</si>
  <si>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</si>
  <si>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</si>
  <si>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</si>
  <si>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</si>
  <si>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</si>
  <si>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</si>
  <si>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</si>
  <si>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</si>
  <si>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</si>
  <si>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</si>
  <si>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</si>
  <si>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</si>
  <si>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</si>
  <si>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</si>
  <si>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</si>
  <si>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</si>
  <si>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</si>
  <si>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</si>
  <si>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</si>
  <si>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</si>
  <si>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</si>
  <si>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</si>
  <si>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</si>
  <si>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</si>
  <si>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</si>
  <si>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</si>
  <si>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</si>
  <si>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</si>
  <si>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</si>
  <si>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</si>
  <si>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</si>
  <si>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</si>
  <si>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</si>
  <si>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2021年9月末現在</t>
    <phoneticPr fontId="2"/>
  </si>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</sst>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bottom style="medium">
        <color indexed="64"/>
      </bottom>
      <diagonal/>
    </border>
    <border>
      <left style="medium">
        <color indexed="64"/>
      </left>
      <right/>
      <top/>
      <bottom style="hair">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38">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38" fontId="35" fillId="28" borderId="13" xfId="44" applyFont="1" applyFill="1" applyBorder="1" applyAlignment="1">
      <alignment horizontal="center" vertical="center" shrinkToFit="1"/>
    </xf>
    <xf numFmtId="0" fontId="33" fillId="0" borderId="15" xfId="0" applyFont="1" applyBorder="1" applyAlignment="1">
      <alignment horizontal="left" vertical="center" shrinkToFit="1"/>
    </xf>
    <xf numFmtId="178" fontId="33" fillId="0" borderId="15" xfId="0" applyNumberFormat="1"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Border="1" applyAlignment="1">
      <alignment horizontal="left" vertical="center" shrinkToFit="1"/>
    </xf>
    <xf numFmtId="0" fontId="33" fillId="0" borderId="14" xfId="0" applyFont="1" applyBorder="1" applyAlignment="1">
      <alignment vertical="center" shrinkToFit="1"/>
    </xf>
    <xf numFmtId="38" fontId="33" fillId="0" borderId="14" xfId="44" applyFont="1" applyBorder="1" applyAlignment="1">
      <alignment horizontal="right" vertical="center" shrinkToFit="1"/>
    </xf>
    <xf numFmtId="177" fontId="33" fillId="0" borderId="14" xfId="0" applyNumberFormat="1" applyFont="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Fill="1" applyBorder="1" applyAlignment="1">
      <alignment vertical="center" shrinkToFit="1"/>
    </xf>
    <xf numFmtId="38" fontId="33" fillId="0" borderId="14" xfId="44" applyFont="1" applyFill="1" applyBorder="1" applyAlignment="1">
      <alignment horizontal="right" vertical="center" shrinkToFit="1"/>
    </xf>
    <xf numFmtId="177" fontId="33" fillId="0" borderId="14" xfId="0" applyNumberFormat="1" applyFont="1" applyFill="1" applyBorder="1" applyAlignment="1">
      <alignment horizontal="center" vertical="center" shrinkToFit="1"/>
    </xf>
    <xf numFmtId="38" fontId="33" fillId="0" borderId="14" xfId="45" applyFont="1" applyFill="1" applyBorder="1" applyAlignment="1">
      <alignment horizontal="left" vertical="center" shrinkToFit="1"/>
    </xf>
    <xf numFmtId="38" fontId="33" fillId="0" borderId="14" xfId="44" applyFont="1" applyFill="1" applyBorder="1" applyAlignment="1">
      <alignment horizontal="right" vertical="center"/>
    </xf>
    <xf numFmtId="38" fontId="33" fillId="0" borderId="14" xfId="45" applyFont="1" applyFill="1" applyBorder="1" applyAlignment="1">
      <alignment horizontal="right" vertical="center"/>
    </xf>
    <xf numFmtId="38" fontId="33" fillId="0" borderId="14" xfId="45" applyFont="1" applyFill="1" applyBorder="1" applyAlignment="1">
      <alignment horizontal="center" vertical="center"/>
    </xf>
    <xf numFmtId="38" fontId="33" fillId="0" borderId="14" xfId="44" applyFont="1" applyFill="1" applyBorder="1" applyAlignment="1">
      <alignment horizontal="right" vertical="center" wrapText="1"/>
    </xf>
    <xf numFmtId="0" fontId="33" fillId="26"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6" fillId="0" borderId="14" xfId="0" applyFont="1" applyFill="1" applyBorder="1" applyAlignment="1">
      <alignment vertical="center"/>
    </xf>
    <xf numFmtId="0" fontId="36" fillId="26" borderId="14" xfId="0" applyFont="1" applyFill="1" applyBorder="1" applyAlignment="1">
      <alignment horizontal="left" vertical="center" shrinkToFit="1"/>
    </xf>
    <xf numFmtId="0" fontId="33" fillId="26" borderId="14" xfId="0" applyFont="1" applyFill="1" applyBorder="1" applyAlignment="1">
      <alignment horizontal="left" vertical="center" shrinkToFit="1"/>
    </xf>
    <xf numFmtId="0" fontId="33" fillId="26" borderId="14" xfId="0" applyFont="1" applyFill="1" applyBorder="1" applyAlignment="1">
      <alignment vertical="center" shrinkToFit="1"/>
    </xf>
    <xf numFmtId="38" fontId="33" fillId="26" borderId="14" xfId="44" applyFont="1" applyFill="1" applyBorder="1" applyAlignment="1">
      <alignment horizontal="right" vertical="center" shrinkToFit="1"/>
    </xf>
    <xf numFmtId="177" fontId="33" fillId="26" borderId="14" xfId="0" applyNumberFormat="1" applyFont="1" applyFill="1" applyBorder="1" applyAlignment="1">
      <alignment horizontal="center" vertical="center" shrinkToFit="1"/>
    </xf>
    <xf numFmtId="0" fontId="33" fillId="0" borderId="14" xfId="0" applyFont="1" applyFill="1" applyBorder="1" applyAlignment="1">
      <alignment vertical="center"/>
    </xf>
    <xf numFmtId="38" fontId="33" fillId="0" borderId="14" xfId="44" applyFont="1" applyFill="1" applyBorder="1" applyAlignment="1">
      <alignment vertical="center" shrinkToFit="1"/>
    </xf>
    <xf numFmtId="38" fontId="36" fillId="0" borderId="14" xfId="45" applyFont="1" applyFill="1" applyBorder="1" applyAlignment="1">
      <alignment horizontal="left" vertical="center" shrinkToFit="1"/>
    </xf>
    <xf numFmtId="0" fontId="33" fillId="0" borderId="14" xfId="0" applyFont="1" applyFill="1" applyBorder="1" applyAlignment="1">
      <alignment horizontal="left" vertical="center"/>
    </xf>
    <xf numFmtId="3" fontId="33" fillId="0" borderId="14" xfId="0" applyNumberFormat="1" applyFont="1" applyFill="1" applyBorder="1" applyAlignment="1">
      <alignment vertical="center"/>
    </xf>
    <xf numFmtId="38" fontId="33" fillId="0" borderId="14" xfId="44" applyFont="1" applyFill="1" applyBorder="1" applyAlignment="1">
      <alignment horizontal="center" vertical="center" shrinkToFit="1"/>
    </xf>
    <xf numFmtId="38" fontId="33" fillId="0" borderId="15" xfId="45" applyFont="1" applyFill="1" applyBorder="1" applyAlignment="1">
      <alignment horizontal="left" vertical="center"/>
    </xf>
    <xf numFmtId="38" fontId="33" fillId="0" borderId="15" xfId="44"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Fill="1" applyBorder="1" applyAlignment="1">
      <alignment horizontal="left" vertical="center" shrinkToFit="1"/>
    </xf>
    <xf numFmtId="178" fontId="33" fillId="0" borderId="14" xfId="0" applyNumberFormat="1" applyFont="1" applyFill="1" applyBorder="1" applyAlignment="1">
      <alignment vertical="center" shrinkToFit="1"/>
    </xf>
    <xf numFmtId="38" fontId="33" fillId="24" borderId="14" xfId="44" applyFont="1" applyFill="1" applyBorder="1" applyAlignment="1">
      <alignment horizontal="right" vertical="center" shrinkToFit="1"/>
    </xf>
    <xf numFmtId="0" fontId="33" fillId="0" borderId="16" xfId="0" applyFont="1" applyFill="1" applyBorder="1" applyAlignment="1">
      <alignment horizontal="right" vertical="center" shrinkToFit="1"/>
    </xf>
    <xf numFmtId="176" fontId="37" fillId="0" borderId="15" xfId="0" applyNumberFormat="1" applyFont="1" applyBorder="1" applyAlignment="1">
      <alignment vertical="center" shrinkToFit="1"/>
    </xf>
    <xf numFmtId="0" fontId="33" fillId="0" borderId="14" xfId="0" applyFont="1" applyBorder="1" applyAlignment="1">
      <alignment horizontal="center" vertical="center" shrinkToFit="1"/>
    </xf>
    <xf numFmtId="38" fontId="33" fillId="0" borderId="14" xfId="44" applyFont="1" applyBorder="1" applyAlignment="1">
      <alignment vertical="center"/>
    </xf>
    <xf numFmtId="38" fontId="33" fillId="0" borderId="14" xfId="44" applyFont="1" applyBorder="1" applyAlignment="1">
      <alignment horizontal="center" vertical="center"/>
    </xf>
    <xf numFmtId="38" fontId="33" fillId="0" borderId="14" xfId="44" applyFont="1" applyBorder="1" applyAlignment="1">
      <alignment horizontal="right" vertical="center"/>
    </xf>
    <xf numFmtId="177" fontId="33" fillId="0" borderId="14" xfId="0" applyNumberFormat="1" applyFont="1" applyBorder="1" applyAlignment="1">
      <alignment horizontal="center" vertical="center"/>
    </xf>
    <xf numFmtId="38" fontId="36" fillId="0" borderId="15" xfId="45" applyFont="1" applyFill="1" applyBorder="1" applyAlignment="1">
      <alignment horizontal="left" vertical="center" shrinkToFit="1"/>
    </xf>
    <xf numFmtId="0" fontId="33" fillId="0" borderId="14" xfId="0" applyFont="1" applyFill="1" applyBorder="1" applyAlignment="1">
      <alignment horizontal="center" vertical="center" shrinkToFit="1"/>
    </xf>
    <xf numFmtId="0" fontId="33" fillId="0" borderId="14" xfId="61" applyFont="1" applyFill="1" applyBorder="1" applyAlignment="1" applyProtection="1">
      <alignment horizontal="left" vertical="center" shrinkToFit="1"/>
      <protection locked="0"/>
    </xf>
    <xf numFmtId="0" fontId="33" fillId="0" borderId="17" xfId="0"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3" fillId="0" borderId="14" xfId="0" applyNumberFormat="1" applyFont="1" applyFill="1" applyBorder="1" applyAlignment="1">
      <alignment horizontal="left" vertical="center" shrinkToFit="1"/>
    </xf>
    <xf numFmtId="0" fontId="37" fillId="0" borderId="29" xfId="0" applyFont="1" applyBorder="1" applyAlignment="1">
      <alignment vertical="center" shrinkToFit="1"/>
    </xf>
    <xf numFmtId="38" fontId="33" fillId="0" borderId="14" xfId="44" applyFont="1" applyBorder="1" applyAlignment="1">
      <alignment horizontal="center" vertical="center" shrinkToFit="1"/>
    </xf>
    <xf numFmtId="0" fontId="33" fillId="0" borderId="16"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5"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12" xfId="0" applyNumberFormat="1" applyFont="1" applyFill="1" applyBorder="1" applyAlignment="1">
      <alignment horizontal="left" vertical="center" shrinkToFit="1"/>
    </xf>
    <xf numFmtId="3" fontId="33" fillId="0" borderId="14" xfId="0" applyNumberFormat="1" applyFont="1" applyFill="1" applyBorder="1" applyAlignment="1">
      <alignment horizontal="right" vertical="center" shrinkToFit="1"/>
    </xf>
    <xf numFmtId="49" fontId="33" fillId="26" borderId="14" xfId="0" applyNumberFormat="1" applyFont="1" applyFill="1" applyBorder="1" applyAlignment="1">
      <alignment horizontal="left" vertical="center" shrinkToFit="1"/>
    </xf>
    <xf numFmtId="49" fontId="33" fillId="0" borderId="14"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6" xfId="0" applyFont="1" applyFill="1" applyBorder="1" applyAlignment="1">
      <alignment horizontal="right" vertical="center" shrinkToFit="1"/>
    </xf>
    <xf numFmtId="0" fontId="33" fillId="0" borderId="14" xfId="0" applyFont="1" applyFill="1" applyBorder="1" applyAlignment="1">
      <alignment horizontal="left" vertical="top" shrinkToFit="1"/>
    </xf>
    <xf numFmtId="0" fontId="33" fillId="0" borderId="27" xfId="0" applyFont="1" applyBorder="1" applyAlignment="1">
      <alignment horizontal="center" vertical="center" shrinkToFit="1"/>
    </xf>
    <xf numFmtId="0" fontId="34" fillId="29" borderId="20" xfId="0" applyFont="1" applyFill="1" applyBorder="1" applyAlignment="1">
      <alignment vertical="center" shrinkToFit="1"/>
    </xf>
    <xf numFmtId="0" fontId="34" fillId="29" borderId="31" xfId="0" applyFont="1" applyFill="1" applyBorder="1" applyAlignment="1">
      <alignment vertical="center" shrinkToFit="1"/>
    </xf>
    <xf numFmtId="38" fontId="35" fillId="28" borderId="34" xfId="44" applyFont="1" applyFill="1" applyBorder="1" applyAlignment="1">
      <alignment horizontal="center" vertical="center" shrinkToFit="1"/>
    </xf>
    <xf numFmtId="0" fontId="37" fillId="0" borderId="0" xfId="0" applyFont="1" applyAlignment="1">
      <alignment vertical="center" shrinkToFit="1"/>
    </xf>
    <xf numFmtId="177" fontId="33" fillId="0" borderId="14"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4" xfId="45" applyFont="1" applyFill="1" applyBorder="1" applyAlignment="1">
      <alignment horizontal="right" vertical="center" wrapText="1"/>
    </xf>
    <xf numFmtId="0" fontId="33" fillId="26" borderId="14" xfId="0" applyFont="1" applyFill="1" applyBorder="1" applyAlignment="1">
      <alignment horizontal="center" vertical="center" shrinkToFit="1"/>
    </xf>
    <xf numFmtId="0" fontId="33" fillId="0" borderId="14" xfId="0" applyFont="1" applyFill="1" applyBorder="1" applyAlignment="1">
      <alignment horizontal="left" vertical="center" wrapText="1" shrinkToFit="1"/>
    </xf>
    <xf numFmtId="38" fontId="36" fillId="26" borderId="14" xfId="45" applyFont="1" applyFill="1" applyBorder="1" applyAlignment="1">
      <alignment horizontal="left" vertical="center" shrinkToFit="1"/>
    </xf>
    <xf numFmtId="0" fontId="33" fillId="26" borderId="14" xfId="0" applyFont="1" applyFill="1" applyBorder="1" applyAlignment="1">
      <alignment vertical="center"/>
    </xf>
    <xf numFmtId="38" fontId="33" fillId="26" borderId="14" xfId="44" applyFont="1" applyFill="1" applyBorder="1" applyAlignment="1">
      <alignment vertical="center" shrinkToFit="1"/>
    </xf>
    <xf numFmtId="38" fontId="33" fillId="26" borderId="14" xfId="44" applyFont="1" applyFill="1" applyBorder="1" applyAlignment="1">
      <alignment horizontal="center" vertical="center" shrinkToFit="1"/>
    </xf>
    <xf numFmtId="49" fontId="33" fillId="26" borderId="14" xfId="0" applyNumberFormat="1" applyFont="1" applyFill="1" applyBorder="1" applyAlignment="1">
      <alignment horizontal="left" vertical="center"/>
    </xf>
    <xf numFmtId="38" fontId="33" fillId="26" borderId="14" xfId="44" applyFont="1" applyFill="1" applyBorder="1" applyAlignment="1">
      <alignment vertical="center"/>
    </xf>
    <xf numFmtId="38" fontId="33" fillId="26" borderId="14" xfId="44" applyFont="1" applyFill="1" applyBorder="1" applyAlignment="1">
      <alignment horizontal="center" vertical="center"/>
    </xf>
    <xf numFmtId="177" fontId="33" fillId="26" borderId="14" xfId="0" applyNumberFormat="1" applyFont="1" applyFill="1" applyBorder="1" applyAlignment="1">
      <alignment horizontal="center" vertical="center"/>
    </xf>
    <xf numFmtId="0" fontId="33" fillId="0" borderId="14" xfId="0" applyFont="1" applyBorder="1" applyAlignment="1">
      <alignment horizontal="center" vertical="center"/>
    </xf>
    <xf numFmtId="0" fontId="34" fillId="29" borderId="30" xfId="0" applyFont="1" applyFill="1" applyBorder="1" applyAlignment="1">
      <alignment horizontal="right" vertical="center" shrinkToFit="1"/>
    </xf>
    <xf numFmtId="0" fontId="33" fillId="0" borderId="23" xfId="0" applyFont="1" applyFill="1" applyBorder="1" applyAlignment="1">
      <alignment horizontal="right" vertical="center" shrinkToFit="1"/>
    </xf>
    <xf numFmtId="0" fontId="33" fillId="0" borderId="12" xfId="0" applyFont="1" applyBorder="1" applyAlignment="1">
      <alignment vertical="center" shrinkToFit="1"/>
    </xf>
    <xf numFmtId="0" fontId="37" fillId="0" borderId="0" xfId="0" applyFont="1" applyBorder="1" applyAlignment="1">
      <alignment vertical="center" shrinkToFit="1"/>
    </xf>
    <xf numFmtId="0" fontId="33" fillId="0" borderId="29" xfId="0" applyFont="1" applyBorder="1" applyAlignment="1">
      <alignment vertical="center" shrinkToFit="1"/>
    </xf>
    <xf numFmtId="0" fontId="33" fillId="0" borderId="29" xfId="0" applyFont="1" applyFill="1" applyBorder="1" applyAlignment="1">
      <alignment vertical="center" shrinkToFit="1"/>
    </xf>
    <xf numFmtId="0" fontId="38" fillId="0" borderId="14"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7" xfId="0" applyFont="1" applyFill="1" applyBorder="1" applyAlignment="1">
      <alignment horizontal="left" vertical="center" shrinkToFit="1"/>
    </xf>
    <xf numFmtId="49" fontId="33" fillId="0" borderId="12" xfId="0" applyNumberFormat="1" applyFont="1" applyBorder="1" applyAlignment="1">
      <alignment horizontal="left"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38" fontId="33" fillId="0" borderId="17" xfId="45" applyFont="1" applyFill="1" applyBorder="1" applyAlignment="1">
      <alignment horizontal="left" vertical="center"/>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2" xfId="0" applyFont="1" applyBorder="1" applyAlignment="1">
      <alignment vertical="center" shrinkToFit="1"/>
    </xf>
    <xf numFmtId="0" fontId="33" fillId="0" borderId="23" xfId="0" applyFont="1" applyBorder="1" applyAlignment="1">
      <alignment horizontal="right" vertical="center" shrinkToFit="1"/>
    </xf>
    <xf numFmtId="0" fontId="33" fillId="25" borderId="35" xfId="0" applyFont="1" applyFill="1" applyBorder="1" applyAlignment="1">
      <alignment horizontal="center" vertical="center" shrinkToFit="1"/>
    </xf>
    <xf numFmtId="0" fontId="33" fillId="25" borderId="36" xfId="0" applyFont="1" applyFill="1" applyBorder="1" applyAlignment="1">
      <alignment horizontal="center" vertical="center" shrinkToFit="1"/>
    </xf>
    <xf numFmtId="0" fontId="33" fillId="25" borderId="37" xfId="0" applyFont="1" applyFill="1" applyBorder="1" applyAlignment="1">
      <alignment horizontal="center" vertical="center" shrinkToFit="1"/>
    </xf>
    <xf numFmtId="0" fontId="33" fillId="25" borderId="28" xfId="0" applyFont="1" applyFill="1" applyBorder="1" applyAlignment="1">
      <alignment horizontal="center" vertical="center" shrinkToFit="1"/>
    </xf>
    <xf numFmtId="0" fontId="33" fillId="25" borderId="22" xfId="0" applyFont="1" applyFill="1" applyBorder="1" applyAlignment="1">
      <alignment horizontal="center" vertical="center" shrinkToFit="1"/>
    </xf>
    <xf numFmtId="0" fontId="33" fillId="25" borderId="26" xfId="0" applyFont="1" applyFill="1" applyBorder="1" applyAlignment="1">
      <alignment horizontal="center" vertical="center" shrinkToFit="1"/>
    </xf>
    <xf numFmtId="177" fontId="35" fillId="28" borderId="14" xfId="0" applyNumberFormat="1"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24" xfId="0" applyFont="1" applyFill="1" applyBorder="1" applyAlignment="1">
      <alignment horizontal="center" vertical="center" shrinkToFit="1"/>
    </xf>
    <xf numFmtId="0" fontId="35" fillId="28" borderId="25" xfId="0" applyFont="1" applyFill="1" applyBorder="1" applyAlignment="1">
      <alignment horizontal="center" vertical="center" shrinkToFit="1"/>
    </xf>
    <xf numFmtId="177" fontId="35" fillId="28" borderId="15" xfId="0" applyNumberFormat="1" applyFont="1" applyFill="1" applyBorder="1" applyAlignment="1">
      <alignment horizontal="center" vertical="center" shrinkToFit="1"/>
    </xf>
    <xf numFmtId="177" fontId="33" fillId="28" borderId="19" xfId="0" applyNumberFormat="1" applyFont="1" applyFill="1" applyBorder="1" applyAlignment="1">
      <alignment horizontal="center" vertical="center" shrinkToFit="1"/>
    </xf>
    <xf numFmtId="0" fontId="34" fillId="29" borderId="32" xfId="0" applyFont="1" applyFill="1" applyBorder="1" applyAlignment="1">
      <alignment horizontal="right" vertical="center" shrinkToFit="1"/>
    </xf>
    <xf numFmtId="0" fontId="34" fillId="29" borderId="18" xfId="0" applyFont="1" applyFill="1" applyBorder="1" applyAlignment="1">
      <alignment horizontal="right" vertical="center" shrinkToFit="1"/>
    </xf>
    <xf numFmtId="0" fontId="34" fillId="29" borderId="21" xfId="0" applyFont="1" applyFill="1" applyBorder="1" applyAlignment="1">
      <alignment horizontal="right" vertical="center" shrinkToFit="1"/>
    </xf>
    <xf numFmtId="0" fontId="35" fillId="28" borderId="16" xfId="0" applyFont="1" applyFill="1" applyBorder="1" applyAlignment="1">
      <alignment horizontal="center" vertical="center" shrinkToFit="1"/>
    </xf>
    <xf numFmtId="0" fontId="35" fillId="28" borderId="33"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34" xfId="0" applyFont="1" applyFill="1" applyBorder="1" applyAlignment="1">
      <alignment horizontal="center"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538"/>
  <sheetViews>
    <sheetView tabSelected="1" view="pageBreakPreview" zoomScale="55" zoomScaleNormal="40" zoomScaleSheetLayoutView="55" workbookViewId="0">
      <pane ySplit="4" topLeftCell="A392" activePane="bottomLeft" state="frozen"/>
      <selection activeCell="K57" sqref="K57"/>
      <selection pane="bottomLeft" activeCell="G993" sqref="G993"/>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8"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239" ht="48" customHeight="1" thickBot="1" x14ac:dyDescent="0.25">
      <c r="K1" s="76"/>
    </row>
    <row r="2" spans="1:239" ht="57" customHeight="1" x14ac:dyDescent="0.2">
      <c r="A2" s="130" t="s">
        <v>2699</v>
      </c>
      <c r="B2" s="131"/>
      <c r="C2" s="131"/>
      <c r="D2" s="131"/>
      <c r="E2" s="131"/>
      <c r="F2" s="132"/>
      <c r="G2" s="77"/>
      <c r="H2" s="78"/>
      <c r="I2" s="78"/>
      <c r="J2" s="78"/>
      <c r="K2" s="95" t="s">
        <v>2811</v>
      </c>
    </row>
    <row r="3" spans="1:239" s="60" customFormat="1" ht="25.2" customHeight="1" x14ac:dyDescent="0.2">
      <c r="A3" s="133" t="s">
        <v>2097</v>
      </c>
      <c r="B3" s="135" t="s">
        <v>19</v>
      </c>
      <c r="C3" s="136" t="s">
        <v>2098</v>
      </c>
      <c r="D3" s="135" t="s">
        <v>20</v>
      </c>
      <c r="E3" s="135" t="s">
        <v>28</v>
      </c>
      <c r="F3" s="135" t="s">
        <v>13</v>
      </c>
      <c r="G3" s="7" t="s">
        <v>68</v>
      </c>
      <c r="H3" s="7" t="s">
        <v>69</v>
      </c>
      <c r="I3" s="124" t="s">
        <v>0</v>
      </c>
      <c r="J3" s="126" t="s">
        <v>1</v>
      </c>
      <c r="K3" s="128" t="s">
        <v>781</v>
      </c>
    </row>
    <row r="4" spans="1:239" s="60" customFormat="1" ht="25.2" customHeight="1" x14ac:dyDescent="0.2">
      <c r="A4" s="134"/>
      <c r="B4" s="136"/>
      <c r="C4" s="137"/>
      <c r="D4" s="136"/>
      <c r="E4" s="136"/>
      <c r="F4" s="136"/>
      <c r="G4" s="79" t="s">
        <v>2099</v>
      </c>
      <c r="H4" s="79" t="s">
        <v>2100</v>
      </c>
      <c r="I4" s="125"/>
      <c r="J4" s="127"/>
      <c r="K4" s="129"/>
    </row>
    <row r="5" spans="1:239" s="60" customFormat="1" x14ac:dyDescent="0.2">
      <c r="A5" s="118" t="s">
        <v>2700</v>
      </c>
      <c r="B5" s="119"/>
      <c r="C5" s="119"/>
      <c r="D5" s="119"/>
      <c r="E5" s="119"/>
      <c r="F5" s="119"/>
      <c r="G5" s="119"/>
      <c r="H5" s="119"/>
      <c r="I5" s="119"/>
      <c r="J5" s="119"/>
      <c r="K5" s="120"/>
    </row>
    <row r="6" spans="1:239" x14ac:dyDescent="0.2">
      <c r="A6" s="59">
        <f>ROW()-5</f>
        <v>1</v>
      </c>
      <c r="B6" s="11" t="s">
        <v>1020</v>
      </c>
      <c r="C6" s="11" t="s">
        <v>15</v>
      </c>
      <c r="D6" s="11"/>
      <c r="E6" s="55" t="s">
        <v>2109</v>
      </c>
      <c r="F6" s="12" t="s">
        <v>480</v>
      </c>
      <c r="G6" s="13">
        <v>1337</v>
      </c>
      <c r="H6" s="13">
        <v>2069</v>
      </c>
      <c r="I6" s="46" t="s">
        <v>2</v>
      </c>
      <c r="J6" s="46" t="s">
        <v>50</v>
      </c>
    </row>
    <row r="7" spans="1:239" x14ac:dyDescent="0.2">
      <c r="A7" s="59">
        <f t="shared" ref="A7:A66" si="0">ROW()-5</f>
        <v>2</v>
      </c>
      <c r="B7" s="11" t="s">
        <v>1021</v>
      </c>
      <c r="C7" s="11" t="s">
        <v>15</v>
      </c>
      <c r="D7" s="11"/>
      <c r="E7" s="56">
        <v>2006.07</v>
      </c>
      <c r="F7" s="12" t="s">
        <v>353</v>
      </c>
      <c r="G7" s="13">
        <v>1317</v>
      </c>
      <c r="H7" s="13">
        <v>2306</v>
      </c>
      <c r="I7" s="14" t="s">
        <v>4</v>
      </c>
      <c r="J7" s="46" t="s">
        <v>50</v>
      </c>
    </row>
    <row r="8" spans="1:239" x14ac:dyDescent="0.2">
      <c r="A8" s="59">
        <f t="shared" si="0"/>
        <v>3</v>
      </c>
      <c r="B8" s="15" t="s">
        <v>1022</v>
      </c>
      <c r="C8" s="11" t="s">
        <v>15</v>
      </c>
      <c r="D8" s="15"/>
      <c r="E8" s="56" t="s">
        <v>2126</v>
      </c>
      <c r="F8" s="16" t="s">
        <v>260</v>
      </c>
      <c r="G8" s="17">
        <v>1050</v>
      </c>
      <c r="H8" s="17">
        <v>2305</v>
      </c>
      <c r="I8" s="18" t="s">
        <v>3</v>
      </c>
      <c r="J8" s="52" t="s">
        <v>50</v>
      </c>
      <c r="K8" s="10"/>
    </row>
    <row r="9" spans="1:239" x14ac:dyDescent="0.2">
      <c r="A9" s="59">
        <f t="shared" si="0"/>
        <v>4</v>
      </c>
      <c r="B9" s="11" t="s">
        <v>1023</v>
      </c>
      <c r="C9" s="11" t="s">
        <v>15</v>
      </c>
      <c r="D9" s="15"/>
      <c r="E9" s="56">
        <v>2007.12</v>
      </c>
      <c r="F9" s="16" t="s">
        <v>2128</v>
      </c>
      <c r="G9" s="17">
        <v>15854</v>
      </c>
      <c r="H9" s="17">
        <v>25652</v>
      </c>
      <c r="I9" s="18" t="s">
        <v>4</v>
      </c>
      <c r="J9" s="52" t="s">
        <v>2129</v>
      </c>
      <c r="K9" s="10"/>
    </row>
    <row r="10" spans="1:239" x14ac:dyDescent="0.2">
      <c r="A10" s="59">
        <f t="shared" si="0"/>
        <v>5</v>
      </c>
      <c r="B10" s="11" t="s">
        <v>1024</v>
      </c>
      <c r="C10" s="11" t="s">
        <v>15</v>
      </c>
      <c r="D10" s="15"/>
      <c r="E10" s="56">
        <v>2008.06</v>
      </c>
      <c r="F10" s="16" t="s">
        <v>101</v>
      </c>
      <c r="G10" s="13">
        <v>1241</v>
      </c>
      <c r="H10" s="13">
        <v>1982</v>
      </c>
      <c r="I10" s="18" t="s">
        <v>4</v>
      </c>
      <c r="J10" s="46" t="s">
        <v>50</v>
      </c>
    </row>
    <row r="11" spans="1:239" x14ac:dyDescent="0.2">
      <c r="A11" s="59">
        <f t="shared" si="0"/>
        <v>6</v>
      </c>
      <c r="B11" s="11" t="s">
        <v>47</v>
      </c>
      <c r="C11" s="15" t="s">
        <v>1025</v>
      </c>
      <c r="D11" s="11"/>
      <c r="E11" s="56">
        <v>2010.06</v>
      </c>
      <c r="F11" s="12" t="s">
        <v>421</v>
      </c>
      <c r="G11" s="13">
        <v>5651</v>
      </c>
      <c r="H11" s="13">
        <v>9148</v>
      </c>
      <c r="I11" s="46" t="s">
        <v>4</v>
      </c>
      <c r="J11" s="46" t="s">
        <v>50</v>
      </c>
    </row>
    <row r="12" spans="1:239" x14ac:dyDescent="0.2">
      <c r="A12" s="59">
        <f t="shared" si="0"/>
        <v>7</v>
      </c>
      <c r="B12" s="11" t="s">
        <v>36</v>
      </c>
      <c r="C12" s="11" t="s">
        <v>15</v>
      </c>
      <c r="D12" s="15"/>
      <c r="E12" s="56">
        <v>2010.08</v>
      </c>
      <c r="F12" s="12" t="s">
        <v>402</v>
      </c>
      <c r="G12" s="13">
        <v>1420</v>
      </c>
      <c r="H12" s="13">
        <v>2824</v>
      </c>
      <c r="I12" s="46" t="s">
        <v>4</v>
      </c>
      <c r="J12" s="46" t="s">
        <v>50</v>
      </c>
    </row>
    <row r="13" spans="1:239" x14ac:dyDescent="0.2">
      <c r="A13" s="59">
        <f t="shared" si="0"/>
        <v>8</v>
      </c>
      <c r="B13" s="11" t="s">
        <v>1027</v>
      </c>
      <c r="C13" s="11" t="s">
        <v>15</v>
      </c>
      <c r="D13" s="15"/>
      <c r="E13" s="56">
        <v>2011.06</v>
      </c>
      <c r="F13" s="12" t="s">
        <v>452</v>
      </c>
      <c r="G13" s="13">
        <v>4125</v>
      </c>
      <c r="H13" s="13">
        <v>6709</v>
      </c>
      <c r="I13" s="14" t="s">
        <v>2</v>
      </c>
      <c r="J13" s="46" t="s">
        <v>50</v>
      </c>
    </row>
    <row r="14" spans="1:239" s="8" customFormat="1" x14ac:dyDescent="0.2">
      <c r="A14" s="59">
        <f t="shared" si="0"/>
        <v>9</v>
      </c>
      <c r="B14" s="11" t="s">
        <v>1028</v>
      </c>
      <c r="C14" s="11" t="s">
        <v>15</v>
      </c>
      <c r="D14" s="15"/>
      <c r="E14" s="56" t="s">
        <v>2168</v>
      </c>
      <c r="F14" s="12" t="s">
        <v>112</v>
      </c>
      <c r="G14" s="13">
        <v>2809</v>
      </c>
      <c r="H14" s="13">
        <v>5546</v>
      </c>
      <c r="I14" s="14" t="s">
        <v>2135</v>
      </c>
      <c r="J14" s="46" t="s">
        <v>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5" spans="1:239" s="8" customFormat="1" x14ac:dyDescent="0.2">
      <c r="A15" s="59">
        <f t="shared" si="0"/>
        <v>10</v>
      </c>
      <c r="B15" s="11" t="s">
        <v>1029</v>
      </c>
      <c r="C15" s="11" t="s">
        <v>15</v>
      </c>
      <c r="D15" s="15"/>
      <c r="E15" s="56" t="s">
        <v>2168</v>
      </c>
      <c r="F15" s="12" t="s">
        <v>386</v>
      </c>
      <c r="G15" s="13">
        <v>1360</v>
      </c>
      <c r="H15" s="13">
        <v>2663</v>
      </c>
      <c r="I15" s="14" t="s">
        <v>2135</v>
      </c>
      <c r="J15" s="46" t="s">
        <v>50</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6" spans="1:239" s="8" customFormat="1" x14ac:dyDescent="0.2">
      <c r="A16" s="59">
        <f t="shared" si="0"/>
        <v>11</v>
      </c>
      <c r="B16" s="11" t="s">
        <v>1031</v>
      </c>
      <c r="C16" s="11" t="s">
        <v>15</v>
      </c>
      <c r="D16" s="15"/>
      <c r="E16" s="56">
        <v>2012.04</v>
      </c>
      <c r="F16" s="12" t="s">
        <v>407</v>
      </c>
      <c r="G16" s="13">
        <v>1751</v>
      </c>
      <c r="H16" s="13">
        <v>2387</v>
      </c>
      <c r="I16" s="14" t="s">
        <v>863</v>
      </c>
      <c r="J16" s="46" t="s">
        <v>50</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row>
    <row r="17" spans="1:239" s="8" customFormat="1" x14ac:dyDescent="0.2">
      <c r="A17" s="59">
        <f t="shared" si="0"/>
        <v>12</v>
      </c>
      <c r="B17" s="11" t="s">
        <v>1032</v>
      </c>
      <c r="C17" s="11" t="s">
        <v>15</v>
      </c>
      <c r="D17" s="15"/>
      <c r="E17" s="55">
        <v>2012.08</v>
      </c>
      <c r="F17" s="12" t="s">
        <v>353</v>
      </c>
      <c r="G17" s="13">
        <v>9198</v>
      </c>
      <c r="H17" s="13">
        <v>16334</v>
      </c>
      <c r="I17" s="14" t="s">
        <v>2174</v>
      </c>
      <c r="J17" s="46" t="s">
        <v>50</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row>
    <row r="18" spans="1:239" s="8" customFormat="1" x14ac:dyDescent="0.2">
      <c r="A18" s="59">
        <f t="shared" si="0"/>
        <v>13</v>
      </c>
      <c r="B18" s="11" t="s">
        <v>1033</v>
      </c>
      <c r="C18" s="11" t="s">
        <v>15</v>
      </c>
      <c r="D18" s="15"/>
      <c r="E18" s="55">
        <v>2012.08</v>
      </c>
      <c r="F18" s="12" t="s">
        <v>356</v>
      </c>
      <c r="G18" s="13">
        <v>1344</v>
      </c>
      <c r="H18" s="13">
        <v>2988</v>
      </c>
      <c r="I18" s="14" t="s">
        <v>2174</v>
      </c>
      <c r="J18" s="46" t="s">
        <v>50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row>
    <row r="19" spans="1:239" s="8" customFormat="1" x14ac:dyDescent="0.2">
      <c r="A19" s="59">
        <f t="shared" si="0"/>
        <v>14</v>
      </c>
      <c r="B19" s="11" t="s">
        <v>1034</v>
      </c>
      <c r="C19" s="11" t="s">
        <v>15</v>
      </c>
      <c r="D19" s="15"/>
      <c r="E19" s="55">
        <v>2012.09</v>
      </c>
      <c r="F19" s="12" t="s">
        <v>129</v>
      </c>
      <c r="G19" s="13">
        <v>1032</v>
      </c>
      <c r="H19" s="13">
        <v>1134</v>
      </c>
      <c r="I19" s="14" t="s">
        <v>863</v>
      </c>
      <c r="J19" s="46" t="s">
        <v>50</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row>
    <row r="20" spans="1:239" s="8" customFormat="1" x14ac:dyDescent="0.2">
      <c r="A20" s="59">
        <f t="shared" si="0"/>
        <v>15</v>
      </c>
      <c r="B20" s="15" t="s">
        <v>1218</v>
      </c>
      <c r="C20" s="11" t="s">
        <v>15</v>
      </c>
      <c r="D20" s="15"/>
      <c r="E20" s="55">
        <v>2013.03</v>
      </c>
      <c r="F20" s="12" t="s">
        <v>77</v>
      </c>
      <c r="G20" s="13">
        <v>647</v>
      </c>
      <c r="H20" s="13">
        <v>1014</v>
      </c>
      <c r="I20" s="14" t="s">
        <v>2205</v>
      </c>
      <c r="J20" s="46" t="s">
        <v>50</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row>
    <row r="21" spans="1:239" s="8" customFormat="1" x14ac:dyDescent="0.2">
      <c r="A21" s="59">
        <f t="shared" si="0"/>
        <v>16</v>
      </c>
      <c r="B21" s="15" t="s">
        <v>1035</v>
      </c>
      <c r="C21" s="15" t="s">
        <v>15</v>
      </c>
      <c r="D21" s="15"/>
      <c r="E21" s="55">
        <v>2013.08</v>
      </c>
      <c r="F21" s="12" t="s">
        <v>199</v>
      </c>
      <c r="G21" s="13">
        <v>839</v>
      </c>
      <c r="H21" s="13">
        <v>1432</v>
      </c>
      <c r="I21" s="14" t="s">
        <v>2205</v>
      </c>
      <c r="J21" s="46" t="s">
        <v>50</v>
      </c>
      <c r="K21" s="8" t="s">
        <v>2223</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row>
    <row r="22" spans="1:239" s="8" customFormat="1" x14ac:dyDescent="0.2">
      <c r="A22" s="59">
        <f t="shared" si="0"/>
        <v>17</v>
      </c>
      <c r="B22" s="81" t="s">
        <v>1036</v>
      </c>
      <c r="C22" s="11" t="s">
        <v>15</v>
      </c>
      <c r="D22" s="15"/>
      <c r="E22" s="55">
        <v>2013.12</v>
      </c>
      <c r="F22" s="12" t="s">
        <v>350</v>
      </c>
      <c r="G22" s="13">
        <v>1300</v>
      </c>
      <c r="H22" s="13">
        <v>2240</v>
      </c>
      <c r="I22" s="14" t="s">
        <v>2239</v>
      </c>
      <c r="J22" s="46" t="s">
        <v>50</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row>
    <row r="23" spans="1:239" s="8" customFormat="1" x14ac:dyDescent="0.2">
      <c r="A23" s="59">
        <f t="shared" si="0"/>
        <v>18</v>
      </c>
      <c r="B23" s="15" t="s">
        <v>1037</v>
      </c>
      <c r="C23" s="11" t="s">
        <v>15</v>
      </c>
      <c r="D23" s="15"/>
      <c r="E23" s="56">
        <v>2014.01</v>
      </c>
      <c r="F23" s="42" t="s">
        <v>311</v>
      </c>
      <c r="G23" s="43">
        <v>882</v>
      </c>
      <c r="H23" s="13">
        <v>1769</v>
      </c>
      <c r="I23" s="14" t="s">
        <v>2218</v>
      </c>
      <c r="J23" s="46" t="s">
        <v>50</v>
      </c>
      <c r="K23" s="9"/>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row>
    <row r="24" spans="1:239" s="8" customFormat="1" x14ac:dyDescent="0.2">
      <c r="A24" s="59">
        <f t="shared" si="0"/>
        <v>19</v>
      </c>
      <c r="B24" s="11" t="s">
        <v>1040</v>
      </c>
      <c r="C24" s="11" t="s">
        <v>15</v>
      </c>
      <c r="D24" s="15"/>
      <c r="E24" s="56">
        <v>2014.07</v>
      </c>
      <c r="F24" s="12" t="s">
        <v>223</v>
      </c>
      <c r="G24" s="13">
        <v>4320</v>
      </c>
      <c r="H24" s="13">
        <v>9204</v>
      </c>
      <c r="I24" s="14" t="s">
        <v>2205</v>
      </c>
      <c r="J24" s="46" t="s">
        <v>50</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row>
    <row r="25" spans="1:239" s="8" customFormat="1" x14ac:dyDescent="0.2">
      <c r="A25" s="59">
        <f t="shared" si="0"/>
        <v>20</v>
      </c>
      <c r="B25" s="11" t="s">
        <v>1041</v>
      </c>
      <c r="C25" s="11" t="s">
        <v>15</v>
      </c>
      <c r="D25" s="15"/>
      <c r="E25" s="56">
        <v>2014.07</v>
      </c>
      <c r="F25" s="12" t="s">
        <v>223</v>
      </c>
      <c r="G25" s="13">
        <v>192</v>
      </c>
      <c r="H25" s="13">
        <v>451</v>
      </c>
      <c r="I25" s="14" t="s">
        <v>2205</v>
      </c>
      <c r="J25" s="46" t="s">
        <v>50</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row>
    <row r="26" spans="1:239" s="8" customFormat="1" x14ac:dyDescent="0.2">
      <c r="A26" s="59">
        <f t="shared" si="0"/>
        <v>21</v>
      </c>
      <c r="B26" s="11" t="s">
        <v>1042</v>
      </c>
      <c r="C26" s="11" t="s">
        <v>15</v>
      </c>
      <c r="D26" s="15"/>
      <c r="E26" s="56">
        <v>2014.07</v>
      </c>
      <c r="F26" s="12" t="s">
        <v>223</v>
      </c>
      <c r="G26" s="13">
        <v>131</v>
      </c>
      <c r="H26" s="13">
        <v>267</v>
      </c>
      <c r="I26" s="14" t="s">
        <v>2221</v>
      </c>
      <c r="J26" s="46" t="s">
        <v>50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row>
    <row r="27" spans="1:239" s="8" customFormat="1" x14ac:dyDescent="0.2">
      <c r="A27" s="59">
        <f t="shared" si="0"/>
        <v>22</v>
      </c>
      <c r="B27" s="11" t="s">
        <v>1043</v>
      </c>
      <c r="C27" s="11" t="s">
        <v>15</v>
      </c>
      <c r="D27" s="15"/>
      <c r="E27" s="56">
        <v>2014.07</v>
      </c>
      <c r="F27" s="12" t="s">
        <v>292</v>
      </c>
      <c r="G27" s="13">
        <v>2260</v>
      </c>
      <c r="H27" s="13">
        <v>3695</v>
      </c>
      <c r="I27" s="14" t="s">
        <v>2221</v>
      </c>
      <c r="J27" s="46" t="s">
        <v>50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row>
    <row r="28" spans="1:239" s="8" customFormat="1" x14ac:dyDescent="0.2">
      <c r="A28" s="59">
        <f t="shared" si="0"/>
        <v>23</v>
      </c>
      <c r="B28" s="11" t="s">
        <v>1044</v>
      </c>
      <c r="C28" s="11" t="s">
        <v>15</v>
      </c>
      <c r="D28" s="15"/>
      <c r="E28" s="56">
        <v>2014.08</v>
      </c>
      <c r="F28" s="12" t="s">
        <v>214</v>
      </c>
      <c r="G28" s="13">
        <v>1273</v>
      </c>
      <c r="H28" s="13">
        <v>2557</v>
      </c>
      <c r="I28" s="14" t="s">
        <v>2135</v>
      </c>
      <c r="J28" s="46" t="s">
        <v>50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row>
    <row r="29" spans="1:239" s="8" customFormat="1" x14ac:dyDescent="0.2">
      <c r="A29" s="59">
        <f t="shared" si="0"/>
        <v>24</v>
      </c>
      <c r="B29" s="11" t="s">
        <v>1570</v>
      </c>
      <c r="C29" s="11" t="s">
        <v>15</v>
      </c>
      <c r="D29" s="11"/>
      <c r="E29" s="56">
        <v>2014.08</v>
      </c>
      <c r="F29" s="12" t="s">
        <v>287</v>
      </c>
      <c r="G29" s="13">
        <v>2856</v>
      </c>
      <c r="H29" s="13">
        <v>6880</v>
      </c>
      <c r="I29" s="14" t="s">
        <v>2174</v>
      </c>
      <c r="J29" s="46" t="s">
        <v>50</v>
      </c>
      <c r="K29" s="9" t="s">
        <v>2274</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row>
    <row r="30" spans="1:239" x14ac:dyDescent="0.2">
      <c r="A30" s="59">
        <f t="shared" si="0"/>
        <v>25</v>
      </c>
      <c r="B30" s="11" t="s">
        <v>1043</v>
      </c>
      <c r="C30" s="11" t="s">
        <v>15</v>
      </c>
      <c r="D30" s="11"/>
      <c r="E30" s="56">
        <v>2014.09</v>
      </c>
      <c r="F30" s="12" t="s">
        <v>292</v>
      </c>
      <c r="G30" s="13">
        <v>654</v>
      </c>
      <c r="H30" s="13">
        <v>753</v>
      </c>
      <c r="I30" s="14" t="s">
        <v>2275</v>
      </c>
      <c r="J30" s="46" t="s">
        <v>50</v>
      </c>
    </row>
    <row r="31" spans="1:239" x14ac:dyDescent="0.2">
      <c r="A31" s="59">
        <f t="shared" si="0"/>
        <v>26</v>
      </c>
      <c r="B31" s="11" t="s">
        <v>1046</v>
      </c>
      <c r="C31" s="11" t="s">
        <v>15</v>
      </c>
      <c r="D31" s="15"/>
      <c r="E31" s="56" t="s">
        <v>2281</v>
      </c>
      <c r="F31" s="12" t="s">
        <v>102</v>
      </c>
      <c r="G31" s="13">
        <v>5615</v>
      </c>
      <c r="H31" s="13">
        <v>12029</v>
      </c>
      <c r="I31" s="14" t="s">
        <v>2174</v>
      </c>
      <c r="J31" s="46" t="s">
        <v>50</v>
      </c>
    </row>
    <row r="32" spans="1:239" x14ac:dyDescent="0.2">
      <c r="A32" s="59">
        <f t="shared" si="0"/>
        <v>27</v>
      </c>
      <c r="B32" s="11" t="s">
        <v>1047</v>
      </c>
      <c r="C32" s="11" t="s">
        <v>15</v>
      </c>
      <c r="D32" s="15"/>
      <c r="E32" s="56">
        <v>2014.11</v>
      </c>
      <c r="F32" s="12" t="s">
        <v>292</v>
      </c>
      <c r="G32" s="13">
        <v>1221</v>
      </c>
      <c r="H32" s="13">
        <v>1456</v>
      </c>
      <c r="I32" s="14" t="s">
        <v>2174</v>
      </c>
      <c r="J32" s="46" t="s">
        <v>50</v>
      </c>
    </row>
    <row r="33" spans="1:12" x14ac:dyDescent="0.2">
      <c r="A33" s="59">
        <f t="shared" si="0"/>
        <v>28</v>
      </c>
      <c r="B33" s="11" t="s">
        <v>2283</v>
      </c>
      <c r="C33" s="11" t="s">
        <v>15</v>
      </c>
      <c r="D33" s="15"/>
      <c r="E33" s="56">
        <v>2014.11</v>
      </c>
      <c r="F33" s="12" t="s">
        <v>102</v>
      </c>
      <c r="G33" s="13">
        <v>508</v>
      </c>
      <c r="H33" s="13">
        <v>2480</v>
      </c>
      <c r="I33" s="14" t="s">
        <v>2174</v>
      </c>
      <c r="J33" s="46" t="s">
        <v>2284</v>
      </c>
    </row>
    <row r="34" spans="1:12" x14ac:dyDescent="0.2">
      <c r="A34" s="59">
        <f t="shared" si="0"/>
        <v>29</v>
      </c>
      <c r="B34" s="11" t="s">
        <v>1048</v>
      </c>
      <c r="C34" s="11" t="s">
        <v>15</v>
      </c>
      <c r="D34" s="15"/>
      <c r="E34" s="56">
        <v>2014.11</v>
      </c>
      <c r="F34" s="12" t="s">
        <v>300</v>
      </c>
      <c r="G34" s="13">
        <v>1360</v>
      </c>
      <c r="H34" s="13">
        <v>2546</v>
      </c>
      <c r="I34" s="14" t="s">
        <v>2174</v>
      </c>
      <c r="J34" s="46" t="s">
        <v>50</v>
      </c>
    </row>
    <row r="35" spans="1:12" x14ac:dyDescent="0.2">
      <c r="A35" s="59">
        <f t="shared" si="0"/>
        <v>30</v>
      </c>
      <c r="B35" s="11" t="s">
        <v>1049</v>
      </c>
      <c r="C35" s="11" t="s">
        <v>15</v>
      </c>
      <c r="D35" s="15"/>
      <c r="E35" s="56">
        <v>2015.01</v>
      </c>
      <c r="F35" s="12" t="s">
        <v>306</v>
      </c>
      <c r="G35" s="13">
        <v>4319</v>
      </c>
      <c r="H35" s="13">
        <v>7224</v>
      </c>
      <c r="I35" s="14" t="s">
        <v>2205</v>
      </c>
      <c r="J35" s="46" t="s">
        <v>50</v>
      </c>
    </row>
    <row r="36" spans="1:12" x14ac:dyDescent="0.2">
      <c r="A36" s="59">
        <f t="shared" si="0"/>
        <v>31</v>
      </c>
      <c r="B36" s="11" t="s">
        <v>1050</v>
      </c>
      <c r="C36" s="11" t="s">
        <v>15</v>
      </c>
      <c r="D36" s="15"/>
      <c r="E36" s="56">
        <v>2015.01</v>
      </c>
      <c r="F36" s="12" t="s">
        <v>307</v>
      </c>
      <c r="G36" s="13">
        <v>1822</v>
      </c>
      <c r="H36" s="13">
        <v>3508</v>
      </c>
      <c r="I36" s="14" t="s">
        <v>2206</v>
      </c>
      <c r="J36" s="46" t="s">
        <v>50</v>
      </c>
      <c r="L36" s="61"/>
    </row>
    <row r="37" spans="1:12" x14ac:dyDescent="0.2">
      <c r="A37" s="59">
        <f t="shared" si="0"/>
        <v>32</v>
      </c>
      <c r="B37" s="15" t="s">
        <v>1051</v>
      </c>
      <c r="C37" s="11" t="s">
        <v>15</v>
      </c>
      <c r="D37" s="15"/>
      <c r="E37" s="56">
        <v>2015.03</v>
      </c>
      <c r="F37" s="16" t="s">
        <v>249</v>
      </c>
      <c r="G37" s="17">
        <v>2255</v>
      </c>
      <c r="H37" s="17">
        <v>5127</v>
      </c>
      <c r="I37" s="14" t="s">
        <v>2294</v>
      </c>
      <c r="J37" s="52" t="s">
        <v>50</v>
      </c>
      <c r="K37" s="10"/>
      <c r="L37" s="61"/>
    </row>
    <row r="38" spans="1:12" x14ac:dyDescent="0.2">
      <c r="A38" s="59">
        <f t="shared" si="0"/>
        <v>33</v>
      </c>
      <c r="B38" s="15" t="s">
        <v>1052</v>
      </c>
      <c r="C38" s="11" t="s">
        <v>15</v>
      </c>
      <c r="D38" s="15"/>
      <c r="E38" s="56">
        <v>2015.03</v>
      </c>
      <c r="F38" s="16" t="s">
        <v>144</v>
      </c>
      <c r="G38" s="17">
        <v>545</v>
      </c>
      <c r="H38" s="17">
        <v>865</v>
      </c>
      <c r="I38" s="18" t="s">
        <v>2287</v>
      </c>
      <c r="J38" s="52" t="s">
        <v>50</v>
      </c>
      <c r="K38" s="10"/>
      <c r="L38" s="61"/>
    </row>
    <row r="39" spans="1:12" x14ac:dyDescent="0.2">
      <c r="A39" s="59">
        <f t="shared" si="0"/>
        <v>34</v>
      </c>
      <c r="B39" s="15" t="s">
        <v>1053</v>
      </c>
      <c r="C39" s="11" t="s">
        <v>15</v>
      </c>
      <c r="D39" s="15"/>
      <c r="E39" s="56">
        <v>2015.03</v>
      </c>
      <c r="F39" s="16" t="s">
        <v>256</v>
      </c>
      <c r="G39" s="17">
        <v>4183</v>
      </c>
      <c r="H39" s="17">
        <v>8807</v>
      </c>
      <c r="I39" s="18" t="s">
        <v>2294</v>
      </c>
      <c r="J39" s="52" t="s">
        <v>50</v>
      </c>
      <c r="K39" s="8" t="s">
        <v>2295</v>
      </c>
      <c r="L39" s="61"/>
    </row>
    <row r="40" spans="1:12" x14ac:dyDescent="0.2">
      <c r="A40" s="59">
        <f t="shared" si="0"/>
        <v>35</v>
      </c>
      <c r="B40" s="15" t="s">
        <v>1054</v>
      </c>
      <c r="C40" s="11" t="s">
        <v>15</v>
      </c>
      <c r="D40" s="15"/>
      <c r="E40" s="56">
        <v>2015.04</v>
      </c>
      <c r="F40" s="16" t="s">
        <v>258</v>
      </c>
      <c r="G40" s="17">
        <v>1433</v>
      </c>
      <c r="H40" s="17">
        <v>3605</v>
      </c>
      <c r="I40" s="18" t="s">
        <v>2205</v>
      </c>
      <c r="J40" s="52" t="s">
        <v>50</v>
      </c>
      <c r="K40" s="10"/>
      <c r="L40" s="61"/>
    </row>
    <row r="41" spans="1:12" x14ac:dyDescent="0.2">
      <c r="A41" s="59">
        <f t="shared" si="0"/>
        <v>36</v>
      </c>
      <c r="B41" s="15" t="s">
        <v>1055</v>
      </c>
      <c r="C41" s="15" t="s">
        <v>15</v>
      </c>
      <c r="D41" s="15"/>
      <c r="E41" s="56">
        <v>2015.05</v>
      </c>
      <c r="F41" s="16" t="s">
        <v>264</v>
      </c>
      <c r="G41" s="17">
        <v>3863</v>
      </c>
      <c r="H41" s="17">
        <v>7412</v>
      </c>
      <c r="I41" s="18" t="s">
        <v>2301</v>
      </c>
      <c r="J41" s="52" t="s">
        <v>50</v>
      </c>
      <c r="K41" s="9"/>
      <c r="L41" s="61"/>
    </row>
    <row r="42" spans="1:12" x14ac:dyDescent="0.2">
      <c r="A42" s="59">
        <f t="shared" si="0"/>
        <v>37</v>
      </c>
      <c r="B42" s="15" t="s">
        <v>1056</v>
      </c>
      <c r="C42" s="15" t="s">
        <v>15</v>
      </c>
      <c r="D42" s="15"/>
      <c r="E42" s="56">
        <v>2015.06</v>
      </c>
      <c r="F42" s="16" t="s">
        <v>224</v>
      </c>
      <c r="G42" s="17">
        <v>8788</v>
      </c>
      <c r="H42" s="17">
        <v>14200</v>
      </c>
      <c r="I42" s="18" t="s">
        <v>2293</v>
      </c>
      <c r="J42" s="52" t="s">
        <v>50</v>
      </c>
      <c r="K42" s="10"/>
    </row>
    <row r="43" spans="1:12" x14ac:dyDescent="0.2">
      <c r="A43" s="59">
        <f t="shared" si="0"/>
        <v>38</v>
      </c>
      <c r="B43" s="15" t="s">
        <v>1058</v>
      </c>
      <c r="C43" s="15" t="s">
        <v>15</v>
      </c>
      <c r="D43" s="15"/>
      <c r="E43" s="56">
        <v>2015.06</v>
      </c>
      <c r="F43" s="16" t="s">
        <v>196</v>
      </c>
      <c r="G43" s="17">
        <v>2183</v>
      </c>
      <c r="H43" s="17">
        <v>4026</v>
      </c>
      <c r="I43" s="18" t="s">
        <v>2205</v>
      </c>
      <c r="J43" s="52" t="s">
        <v>50</v>
      </c>
      <c r="K43" s="10"/>
      <c r="L43" s="60"/>
    </row>
    <row r="44" spans="1:12" x14ac:dyDescent="0.2">
      <c r="A44" s="59">
        <f t="shared" si="0"/>
        <v>39</v>
      </c>
      <c r="B44" s="15" t="s">
        <v>2313</v>
      </c>
      <c r="C44" s="15" t="s">
        <v>15</v>
      </c>
      <c r="D44" s="15"/>
      <c r="E44" s="56">
        <v>2015.07</v>
      </c>
      <c r="F44" s="16" t="s">
        <v>276</v>
      </c>
      <c r="G44" s="17">
        <v>765</v>
      </c>
      <c r="H44" s="17">
        <v>1939</v>
      </c>
      <c r="I44" s="18" t="s">
        <v>2314</v>
      </c>
      <c r="J44" s="52" t="s">
        <v>50</v>
      </c>
      <c r="K44" s="10"/>
    </row>
    <row r="45" spans="1:12" x14ac:dyDescent="0.2">
      <c r="A45" s="59">
        <f t="shared" si="0"/>
        <v>40</v>
      </c>
      <c r="B45" s="15" t="s">
        <v>1060</v>
      </c>
      <c r="C45" s="15" t="s">
        <v>15</v>
      </c>
      <c r="D45" s="15"/>
      <c r="E45" s="56">
        <v>2015.07</v>
      </c>
      <c r="F45" s="16" t="s">
        <v>277</v>
      </c>
      <c r="G45" s="17">
        <v>1835</v>
      </c>
      <c r="H45" s="17">
        <v>3714</v>
      </c>
      <c r="I45" s="18" t="s">
        <v>2206</v>
      </c>
      <c r="J45" s="52" t="s">
        <v>50</v>
      </c>
      <c r="K45" s="10"/>
    </row>
    <row r="46" spans="1:12" x14ac:dyDescent="0.2">
      <c r="A46" s="59">
        <f t="shared" si="0"/>
        <v>41</v>
      </c>
      <c r="B46" s="15" t="s">
        <v>1061</v>
      </c>
      <c r="C46" s="15" t="s">
        <v>15</v>
      </c>
      <c r="D46" s="15"/>
      <c r="E46" s="56">
        <v>2015.09</v>
      </c>
      <c r="F46" s="16" t="s">
        <v>224</v>
      </c>
      <c r="G46" s="17">
        <v>2079</v>
      </c>
      <c r="H46" s="17">
        <v>3168</v>
      </c>
      <c r="I46" s="18" t="s">
        <v>2205</v>
      </c>
      <c r="J46" s="52" t="s">
        <v>2306</v>
      </c>
      <c r="K46" s="10"/>
    </row>
    <row r="47" spans="1:12" x14ac:dyDescent="0.2">
      <c r="A47" s="59">
        <f t="shared" si="0"/>
        <v>42</v>
      </c>
      <c r="B47" s="15" t="s">
        <v>2332</v>
      </c>
      <c r="C47" s="15" t="s">
        <v>15</v>
      </c>
      <c r="D47" s="15"/>
      <c r="E47" s="56" t="s">
        <v>1000</v>
      </c>
      <c r="F47" s="16" t="s">
        <v>230</v>
      </c>
      <c r="G47" s="17">
        <v>257</v>
      </c>
      <c r="H47" s="17">
        <v>413</v>
      </c>
      <c r="I47" s="18" t="s">
        <v>2333</v>
      </c>
      <c r="J47" s="52" t="s">
        <v>50</v>
      </c>
      <c r="K47" s="9"/>
    </row>
    <row r="48" spans="1:12" x14ac:dyDescent="0.2">
      <c r="A48" s="59">
        <f t="shared" si="0"/>
        <v>43</v>
      </c>
      <c r="B48" s="15" t="s">
        <v>1062</v>
      </c>
      <c r="C48" s="15" t="s">
        <v>15</v>
      </c>
      <c r="D48" s="15"/>
      <c r="E48" s="56" t="s">
        <v>1000</v>
      </c>
      <c r="F48" s="16" t="s">
        <v>214</v>
      </c>
      <c r="G48" s="17">
        <v>3413</v>
      </c>
      <c r="H48" s="17">
        <v>11094</v>
      </c>
      <c r="I48" s="18" t="s">
        <v>2225</v>
      </c>
      <c r="J48" s="52" t="s">
        <v>50</v>
      </c>
      <c r="K48" s="9" t="s">
        <v>2334</v>
      </c>
    </row>
    <row r="49" spans="1:239" x14ac:dyDescent="0.2">
      <c r="A49" s="59">
        <f t="shared" si="0"/>
        <v>44</v>
      </c>
      <c r="B49" s="15" t="s">
        <v>1063</v>
      </c>
      <c r="C49" s="15" t="s">
        <v>15</v>
      </c>
      <c r="D49" s="15"/>
      <c r="E49" s="56" t="s">
        <v>1000</v>
      </c>
      <c r="F49" s="16" t="s">
        <v>231</v>
      </c>
      <c r="G49" s="17">
        <v>2064</v>
      </c>
      <c r="H49" s="17">
        <v>3124</v>
      </c>
      <c r="I49" s="18" t="s">
        <v>2335</v>
      </c>
      <c r="J49" s="52" t="s">
        <v>50</v>
      </c>
      <c r="K49" s="9"/>
    </row>
    <row r="50" spans="1:239" x14ac:dyDescent="0.2">
      <c r="A50" s="59">
        <f t="shared" si="0"/>
        <v>45</v>
      </c>
      <c r="B50" s="15" t="s">
        <v>2336</v>
      </c>
      <c r="C50" s="15" t="s">
        <v>15</v>
      </c>
      <c r="D50" s="15"/>
      <c r="E50" s="56" t="s">
        <v>1000</v>
      </c>
      <c r="F50" s="16" t="s">
        <v>100</v>
      </c>
      <c r="G50" s="17">
        <v>522</v>
      </c>
      <c r="H50" s="17">
        <v>749</v>
      </c>
      <c r="I50" s="18" t="s">
        <v>2337</v>
      </c>
      <c r="J50" s="52" t="s">
        <v>50</v>
      </c>
      <c r="K50" s="9"/>
    </row>
    <row r="51" spans="1:239" x14ac:dyDescent="0.2">
      <c r="A51" s="59">
        <f t="shared" si="0"/>
        <v>46</v>
      </c>
      <c r="B51" s="15" t="s">
        <v>1064</v>
      </c>
      <c r="C51" s="15" t="s">
        <v>15</v>
      </c>
      <c r="D51" s="15"/>
      <c r="E51" s="56">
        <v>2015.11</v>
      </c>
      <c r="F51" s="16" t="s">
        <v>234</v>
      </c>
      <c r="G51" s="17">
        <v>2239</v>
      </c>
      <c r="H51" s="17">
        <v>5773</v>
      </c>
      <c r="I51" s="18" t="s">
        <v>2135</v>
      </c>
      <c r="J51" s="52" t="s">
        <v>50</v>
      </c>
      <c r="K51" s="10"/>
    </row>
    <row r="52" spans="1:239" x14ac:dyDescent="0.2">
      <c r="A52" s="59">
        <f t="shared" si="0"/>
        <v>47</v>
      </c>
      <c r="B52" s="15" t="s">
        <v>1067</v>
      </c>
      <c r="C52" s="15" t="s">
        <v>15</v>
      </c>
      <c r="D52" s="15"/>
      <c r="E52" s="56">
        <v>2016.03</v>
      </c>
      <c r="F52" s="16" t="s">
        <v>120</v>
      </c>
      <c r="G52" s="17">
        <v>3776</v>
      </c>
      <c r="H52" s="17">
        <v>7897</v>
      </c>
      <c r="I52" s="18" t="s">
        <v>2350</v>
      </c>
      <c r="J52" s="52" t="s">
        <v>50</v>
      </c>
      <c r="K52" s="10"/>
    </row>
    <row r="53" spans="1:239" x14ac:dyDescent="0.2">
      <c r="A53" s="59">
        <f t="shared" si="0"/>
        <v>48</v>
      </c>
      <c r="B53" s="15" t="s">
        <v>1068</v>
      </c>
      <c r="C53" s="15" t="s">
        <v>15</v>
      </c>
      <c r="D53" s="15"/>
      <c r="E53" s="56">
        <v>2016.03</v>
      </c>
      <c r="F53" s="16" t="s">
        <v>176</v>
      </c>
      <c r="G53" s="17">
        <v>332</v>
      </c>
      <c r="H53" s="17">
        <v>622</v>
      </c>
      <c r="I53" s="18" t="s">
        <v>2213</v>
      </c>
      <c r="J53" s="52" t="s">
        <v>50</v>
      </c>
      <c r="K53" s="10"/>
    </row>
    <row r="54" spans="1:239" x14ac:dyDescent="0.2">
      <c r="A54" s="59">
        <f t="shared" si="0"/>
        <v>49</v>
      </c>
      <c r="B54" s="15" t="s">
        <v>1069</v>
      </c>
      <c r="C54" s="15" t="s">
        <v>15</v>
      </c>
      <c r="D54" s="15"/>
      <c r="E54" s="56">
        <v>2016.05</v>
      </c>
      <c r="F54" s="16" t="s">
        <v>201</v>
      </c>
      <c r="G54" s="17">
        <v>396</v>
      </c>
      <c r="H54" s="17">
        <v>868</v>
      </c>
      <c r="I54" s="18" t="s">
        <v>2174</v>
      </c>
      <c r="J54" s="52" t="s">
        <v>50</v>
      </c>
      <c r="K54" s="10"/>
    </row>
    <row r="55" spans="1:239" x14ac:dyDescent="0.2">
      <c r="A55" s="59">
        <f t="shared" si="0"/>
        <v>50</v>
      </c>
      <c r="B55" s="15" t="s">
        <v>1069</v>
      </c>
      <c r="C55" s="15" t="s">
        <v>15</v>
      </c>
      <c r="D55" s="15"/>
      <c r="E55" s="56">
        <v>2016.05</v>
      </c>
      <c r="F55" s="16" t="s">
        <v>201</v>
      </c>
      <c r="G55" s="17">
        <v>311</v>
      </c>
      <c r="H55" s="17">
        <v>598</v>
      </c>
      <c r="I55" s="18" t="s">
        <v>2174</v>
      </c>
      <c r="J55" s="52" t="s">
        <v>50</v>
      </c>
      <c r="K55" s="10"/>
    </row>
    <row r="56" spans="1:239" x14ac:dyDescent="0.2">
      <c r="A56" s="59">
        <f t="shared" si="0"/>
        <v>51</v>
      </c>
      <c r="B56" s="15" t="s">
        <v>1070</v>
      </c>
      <c r="C56" s="15" t="s">
        <v>15</v>
      </c>
      <c r="D56" s="15"/>
      <c r="E56" s="56">
        <v>2016.06</v>
      </c>
      <c r="F56" s="16" t="s">
        <v>203</v>
      </c>
      <c r="G56" s="17">
        <v>847</v>
      </c>
      <c r="H56" s="17">
        <v>1763</v>
      </c>
      <c r="I56" s="18" t="s">
        <v>4</v>
      </c>
      <c r="J56" s="52" t="s">
        <v>50</v>
      </c>
      <c r="K56" s="10"/>
    </row>
    <row r="57" spans="1:239" x14ac:dyDescent="0.2">
      <c r="A57" s="59">
        <f t="shared" si="0"/>
        <v>52</v>
      </c>
      <c r="B57" s="15" t="s">
        <v>1071</v>
      </c>
      <c r="C57" s="15" t="s">
        <v>15</v>
      </c>
      <c r="D57" s="15"/>
      <c r="E57" s="56">
        <v>2016.06</v>
      </c>
      <c r="F57" s="16" t="s">
        <v>204</v>
      </c>
      <c r="G57" s="17">
        <v>806</v>
      </c>
      <c r="H57" s="17">
        <v>1693</v>
      </c>
      <c r="I57" s="18" t="s">
        <v>2187</v>
      </c>
      <c r="J57" s="52" t="s">
        <v>50</v>
      </c>
      <c r="K57" s="10"/>
    </row>
    <row r="58" spans="1:239" s="61" customFormat="1" x14ac:dyDescent="0.2">
      <c r="A58" s="59">
        <f t="shared" si="0"/>
        <v>53</v>
      </c>
      <c r="B58" s="15" t="s">
        <v>1072</v>
      </c>
      <c r="C58" s="15" t="s">
        <v>15</v>
      </c>
      <c r="D58" s="15"/>
      <c r="E58" s="56">
        <v>2016.06</v>
      </c>
      <c r="F58" s="16" t="s">
        <v>120</v>
      </c>
      <c r="G58" s="17">
        <v>2966</v>
      </c>
      <c r="H58" s="17">
        <v>6158</v>
      </c>
      <c r="I58" s="18" t="s">
        <v>4</v>
      </c>
      <c r="J58" s="52" t="s">
        <v>50</v>
      </c>
      <c r="K58" s="10"/>
      <c r="L58" s="3"/>
    </row>
    <row r="59" spans="1:239" s="61" customFormat="1" x14ac:dyDescent="0.2">
      <c r="A59" s="59">
        <f t="shared" si="0"/>
        <v>54</v>
      </c>
      <c r="B59" s="15" t="s">
        <v>1073</v>
      </c>
      <c r="C59" s="15" t="s">
        <v>15</v>
      </c>
      <c r="D59" s="15"/>
      <c r="E59" s="56">
        <v>2016.07</v>
      </c>
      <c r="F59" s="16" t="s">
        <v>208</v>
      </c>
      <c r="G59" s="17">
        <v>1618</v>
      </c>
      <c r="H59" s="17">
        <v>3203</v>
      </c>
      <c r="I59" s="18" t="s">
        <v>2225</v>
      </c>
      <c r="J59" s="52" t="s">
        <v>50</v>
      </c>
      <c r="K59" s="10"/>
      <c r="L59" s="3"/>
    </row>
    <row r="60" spans="1:239" s="61" customFormat="1" x14ac:dyDescent="0.2">
      <c r="A60" s="59">
        <f t="shared" si="0"/>
        <v>55</v>
      </c>
      <c r="B60" s="15" t="s">
        <v>1074</v>
      </c>
      <c r="C60" s="15" t="s">
        <v>15</v>
      </c>
      <c r="D60" s="15"/>
      <c r="E60" s="56">
        <v>2016.07</v>
      </c>
      <c r="F60" s="16" t="s">
        <v>120</v>
      </c>
      <c r="G60" s="17">
        <v>1594</v>
      </c>
      <c r="H60" s="17">
        <v>3155</v>
      </c>
      <c r="I60" s="18" t="s">
        <v>2213</v>
      </c>
      <c r="J60" s="52" t="s">
        <v>50</v>
      </c>
      <c r="K60" s="10"/>
      <c r="L60" s="3"/>
    </row>
    <row r="61" spans="1:239" s="61" customFormat="1" x14ac:dyDescent="0.2">
      <c r="A61" s="59">
        <f t="shared" si="0"/>
        <v>56</v>
      </c>
      <c r="B61" s="15" t="s">
        <v>1075</v>
      </c>
      <c r="C61" s="15" t="s">
        <v>15</v>
      </c>
      <c r="D61" s="15"/>
      <c r="E61" s="56">
        <v>2016.07</v>
      </c>
      <c r="F61" s="16" t="s">
        <v>209</v>
      </c>
      <c r="G61" s="17">
        <v>1184</v>
      </c>
      <c r="H61" s="17">
        <v>2170</v>
      </c>
      <c r="I61" s="18" t="s">
        <v>4</v>
      </c>
      <c r="J61" s="52" t="s">
        <v>50</v>
      </c>
      <c r="K61" s="10"/>
      <c r="L61" s="3"/>
    </row>
    <row r="62" spans="1:239" s="8" customFormat="1" x14ac:dyDescent="0.2">
      <c r="A62" s="59">
        <f t="shared" si="0"/>
        <v>57</v>
      </c>
      <c r="B62" s="15" t="s">
        <v>1080</v>
      </c>
      <c r="C62" s="15" t="s">
        <v>15</v>
      </c>
      <c r="D62" s="15"/>
      <c r="E62" s="56">
        <v>2016.08</v>
      </c>
      <c r="F62" s="16" t="s">
        <v>218</v>
      </c>
      <c r="G62" s="17">
        <v>1009</v>
      </c>
      <c r="H62" s="17">
        <v>2016</v>
      </c>
      <c r="I62" s="18" t="s">
        <v>4</v>
      </c>
      <c r="J62" s="52" t="s">
        <v>50</v>
      </c>
      <c r="K62" s="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row>
    <row r="63" spans="1:239" s="8" customFormat="1" x14ac:dyDescent="0.2">
      <c r="A63" s="59">
        <f t="shared" si="0"/>
        <v>58</v>
      </c>
      <c r="B63" s="15" t="s">
        <v>1081</v>
      </c>
      <c r="C63" s="15" t="s">
        <v>15</v>
      </c>
      <c r="D63" s="15"/>
      <c r="E63" s="56">
        <v>2016.08</v>
      </c>
      <c r="F63" s="16" t="s">
        <v>88</v>
      </c>
      <c r="G63" s="17">
        <v>1833</v>
      </c>
      <c r="H63" s="17">
        <v>4327</v>
      </c>
      <c r="I63" s="18" t="s">
        <v>2174</v>
      </c>
      <c r="J63" s="52" t="s">
        <v>50</v>
      </c>
      <c r="K63" s="9"/>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row>
    <row r="64" spans="1:239" s="8" customFormat="1" x14ac:dyDescent="0.2">
      <c r="A64" s="59">
        <f t="shared" si="0"/>
        <v>59</v>
      </c>
      <c r="B64" s="15" t="s">
        <v>1082</v>
      </c>
      <c r="C64" s="15" t="s">
        <v>15</v>
      </c>
      <c r="D64" s="15"/>
      <c r="E64" s="56">
        <v>2016.09</v>
      </c>
      <c r="F64" s="16" t="s">
        <v>169</v>
      </c>
      <c r="G64" s="17">
        <v>7422</v>
      </c>
      <c r="H64" s="17">
        <v>11353</v>
      </c>
      <c r="I64" s="18" t="s">
        <v>4</v>
      </c>
      <c r="J64" s="52" t="s">
        <v>50</v>
      </c>
      <c r="K64" s="10"/>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row>
    <row r="65" spans="1:239" s="8" customFormat="1" x14ac:dyDescent="0.2">
      <c r="A65" s="59">
        <f t="shared" si="0"/>
        <v>60</v>
      </c>
      <c r="B65" s="15" t="s">
        <v>1083</v>
      </c>
      <c r="C65" s="15" t="s">
        <v>15</v>
      </c>
      <c r="D65" s="15"/>
      <c r="E65" s="56">
        <v>2016.09</v>
      </c>
      <c r="F65" s="16" t="s">
        <v>170</v>
      </c>
      <c r="G65" s="17">
        <v>788</v>
      </c>
      <c r="H65" s="17">
        <v>1530</v>
      </c>
      <c r="I65" s="18" t="s">
        <v>40</v>
      </c>
      <c r="J65" s="52" t="s">
        <v>50</v>
      </c>
      <c r="K65" s="10" t="s">
        <v>2188</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row>
    <row r="66" spans="1:239" s="8" customFormat="1" x14ac:dyDescent="0.2">
      <c r="A66" s="59">
        <f t="shared" si="0"/>
        <v>61</v>
      </c>
      <c r="B66" s="15" t="s">
        <v>1084</v>
      </c>
      <c r="C66" s="15" t="s">
        <v>15</v>
      </c>
      <c r="D66" s="15"/>
      <c r="E66" s="56">
        <v>2016.09</v>
      </c>
      <c r="F66" s="16" t="s">
        <v>176</v>
      </c>
      <c r="G66" s="17">
        <v>1662</v>
      </c>
      <c r="H66" s="17">
        <v>3194</v>
      </c>
      <c r="I66" s="18" t="s">
        <v>40</v>
      </c>
      <c r="J66" s="52" t="s">
        <v>50</v>
      </c>
      <c r="K66" s="10"/>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row>
    <row r="67" spans="1:239" s="8" customFormat="1" x14ac:dyDescent="0.2">
      <c r="A67" s="59">
        <f t="shared" ref="A67:A130" si="1">ROW()-5</f>
        <v>62</v>
      </c>
      <c r="B67" s="15" t="s">
        <v>1085</v>
      </c>
      <c r="C67" s="15" t="s">
        <v>15</v>
      </c>
      <c r="D67" s="15"/>
      <c r="E67" s="56">
        <v>2016.09</v>
      </c>
      <c r="F67" s="16" t="s">
        <v>176</v>
      </c>
      <c r="G67" s="17">
        <v>1805</v>
      </c>
      <c r="H67" s="17">
        <v>3271</v>
      </c>
      <c r="I67" s="18" t="s">
        <v>40</v>
      </c>
      <c r="J67" s="52" t="s">
        <v>50</v>
      </c>
      <c r="K67" s="10"/>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row>
    <row r="68" spans="1:239" s="8" customFormat="1" x14ac:dyDescent="0.2">
      <c r="A68" s="59">
        <f t="shared" si="1"/>
        <v>63</v>
      </c>
      <c r="B68" s="15" t="s">
        <v>1086</v>
      </c>
      <c r="C68" s="15" t="s">
        <v>15</v>
      </c>
      <c r="D68" s="15"/>
      <c r="E68" s="56">
        <v>2016.09</v>
      </c>
      <c r="F68" s="16" t="s">
        <v>176</v>
      </c>
      <c r="G68" s="17">
        <v>299</v>
      </c>
      <c r="H68" s="17">
        <v>480</v>
      </c>
      <c r="I68" s="18" t="s">
        <v>4</v>
      </c>
      <c r="J68" s="52" t="s">
        <v>50</v>
      </c>
      <c r="K68" s="10"/>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row>
    <row r="69" spans="1:239" s="8" customFormat="1" x14ac:dyDescent="0.2">
      <c r="A69" s="59">
        <f t="shared" si="1"/>
        <v>64</v>
      </c>
      <c r="B69" s="15" t="s">
        <v>1087</v>
      </c>
      <c r="C69" s="15" t="s">
        <v>15</v>
      </c>
      <c r="D69" s="15"/>
      <c r="E69" s="56">
        <v>2016.09</v>
      </c>
      <c r="F69" s="16" t="s">
        <v>176</v>
      </c>
      <c r="G69" s="17">
        <v>890</v>
      </c>
      <c r="H69" s="17">
        <v>1662</v>
      </c>
      <c r="I69" s="18" t="s">
        <v>40</v>
      </c>
      <c r="J69" s="52" t="s">
        <v>50</v>
      </c>
      <c r="K69" s="10"/>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row>
    <row r="70" spans="1:239" s="8" customFormat="1" x14ac:dyDescent="0.2">
      <c r="A70" s="59">
        <f t="shared" si="1"/>
        <v>65</v>
      </c>
      <c r="B70" s="15" t="s">
        <v>1088</v>
      </c>
      <c r="C70" s="15" t="s">
        <v>15</v>
      </c>
      <c r="D70" s="15"/>
      <c r="E70" s="56">
        <v>2016.09</v>
      </c>
      <c r="F70" s="16" t="s">
        <v>176</v>
      </c>
      <c r="G70" s="17">
        <v>191</v>
      </c>
      <c r="H70" s="17">
        <v>343</v>
      </c>
      <c r="I70" s="18" t="s">
        <v>40</v>
      </c>
      <c r="J70" s="52" t="s">
        <v>50</v>
      </c>
      <c r="K70" s="10"/>
      <c r="L70" s="62"/>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row>
    <row r="71" spans="1:239" s="8" customFormat="1" x14ac:dyDescent="0.2">
      <c r="A71" s="59">
        <f t="shared" si="1"/>
        <v>66</v>
      </c>
      <c r="B71" s="15" t="s">
        <v>1089</v>
      </c>
      <c r="C71" s="15" t="s">
        <v>15</v>
      </c>
      <c r="D71" s="15"/>
      <c r="E71" s="56">
        <v>2016.09</v>
      </c>
      <c r="F71" s="16" t="s">
        <v>177</v>
      </c>
      <c r="G71" s="17">
        <v>2128</v>
      </c>
      <c r="H71" s="17">
        <v>3881</v>
      </c>
      <c r="I71" s="18" t="s">
        <v>40</v>
      </c>
      <c r="J71" s="52" t="s">
        <v>50</v>
      </c>
      <c r="K71" s="10"/>
      <c r="L71" s="62"/>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row>
    <row r="72" spans="1:239" s="8" customFormat="1" x14ac:dyDescent="0.2">
      <c r="A72" s="59">
        <f t="shared" si="1"/>
        <v>67</v>
      </c>
      <c r="B72" s="15" t="s">
        <v>1090</v>
      </c>
      <c r="C72" s="15" t="s">
        <v>15</v>
      </c>
      <c r="D72" s="15"/>
      <c r="E72" s="56">
        <v>2016.09</v>
      </c>
      <c r="F72" s="16" t="s">
        <v>178</v>
      </c>
      <c r="G72" s="17">
        <v>866</v>
      </c>
      <c r="H72" s="17">
        <v>1450</v>
      </c>
      <c r="I72" s="18" t="s">
        <v>40</v>
      </c>
      <c r="J72" s="52" t="s">
        <v>50</v>
      </c>
      <c r="K72" s="10"/>
      <c r="L72" s="62"/>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row>
    <row r="73" spans="1:239" s="8" customFormat="1" x14ac:dyDescent="0.2">
      <c r="A73" s="59">
        <f t="shared" si="1"/>
        <v>68</v>
      </c>
      <c r="B73" s="15" t="s">
        <v>1091</v>
      </c>
      <c r="C73" s="15" t="s">
        <v>15</v>
      </c>
      <c r="D73" s="15"/>
      <c r="E73" s="56" t="s">
        <v>900</v>
      </c>
      <c r="F73" s="16" t="s">
        <v>182</v>
      </c>
      <c r="G73" s="17">
        <v>784</v>
      </c>
      <c r="H73" s="17">
        <v>1809</v>
      </c>
      <c r="I73" s="18" t="s">
        <v>4</v>
      </c>
      <c r="J73" s="52" t="s">
        <v>50</v>
      </c>
      <c r="K73" s="9" t="s">
        <v>2268</v>
      </c>
      <c r="L73" s="62"/>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row>
    <row r="74" spans="1:239" x14ac:dyDescent="0.2">
      <c r="A74" s="59">
        <f t="shared" si="1"/>
        <v>69</v>
      </c>
      <c r="B74" s="15" t="s">
        <v>1092</v>
      </c>
      <c r="C74" s="15" t="s">
        <v>15</v>
      </c>
      <c r="D74" s="16"/>
      <c r="E74" s="56">
        <v>2016.11</v>
      </c>
      <c r="F74" s="16" t="s">
        <v>177</v>
      </c>
      <c r="G74" s="20">
        <v>1187</v>
      </c>
      <c r="H74" s="21">
        <v>2430</v>
      </c>
      <c r="I74" s="18" t="s">
        <v>4</v>
      </c>
      <c r="J74" s="22" t="s">
        <v>50</v>
      </c>
      <c r="K74" s="10"/>
      <c r="L74" s="62"/>
    </row>
    <row r="75" spans="1:239" x14ac:dyDescent="0.2">
      <c r="A75" s="59">
        <f t="shared" si="1"/>
        <v>70</v>
      </c>
      <c r="B75" s="15" t="s">
        <v>1093</v>
      </c>
      <c r="C75" s="15" t="s">
        <v>15</v>
      </c>
      <c r="D75" s="16"/>
      <c r="E75" s="56">
        <v>2016.11</v>
      </c>
      <c r="F75" s="16" t="s">
        <v>192</v>
      </c>
      <c r="G75" s="20">
        <v>12449</v>
      </c>
      <c r="H75" s="21">
        <v>29031</v>
      </c>
      <c r="I75" s="18" t="s">
        <v>4</v>
      </c>
      <c r="J75" s="22" t="s">
        <v>50</v>
      </c>
      <c r="K75" s="10"/>
      <c r="L75" s="62"/>
    </row>
    <row r="76" spans="1:239" x14ac:dyDescent="0.2">
      <c r="A76" s="59">
        <f t="shared" si="1"/>
        <v>71</v>
      </c>
      <c r="B76" s="15" t="s">
        <v>2387</v>
      </c>
      <c r="C76" s="15" t="s">
        <v>15</v>
      </c>
      <c r="D76" s="16"/>
      <c r="E76" s="56">
        <v>2016.11</v>
      </c>
      <c r="F76" s="16" t="s">
        <v>194</v>
      </c>
      <c r="G76" s="23">
        <v>4049</v>
      </c>
      <c r="H76" s="83">
        <v>6429</v>
      </c>
      <c r="I76" s="18" t="s">
        <v>40</v>
      </c>
      <c r="J76" s="22" t="s">
        <v>50</v>
      </c>
      <c r="K76" s="10"/>
      <c r="L76" s="62"/>
    </row>
    <row r="77" spans="1:239" x14ac:dyDescent="0.2">
      <c r="A77" s="59">
        <f t="shared" si="1"/>
        <v>72</v>
      </c>
      <c r="B77" s="15" t="s">
        <v>1094</v>
      </c>
      <c r="C77" s="15" t="s">
        <v>15</v>
      </c>
      <c r="D77" s="16"/>
      <c r="E77" s="56">
        <v>2016.11</v>
      </c>
      <c r="F77" s="16" t="s">
        <v>194</v>
      </c>
      <c r="G77" s="23">
        <v>291</v>
      </c>
      <c r="H77" s="83">
        <v>515</v>
      </c>
      <c r="I77" s="18" t="s">
        <v>40</v>
      </c>
      <c r="J77" s="22" t="s">
        <v>50</v>
      </c>
      <c r="K77" s="10"/>
      <c r="L77" s="62"/>
    </row>
    <row r="78" spans="1:239" x14ac:dyDescent="0.2">
      <c r="A78" s="59">
        <f t="shared" si="1"/>
        <v>73</v>
      </c>
      <c r="B78" s="15" t="s">
        <v>1095</v>
      </c>
      <c r="C78" s="15" t="s">
        <v>15</v>
      </c>
      <c r="D78" s="15"/>
      <c r="E78" s="56">
        <v>2016.12</v>
      </c>
      <c r="F78" s="16" t="s">
        <v>136</v>
      </c>
      <c r="G78" s="17">
        <v>2043</v>
      </c>
      <c r="H78" s="17">
        <v>3348</v>
      </c>
      <c r="I78" s="18" t="s">
        <v>4</v>
      </c>
      <c r="J78" s="22" t="s">
        <v>50</v>
      </c>
      <c r="K78" s="10"/>
      <c r="L78" s="62"/>
    </row>
    <row r="79" spans="1:239" x14ac:dyDescent="0.2">
      <c r="A79" s="59">
        <f t="shared" si="1"/>
        <v>74</v>
      </c>
      <c r="B79" s="15" t="s">
        <v>1096</v>
      </c>
      <c r="C79" s="15" t="s">
        <v>15</v>
      </c>
      <c r="D79" s="15"/>
      <c r="E79" s="56">
        <v>2016.12</v>
      </c>
      <c r="F79" s="16" t="s">
        <v>137</v>
      </c>
      <c r="G79" s="17">
        <v>2234</v>
      </c>
      <c r="H79" s="17">
        <v>4484</v>
      </c>
      <c r="I79" s="18" t="s">
        <v>40</v>
      </c>
      <c r="J79" s="22" t="s">
        <v>50</v>
      </c>
      <c r="K79" s="10"/>
      <c r="L79" s="62"/>
    </row>
    <row r="80" spans="1:239" x14ac:dyDescent="0.2">
      <c r="A80" s="59">
        <f t="shared" si="1"/>
        <v>75</v>
      </c>
      <c r="B80" s="15" t="s">
        <v>1097</v>
      </c>
      <c r="C80" s="15" t="s">
        <v>15</v>
      </c>
      <c r="D80" s="15"/>
      <c r="E80" s="56">
        <v>2016.12</v>
      </c>
      <c r="F80" s="16" t="s">
        <v>140</v>
      </c>
      <c r="G80" s="17">
        <v>828</v>
      </c>
      <c r="H80" s="17">
        <v>1414</v>
      </c>
      <c r="I80" s="22" t="s">
        <v>2292</v>
      </c>
      <c r="J80" s="22" t="s">
        <v>50</v>
      </c>
      <c r="K80" s="10"/>
      <c r="L80" s="62"/>
    </row>
    <row r="81" spans="1:12" x14ac:dyDescent="0.2">
      <c r="A81" s="59">
        <f t="shared" si="1"/>
        <v>76</v>
      </c>
      <c r="B81" s="15" t="s">
        <v>1098</v>
      </c>
      <c r="C81" s="15" t="s">
        <v>15</v>
      </c>
      <c r="D81" s="15"/>
      <c r="E81" s="56">
        <v>2016.12</v>
      </c>
      <c r="F81" s="16" t="s">
        <v>140</v>
      </c>
      <c r="G81" s="17">
        <v>224</v>
      </c>
      <c r="H81" s="17">
        <v>403</v>
      </c>
      <c r="I81" s="22" t="s">
        <v>2174</v>
      </c>
      <c r="J81" s="22" t="s">
        <v>50</v>
      </c>
      <c r="K81" s="10"/>
      <c r="L81" s="62"/>
    </row>
    <row r="82" spans="1:12" x14ac:dyDescent="0.2">
      <c r="A82" s="59">
        <f t="shared" si="1"/>
        <v>77</v>
      </c>
      <c r="B82" s="15" t="s">
        <v>1099</v>
      </c>
      <c r="C82" s="15" t="s">
        <v>15</v>
      </c>
      <c r="D82" s="15"/>
      <c r="E82" s="56">
        <v>2017.01</v>
      </c>
      <c r="F82" s="16" t="s">
        <v>143</v>
      </c>
      <c r="G82" s="20">
        <v>1060</v>
      </c>
      <c r="H82" s="17">
        <v>1749</v>
      </c>
      <c r="I82" s="18" t="s">
        <v>40</v>
      </c>
      <c r="J82" s="22" t="s">
        <v>50</v>
      </c>
      <c r="K82" s="10"/>
      <c r="L82" s="62"/>
    </row>
    <row r="83" spans="1:12" x14ac:dyDescent="0.2">
      <c r="A83" s="59">
        <f t="shared" si="1"/>
        <v>78</v>
      </c>
      <c r="B83" s="15" t="s">
        <v>1100</v>
      </c>
      <c r="C83" s="15" t="s">
        <v>15</v>
      </c>
      <c r="D83" s="15"/>
      <c r="E83" s="56">
        <v>2017.03</v>
      </c>
      <c r="F83" s="16" t="s">
        <v>155</v>
      </c>
      <c r="G83" s="17">
        <v>1295</v>
      </c>
      <c r="H83" s="17">
        <v>3469</v>
      </c>
      <c r="I83" s="18" t="s">
        <v>4</v>
      </c>
      <c r="J83" s="22" t="s">
        <v>50</v>
      </c>
      <c r="K83" s="9" t="s">
        <v>2274</v>
      </c>
      <c r="L83" s="62"/>
    </row>
    <row r="84" spans="1:12" x14ac:dyDescent="0.2">
      <c r="A84" s="59">
        <f t="shared" si="1"/>
        <v>79</v>
      </c>
      <c r="B84" s="15" t="s">
        <v>2412</v>
      </c>
      <c r="C84" s="15" t="s">
        <v>15</v>
      </c>
      <c r="D84" s="15"/>
      <c r="E84" s="56">
        <v>2017.03</v>
      </c>
      <c r="F84" s="16" t="s">
        <v>157</v>
      </c>
      <c r="G84" s="20">
        <v>1206</v>
      </c>
      <c r="H84" s="17">
        <v>2302</v>
      </c>
      <c r="I84" s="18" t="s">
        <v>4</v>
      </c>
      <c r="J84" s="22" t="s">
        <v>50</v>
      </c>
      <c r="K84" s="10"/>
      <c r="L84" s="62"/>
    </row>
    <row r="85" spans="1:12" x14ac:dyDescent="0.2">
      <c r="A85" s="59">
        <f t="shared" si="1"/>
        <v>80</v>
      </c>
      <c r="B85" s="25" t="s">
        <v>2420</v>
      </c>
      <c r="C85" s="15" t="s">
        <v>15</v>
      </c>
      <c r="D85" s="15"/>
      <c r="E85" s="56">
        <v>2017.04</v>
      </c>
      <c r="F85" s="16" t="s">
        <v>161</v>
      </c>
      <c r="G85" s="17">
        <v>993</v>
      </c>
      <c r="H85" s="17">
        <v>1878</v>
      </c>
      <c r="I85" s="18" t="s">
        <v>4</v>
      </c>
      <c r="J85" s="22" t="s">
        <v>50</v>
      </c>
      <c r="K85" s="10"/>
      <c r="L85" s="62"/>
    </row>
    <row r="86" spans="1:12" x14ac:dyDescent="0.2">
      <c r="A86" s="59">
        <f t="shared" si="1"/>
        <v>81</v>
      </c>
      <c r="B86" s="25" t="s">
        <v>2421</v>
      </c>
      <c r="C86" s="15" t="s">
        <v>15</v>
      </c>
      <c r="D86" s="15"/>
      <c r="E86" s="56">
        <v>2017.04</v>
      </c>
      <c r="F86" s="16" t="s">
        <v>164</v>
      </c>
      <c r="G86" s="17">
        <v>797</v>
      </c>
      <c r="H86" s="17">
        <v>1392</v>
      </c>
      <c r="I86" s="18" t="s">
        <v>4</v>
      </c>
      <c r="J86" s="22" t="s">
        <v>50</v>
      </c>
      <c r="K86" s="10"/>
      <c r="L86" s="62"/>
    </row>
    <row r="87" spans="1:12" x14ac:dyDescent="0.2">
      <c r="A87" s="59">
        <f t="shared" si="1"/>
        <v>82</v>
      </c>
      <c r="B87" s="25" t="s">
        <v>1101</v>
      </c>
      <c r="C87" s="15" t="s">
        <v>15</v>
      </c>
      <c r="D87" s="15"/>
      <c r="E87" s="56">
        <v>2017.06</v>
      </c>
      <c r="F87" s="16" t="s">
        <v>109</v>
      </c>
      <c r="G87" s="17">
        <v>403</v>
      </c>
      <c r="H87" s="17">
        <v>829</v>
      </c>
      <c r="I87" s="18" t="s">
        <v>40</v>
      </c>
      <c r="J87" s="52" t="s">
        <v>50</v>
      </c>
      <c r="K87" s="10"/>
      <c r="L87" s="62"/>
    </row>
    <row r="88" spans="1:12" x14ac:dyDescent="0.2">
      <c r="A88" s="59">
        <f t="shared" si="1"/>
        <v>83</v>
      </c>
      <c r="B88" s="25" t="s">
        <v>1102</v>
      </c>
      <c r="C88" s="15" t="s">
        <v>15</v>
      </c>
      <c r="D88" s="15"/>
      <c r="E88" s="56">
        <v>2017.06</v>
      </c>
      <c r="F88" s="16" t="s">
        <v>94</v>
      </c>
      <c r="G88" s="17">
        <v>722</v>
      </c>
      <c r="H88" s="17">
        <v>1700</v>
      </c>
      <c r="I88" s="18" t="s">
        <v>3</v>
      </c>
      <c r="J88" s="52" t="s">
        <v>50</v>
      </c>
      <c r="K88" s="10"/>
      <c r="L88" s="62"/>
    </row>
    <row r="89" spans="1:12" x14ac:dyDescent="0.2">
      <c r="A89" s="59">
        <f t="shared" si="1"/>
        <v>84</v>
      </c>
      <c r="B89" s="25" t="s">
        <v>1103</v>
      </c>
      <c r="C89" s="15" t="s">
        <v>15</v>
      </c>
      <c r="D89" s="15"/>
      <c r="E89" s="56">
        <v>2017.06</v>
      </c>
      <c r="F89" s="16" t="s">
        <v>106</v>
      </c>
      <c r="G89" s="17">
        <v>1991</v>
      </c>
      <c r="H89" s="17">
        <v>5826</v>
      </c>
      <c r="I89" s="18" t="s">
        <v>4</v>
      </c>
      <c r="J89" s="22" t="s">
        <v>50</v>
      </c>
      <c r="K89" s="10" t="s">
        <v>2188</v>
      </c>
      <c r="L89" s="62"/>
    </row>
    <row r="90" spans="1:12" s="62" customFormat="1" x14ac:dyDescent="0.2">
      <c r="A90" s="59">
        <f t="shared" si="1"/>
        <v>85</v>
      </c>
      <c r="B90" s="15" t="s">
        <v>1104</v>
      </c>
      <c r="C90" s="15" t="s">
        <v>15</v>
      </c>
      <c r="D90" s="15"/>
      <c r="E90" s="56">
        <v>2017.06</v>
      </c>
      <c r="F90" s="16" t="s">
        <v>72</v>
      </c>
      <c r="G90" s="17">
        <v>280</v>
      </c>
      <c r="H90" s="17">
        <v>663</v>
      </c>
      <c r="I90" s="18" t="s">
        <v>71</v>
      </c>
      <c r="J90" s="52" t="s">
        <v>50</v>
      </c>
      <c r="K90" s="10" t="s">
        <v>2444</v>
      </c>
    </row>
    <row r="91" spans="1:12" s="62" customFormat="1" x14ac:dyDescent="0.2">
      <c r="A91" s="59">
        <f t="shared" si="1"/>
        <v>86</v>
      </c>
      <c r="B91" s="25" t="s">
        <v>1105</v>
      </c>
      <c r="C91" s="15" t="s">
        <v>15</v>
      </c>
      <c r="D91" s="15"/>
      <c r="E91" s="56">
        <v>2017.07</v>
      </c>
      <c r="F91" s="16" t="s">
        <v>102</v>
      </c>
      <c r="G91" s="17">
        <v>1564</v>
      </c>
      <c r="H91" s="17">
        <v>3448</v>
      </c>
      <c r="I91" s="18" t="s">
        <v>71</v>
      </c>
      <c r="J91" s="52" t="s">
        <v>50</v>
      </c>
      <c r="K91" s="10"/>
    </row>
    <row r="92" spans="1:12" s="62" customFormat="1" x14ac:dyDescent="0.2">
      <c r="A92" s="59">
        <f t="shared" si="1"/>
        <v>87</v>
      </c>
      <c r="B92" s="25" t="s">
        <v>1106</v>
      </c>
      <c r="C92" s="15" t="s">
        <v>15</v>
      </c>
      <c r="D92" s="15"/>
      <c r="E92" s="56">
        <v>2017.07</v>
      </c>
      <c r="F92" s="16" t="s">
        <v>101</v>
      </c>
      <c r="G92" s="17">
        <v>356</v>
      </c>
      <c r="H92" s="17">
        <v>768</v>
      </c>
      <c r="I92" s="18" t="s">
        <v>71</v>
      </c>
      <c r="J92" s="52" t="s">
        <v>50</v>
      </c>
      <c r="K92" s="10"/>
    </row>
    <row r="93" spans="1:12" s="62" customFormat="1" x14ac:dyDescent="0.2">
      <c r="A93" s="59">
        <f t="shared" si="1"/>
        <v>88</v>
      </c>
      <c r="B93" s="25" t="s">
        <v>2446</v>
      </c>
      <c r="C93" s="15" t="s">
        <v>15</v>
      </c>
      <c r="D93" s="15"/>
      <c r="E93" s="56">
        <v>2017.07</v>
      </c>
      <c r="F93" s="16" t="s">
        <v>98</v>
      </c>
      <c r="G93" s="17">
        <v>800</v>
      </c>
      <c r="H93" s="17">
        <v>1556</v>
      </c>
      <c r="I93" s="18" t="s">
        <v>2174</v>
      </c>
      <c r="J93" s="52" t="s">
        <v>50</v>
      </c>
      <c r="K93" s="10"/>
    </row>
    <row r="94" spans="1:12" s="62" customFormat="1" x14ac:dyDescent="0.2">
      <c r="A94" s="59">
        <f t="shared" si="1"/>
        <v>89</v>
      </c>
      <c r="B94" s="25" t="s">
        <v>1108</v>
      </c>
      <c r="C94" s="15" t="s">
        <v>15</v>
      </c>
      <c r="D94" s="15"/>
      <c r="E94" s="56">
        <v>2017.07</v>
      </c>
      <c r="F94" s="16" t="s">
        <v>91</v>
      </c>
      <c r="G94" s="17">
        <v>316</v>
      </c>
      <c r="H94" s="17">
        <v>655</v>
      </c>
      <c r="I94" s="18" t="s">
        <v>2174</v>
      </c>
      <c r="J94" s="52" t="s">
        <v>50</v>
      </c>
      <c r="K94" s="10"/>
    </row>
    <row r="95" spans="1:12" s="62" customFormat="1" x14ac:dyDescent="0.2">
      <c r="A95" s="59">
        <f t="shared" si="1"/>
        <v>90</v>
      </c>
      <c r="B95" s="25" t="s">
        <v>1109</v>
      </c>
      <c r="C95" s="15" t="s">
        <v>15</v>
      </c>
      <c r="D95" s="16"/>
      <c r="E95" s="56">
        <v>2017.08</v>
      </c>
      <c r="F95" s="16" t="s">
        <v>79</v>
      </c>
      <c r="G95" s="17">
        <v>1359</v>
      </c>
      <c r="H95" s="17">
        <v>3120</v>
      </c>
      <c r="I95" s="18" t="s">
        <v>2</v>
      </c>
      <c r="J95" s="52" t="s">
        <v>50</v>
      </c>
      <c r="K95" s="10"/>
    </row>
    <row r="96" spans="1:12" s="62" customFormat="1" x14ac:dyDescent="0.2">
      <c r="A96" s="59">
        <f t="shared" si="1"/>
        <v>91</v>
      </c>
      <c r="B96" s="25" t="s">
        <v>1110</v>
      </c>
      <c r="C96" s="15" t="s">
        <v>15</v>
      </c>
      <c r="D96" s="16"/>
      <c r="E96" s="56">
        <v>2017.08</v>
      </c>
      <c r="F96" s="16" t="s">
        <v>75</v>
      </c>
      <c r="G96" s="17">
        <v>1801</v>
      </c>
      <c r="H96" s="17">
        <v>3722</v>
      </c>
      <c r="I96" s="18" t="s">
        <v>2</v>
      </c>
      <c r="J96" s="52" t="s">
        <v>50</v>
      </c>
      <c r="K96" s="10"/>
    </row>
    <row r="97" spans="1:12" s="62" customFormat="1" x14ac:dyDescent="0.2">
      <c r="A97" s="59">
        <f t="shared" si="1"/>
        <v>92</v>
      </c>
      <c r="B97" s="25" t="s">
        <v>1111</v>
      </c>
      <c r="C97" s="15" t="s">
        <v>15</v>
      </c>
      <c r="D97" s="15"/>
      <c r="E97" s="56">
        <v>2017.09</v>
      </c>
      <c r="F97" s="16" t="s">
        <v>2452</v>
      </c>
      <c r="G97" s="17">
        <v>1386</v>
      </c>
      <c r="H97" s="17">
        <v>2433</v>
      </c>
      <c r="I97" s="18" t="s">
        <v>4</v>
      </c>
      <c r="J97" s="52" t="s">
        <v>50</v>
      </c>
      <c r="K97" s="10"/>
    </row>
    <row r="98" spans="1:12" s="62" customFormat="1" x14ac:dyDescent="0.2">
      <c r="A98" s="59">
        <f t="shared" si="1"/>
        <v>93</v>
      </c>
      <c r="B98" s="25" t="s">
        <v>1112</v>
      </c>
      <c r="C98" s="15" t="s">
        <v>15</v>
      </c>
      <c r="D98" s="15"/>
      <c r="E98" s="56">
        <v>2017.09</v>
      </c>
      <c r="F98" s="16" t="s">
        <v>2453</v>
      </c>
      <c r="G98" s="17">
        <v>1557</v>
      </c>
      <c r="H98" s="17">
        <v>2883</v>
      </c>
      <c r="I98" s="18" t="s">
        <v>4</v>
      </c>
      <c r="J98" s="52" t="s">
        <v>50</v>
      </c>
      <c r="K98" s="10"/>
    </row>
    <row r="99" spans="1:12" s="62" customFormat="1" x14ac:dyDescent="0.2">
      <c r="A99" s="59">
        <f t="shared" si="1"/>
        <v>94</v>
      </c>
      <c r="B99" s="25" t="s">
        <v>1113</v>
      </c>
      <c r="C99" s="15" t="s">
        <v>15</v>
      </c>
      <c r="D99" s="15"/>
      <c r="E99" s="56">
        <v>2017.09</v>
      </c>
      <c r="F99" s="16" t="s">
        <v>2454</v>
      </c>
      <c r="G99" s="17">
        <v>129</v>
      </c>
      <c r="H99" s="17">
        <v>275</v>
      </c>
      <c r="I99" s="18" t="s">
        <v>40</v>
      </c>
      <c r="J99" s="52" t="s">
        <v>50</v>
      </c>
      <c r="K99" s="10"/>
    </row>
    <row r="100" spans="1:12" s="62" customFormat="1" x14ac:dyDescent="0.2">
      <c r="A100" s="59">
        <f t="shared" si="1"/>
        <v>95</v>
      </c>
      <c r="B100" s="25" t="s">
        <v>1114</v>
      </c>
      <c r="C100" s="15" t="s">
        <v>15</v>
      </c>
      <c r="D100" s="15"/>
      <c r="E100" s="56">
        <v>2017.09</v>
      </c>
      <c r="F100" s="16" t="s">
        <v>503</v>
      </c>
      <c r="G100" s="17">
        <v>2818</v>
      </c>
      <c r="H100" s="17">
        <v>5386</v>
      </c>
      <c r="I100" s="18" t="s">
        <v>2455</v>
      </c>
      <c r="J100" s="52" t="s">
        <v>50</v>
      </c>
      <c r="K100" s="10"/>
    </row>
    <row r="101" spans="1:12" s="62" customFormat="1" x14ac:dyDescent="0.2">
      <c r="A101" s="59">
        <f t="shared" si="1"/>
        <v>96</v>
      </c>
      <c r="B101" s="25" t="s">
        <v>1115</v>
      </c>
      <c r="C101" s="15" t="s">
        <v>15</v>
      </c>
      <c r="D101" s="15"/>
      <c r="E101" s="56">
        <v>2017.11</v>
      </c>
      <c r="F101" s="16" t="s">
        <v>408</v>
      </c>
      <c r="G101" s="17">
        <v>3300</v>
      </c>
      <c r="H101" s="17">
        <v>5899</v>
      </c>
      <c r="I101" s="18" t="s">
        <v>40</v>
      </c>
      <c r="J101" s="52" t="s">
        <v>50</v>
      </c>
      <c r="K101" s="10"/>
    </row>
    <row r="102" spans="1:12" s="62" customFormat="1" x14ac:dyDescent="0.2">
      <c r="A102" s="59">
        <f t="shared" si="1"/>
        <v>97</v>
      </c>
      <c r="B102" s="25" t="s">
        <v>1116</v>
      </c>
      <c r="C102" s="15" t="s">
        <v>15</v>
      </c>
      <c r="D102" s="16"/>
      <c r="E102" s="56">
        <v>2017.12</v>
      </c>
      <c r="F102" s="26" t="s">
        <v>510</v>
      </c>
      <c r="G102" s="17">
        <v>492</v>
      </c>
      <c r="H102" s="17">
        <v>935</v>
      </c>
      <c r="I102" s="18" t="s">
        <v>40</v>
      </c>
      <c r="J102" s="52" t="s">
        <v>50</v>
      </c>
      <c r="K102" s="10"/>
    </row>
    <row r="103" spans="1:12" s="62" customFormat="1" x14ac:dyDescent="0.2">
      <c r="A103" s="59">
        <f t="shared" si="1"/>
        <v>98</v>
      </c>
      <c r="B103" s="25" t="s">
        <v>1117</v>
      </c>
      <c r="C103" s="15" t="s">
        <v>15</v>
      </c>
      <c r="D103" s="16"/>
      <c r="E103" s="56">
        <v>2017.12</v>
      </c>
      <c r="F103" s="26" t="s">
        <v>511</v>
      </c>
      <c r="G103" s="17">
        <v>231</v>
      </c>
      <c r="H103" s="17">
        <v>497</v>
      </c>
      <c r="I103" s="18" t="s">
        <v>40</v>
      </c>
      <c r="J103" s="52" t="s">
        <v>50</v>
      </c>
      <c r="K103" s="10"/>
    </row>
    <row r="104" spans="1:12" s="62" customFormat="1" x14ac:dyDescent="0.2">
      <c r="A104" s="59">
        <f t="shared" si="1"/>
        <v>99</v>
      </c>
      <c r="B104" s="25" t="s">
        <v>1118</v>
      </c>
      <c r="C104" s="15" t="s">
        <v>15</v>
      </c>
      <c r="D104" s="16"/>
      <c r="E104" s="56">
        <v>2017.12</v>
      </c>
      <c r="F104" s="26" t="s">
        <v>512</v>
      </c>
      <c r="G104" s="17">
        <v>614</v>
      </c>
      <c r="H104" s="17">
        <v>1532</v>
      </c>
      <c r="I104" s="18" t="s">
        <v>2174</v>
      </c>
      <c r="J104" s="52" t="s">
        <v>50</v>
      </c>
      <c r="K104" s="10"/>
      <c r="L104" s="6"/>
    </row>
    <row r="105" spans="1:12" s="62" customFormat="1" x14ac:dyDescent="0.2">
      <c r="A105" s="59">
        <f t="shared" si="1"/>
        <v>100</v>
      </c>
      <c r="B105" s="25" t="s">
        <v>1104</v>
      </c>
      <c r="C105" s="15" t="s">
        <v>15</v>
      </c>
      <c r="D105" s="16"/>
      <c r="E105" s="56">
        <v>2017.12</v>
      </c>
      <c r="F105" s="26" t="s">
        <v>131</v>
      </c>
      <c r="G105" s="17">
        <v>1881</v>
      </c>
      <c r="H105" s="17">
        <v>4271</v>
      </c>
      <c r="I105" s="18" t="s">
        <v>2174</v>
      </c>
      <c r="J105" s="52" t="s">
        <v>50</v>
      </c>
      <c r="K105" s="10" t="s">
        <v>2444</v>
      </c>
      <c r="L105" s="6"/>
    </row>
    <row r="106" spans="1:12" s="62" customFormat="1" x14ac:dyDescent="0.2">
      <c r="A106" s="59">
        <f t="shared" si="1"/>
        <v>101</v>
      </c>
      <c r="B106" s="25" t="s">
        <v>1119</v>
      </c>
      <c r="C106" s="15" t="s">
        <v>15</v>
      </c>
      <c r="D106" s="16"/>
      <c r="E106" s="56">
        <v>2017.12</v>
      </c>
      <c r="F106" s="26" t="s">
        <v>392</v>
      </c>
      <c r="G106" s="17">
        <v>1102</v>
      </c>
      <c r="H106" s="17">
        <v>2723</v>
      </c>
      <c r="I106" s="18" t="s">
        <v>2174</v>
      </c>
      <c r="J106" s="52" t="s">
        <v>50</v>
      </c>
      <c r="K106" s="10"/>
      <c r="L106" s="6"/>
    </row>
    <row r="107" spans="1:12" s="62" customFormat="1" x14ac:dyDescent="0.2">
      <c r="A107" s="59">
        <f t="shared" si="1"/>
        <v>102</v>
      </c>
      <c r="B107" s="25" t="s">
        <v>1121</v>
      </c>
      <c r="C107" s="15" t="s">
        <v>15</v>
      </c>
      <c r="D107" s="16"/>
      <c r="E107" s="56">
        <v>2017.12</v>
      </c>
      <c r="F107" s="26" t="s">
        <v>2477</v>
      </c>
      <c r="G107" s="17">
        <v>1014</v>
      </c>
      <c r="H107" s="17">
        <v>1563</v>
      </c>
      <c r="I107" s="18" t="s">
        <v>2174</v>
      </c>
      <c r="J107" s="52" t="s">
        <v>50</v>
      </c>
      <c r="K107" s="10"/>
      <c r="L107" s="6"/>
    </row>
    <row r="108" spans="1:12" s="62" customFormat="1" x14ac:dyDescent="0.2">
      <c r="A108" s="59">
        <f t="shared" si="1"/>
        <v>103</v>
      </c>
      <c r="B108" s="15" t="s">
        <v>1122</v>
      </c>
      <c r="C108" s="25" t="s">
        <v>15</v>
      </c>
      <c r="D108" s="15"/>
      <c r="E108" s="56">
        <v>2018.01</v>
      </c>
      <c r="F108" s="16" t="s">
        <v>517</v>
      </c>
      <c r="G108" s="17">
        <v>1105</v>
      </c>
      <c r="H108" s="17">
        <v>2340</v>
      </c>
      <c r="I108" s="18" t="s">
        <v>4</v>
      </c>
      <c r="J108" s="52" t="s">
        <v>50</v>
      </c>
      <c r="K108" s="10"/>
      <c r="L108" s="6"/>
    </row>
    <row r="109" spans="1:12" s="62" customFormat="1" x14ac:dyDescent="0.2">
      <c r="A109" s="59">
        <f t="shared" si="1"/>
        <v>104</v>
      </c>
      <c r="B109" s="15" t="s">
        <v>1123</v>
      </c>
      <c r="C109" s="15" t="s">
        <v>15</v>
      </c>
      <c r="D109" s="15"/>
      <c r="E109" s="56">
        <v>2018.02</v>
      </c>
      <c r="F109" s="16" t="s">
        <v>311</v>
      </c>
      <c r="G109" s="17">
        <v>990</v>
      </c>
      <c r="H109" s="17">
        <v>2034</v>
      </c>
      <c r="I109" s="18" t="s">
        <v>2</v>
      </c>
      <c r="J109" s="52" t="s">
        <v>2492</v>
      </c>
      <c r="K109" s="8"/>
      <c r="L109" s="6"/>
    </row>
    <row r="110" spans="1:12" s="62" customFormat="1" x14ac:dyDescent="0.2">
      <c r="A110" s="59">
        <f t="shared" si="1"/>
        <v>105</v>
      </c>
      <c r="B110" s="25" t="s">
        <v>1125</v>
      </c>
      <c r="C110" s="15" t="s">
        <v>15</v>
      </c>
      <c r="D110" s="15"/>
      <c r="E110" s="56">
        <v>2018.03</v>
      </c>
      <c r="F110" s="16" t="s">
        <v>2499</v>
      </c>
      <c r="G110" s="17">
        <v>1227</v>
      </c>
      <c r="H110" s="17">
        <v>2054</v>
      </c>
      <c r="I110" s="18" t="s">
        <v>2</v>
      </c>
      <c r="J110" s="52" t="s">
        <v>2500</v>
      </c>
      <c r="K110" s="10"/>
      <c r="L110" s="6"/>
    </row>
    <row r="111" spans="1:12" s="62" customFormat="1" x14ac:dyDescent="0.2">
      <c r="A111" s="59">
        <f t="shared" si="1"/>
        <v>106</v>
      </c>
      <c r="B111" s="25" t="s">
        <v>1126</v>
      </c>
      <c r="C111" s="15" t="s">
        <v>15</v>
      </c>
      <c r="D111" s="15"/>
      <c r="E111" s="56">
        <v>2018.04</v>
      </c>
      <c r="F111" s="26" t="s">
        <v>534</v>
      </c>
      <c r="G111" s="17">
        <v>2669</v>
      </c>
      <c r="H111" s="17">
        <v>3903</v>
      </c>
      <c r="I111" s="18" t="s">
        <v>2174</v>
      </c>
      <c r="J111" s="52" t="s">
        <v>2500</v>
      </c>
      <c r="K111" s="10"/>
      <c r="L111" s="6"/>
    </row>
    <row r="112" spans="1:12" s="62" customFormat="1" x14ac:dyDescent="0.2">
      <c r="A112" s="59">
        <f t="shared" si="1"/>
        <v>107</v>
      </c>
      <c r="B112" s="25" t="s">
        <v>1128</v>
      </c>
      <c r="C112" s="15" t="s">
        <v>15</v>
      </c>
      <c r="D112" s="15"/>
      <c r="E112" s="56">
        <v>2018.05</v>
      </c>
      <c r="F112" s="16" t="s">
        <v>2516</v>
      </c>
      <c r="G112" s="17">
        <v>791</v>
      </c>
      <c r="H112" s="17">
        <v>1771</v>
      </c>
      <c r="I112" s="18" t="s">
        <v>4</v>
      </c>
      <c r="J112" s="52" t="s">
        <v>2500</v>
      </c>
      <c r="K112" s="10" t="s">
        <v>2295</v>
      </c>
      <c r="L112" s="6"/>
    </row>
    <row r="113" spans="1:12" s="62" customFormat="1" x14ac:dyDescent="0.2">
      <c r="A113" s="59">
        <f t="shared" si="1"/>
        <v>108</v>
      </c>
      <c r="B113" s="15" t="s">
        <v>1129</v>
      </c>
      <c r="C113" s="15" t="s">
        <v>15</v>
      </c>
      <c r="D113" s="15"/>
      <c r="E113" s="56">
        <v>2018.05</v>
      </c>
      <c r="F113" s="16" t="s">
        <v>2517</v>
      </c>
      <c r="G113" s="17">
        <v>337</v>
      </c>
      <c r="H113" s="17">
        <v>647</v>
      </c>
      <c r="I113" s="18" t="s">
        <v>3</v>
      </c>
      <c r="J113" s="52" t="s">
        <v>2500</v>
      </c>
      <c r="K113" s="10"/>
      <c r="L113" s="6"/>
    </row>
    <row r="114" spans="1:12" s="62" customFormat="1" x14ac:dyDescent="0.2">
      <c r="A114" s="59">
        <f t="shared" si="1"/>
        <v>109</v>
      </c>
      <c r="B114" s="25" t="s">
        <v>1130</v>
      </c>
      <c r="C114" s="15" t="s">
        <v>15</v>
      </c>
      <c r="D114" s="15"/>
      <c r="E114" s="56">
        <v>2018.06</v>
      </c>
      <c r="F114" s="16" t="s">
        <v>2524</v>
      </c>
      <c r="G114" s="17">
        <v>1150</v>
      </c>
      <c r="H114" s="17">
        <v>2876</v>
      </c>
      <c r="I114" s="18" t="s">
        <v>1131</v>
      </c>
      <c r="J114" s="52" t="s">
        <v>30</v>
      </c>
      <c r="K114" s="10"/>
      <c r="L114" s="6"/>
    </row>
    <row r="115" spans="1:12" s="62" customFormat="1" x14ac:dyDescent="0.2">
      <c r="A115" s="59">
        <f t="shared" si="1"/>
        <v>110</v>
      </c>
      <c r="B115" s="25" t="s">
        <v>1132</v>
      </c>
      <c r="C115" s="15" t="s">
        <v>15</v>
      </c>
      <c r="D115" s="15"/>
      <c r="E115" s="56">
        <v>2018.06</v>
      </c>
      <c r="F115" s="16" t="s">
        <v>398</v>
      </c>
      <c r="G115" s="17">
        <v>4113</v>
      </c>
      <c r="H115" s="17">
        <v>7652</v>
      </c>
      <c r="I115" s="18" t="s">
        <v>40</v>
      </c>
      <c r="J115" s="52" t="s">
        <v>2494</v>
      </c>
      <c r="K115" s="10"/>
      <c r="L115" s="6"/>
    </row>
    <row r="116" spans="1:12" s="62" customFormat="1" x14ac:dyDescent="0.2">
      <c r="A116" s="59">
        <f t="shared" si="1"/>
        <v>111</v>
      </c>
      <c r="B116" s="27" t="s">
        <v>1133</v>
      </c>
      <c r="C116" s="27" t="s">
        <v>15</v>
      </c>
      <c r="D116" s="15"/>
      <c r="E116" s="69">
        <v>2018.07</v>
      </c>
      <c r="F116" s="29" t="s">
        <v>2531</v>
      </c>
      <c r="G116" s="30">
        <v>496</v>
      </c>
      <c r="H116" s="30">
        <v>835</v>
      </c>
      <c r="I116" s="31" t="s">
        <v>2185</v>
      </c>
      <c r="J116" s="84" t="s">
        <v>2494</v>
      </c>
      <c r="K116" s="24"/>
      <c r="L116" s="6"/>
    </row>
    <row r="117" spans="1:12" s="62" customFormat="1" x14ac:dyDescent="0.2">
      <c r="A117" s="59">
        <f t="shared" si="1"/>
        <v>112</v>
      </c>
      <c r="B117" s="27" t="s">
        <v>1134</v>
      </c>
      <c r="C117" s="27" t="s">
        <v>15</v>
      </c>
      <c r="D117" s="15"/>
      <c r="E117" s="69">
        <v>2018.07</v>
      </c>
      <c r="F117" s="29" t="s">
        <v>2532</v>
      </c>
      <c r="G117" s="30">
        <v>2953</v>
      </c>
      <c r="H117" s="30">
        <v>6144</v>
      </c>
      <c r="I117" s="31" t="s">
        <v>2174</v>
      </c>
      <c r="J117" s="84" t="s">
        <v>2494</v>
      </c>
      <c r="K117" s="10"/>
      <c r="L117" s="6"/>
    </row>
    <row r="118" spans="1:12" s="62" customFormat="1" x14ac:dyDescent="0.2">
      <c r="A118" s="59">
        <f t="shared" si="1"/>
        <v>113</v>
      </c>
      <c r="B118" s="28" t="s">
        <v>1135</v>
      </c>
      <c r="C118" s="27" t="s">
        <v>15</v>
      </c>
      <c r="D118" s="15"/>
      <c r="E118" s="69">
        <v>2018.07</v>
      </c>
      <c r="F118" s="29" t="s">
        <v>2533</v>
      </c>
      <c r="G118" s="30">
        <v>1383</v>
      </c>
      <c r="H118" s="30">
        <v>2597</v>
      </c>
      <c r="I118" s="31" t="s">
        <v>3</v>
      </c>
      <c r="J118" s="84" t="s">
        <v>2500</v>
      </c>
      <c r="K118" s="24"/>
      <c r="L118" s="6"/>
    </row>
    <row r="119" spans="1:12" s="62" customFormat="1" x14ac:dyDescent="0.2">
      <c r="A119" s="59">
        <f t="shared" si="1"/>
        <v>114</v>
      </c>
      <c r="B119" s="27" t="s">
        <v>1136</v>
      </c>
      <c r="C119" s="27" t="s">
        <v>15</v>
      </c>
      <c r="D119" s="15"/>
      <c r="E119" s="69">
        <v>2018.07</v>
      </c>
      <c r="F119" s="29" t="s">
        <v>2534</v>
      </c>
      <c r="G119" s="30">
        <v>796</v>
      </c>
      <c r="H119" s="30">
        <v>2602</v>
      </c>
      <c r="I119" s="31" t="s">
        <v>4</v>
      </c>
      <c r="J119" s="84" t="s">
        <v>2500</v>
      </c>
      <c r="K119" s="24"/>
      <c r="L119" s="6"/>
    </row>
    <row r="120" spans="1:12" s="62" customFormat="1" x14ac:dyDescent="0.2">
      <c r="A120" s="59">
        <f t="shared" si="1"/>
        <v>115</v>
      </c>
      <c r="B120" s="15" t="s">
        <v>1137</v>
      </c>
      <c r="C120" s="15" t="s">
        <v>15</v>
      </c>
      <c r="D120" s="16"/>
      <c r="E120" s="56">
        <v>2018.08</v>
      </c>
      <c r="F120" s="32" t="s">
        <v>2555</v>
      </c>
      <c r="G120" s="17">
        <v>1007</v>
      </c>
      <c r="H120" s="17">
        <v>1997</v>
      </c>
      <c r="I120" s="18" t="s">
        <v>2141</v>
      </c>
      <c r="J120" s="52" t="s">
        <v>2500</v>
      </c>
      <c r="K120" s="10"/>
      <c r="L120" s="6"/>
    </row>
    <row r="121" spans="1:12" s="62" customFormat="1" x14ac:dyDescent="0.2">
      <c r="A121" s="59">
        <f t="shared" si="1"/>
        <v>116</v>
      </c>
      <c r="B121" s="15" t="s">
        <v>1138</v>
      </c>
      <c r="C121" s="15" t="s">
        <v>15</v>
      </c>
      <c r="D121" s="16"/>
      <c r="E121" s="56">
        <v>2018.08</v>
      </c>
      <c r="F121" s="32" t="s">
        <v>552</v>
      </c>
      <c r="G121" s="17">
        <v>361</v>
      </c>
      <c r="H121" s="17">
        <v>335</v>
      </c>
      <c r="I121" s="18" t="s">
        <v>2174</v>
      </c>
      <c r="J121" s="52" t="s">
        <v>2500</v>
      </c>
      <c r="K121" s="10" t="s">
        <v>2444</v>
      </c>
      <c r="L121" s="63"/>
    </row>
    <row r="122" spans="1:12" s="62" customFormat="1" x14ac:dyDescent="0.2">
      <c r="A122" s="59">
        <f t="shared" si="1"/>
        <v>117</v>
      </c>
      <c r="B122" s="15" t="s">
        <v>1139</v>
      </c>
      <c r="C122" s="15" t="s">
        <v>15</v>
      </c>
      <c r="D122" s="16"/>
      <c r="E122" s="56">
        <v>2018.08</v>
      </c>
      <c r="F122" s="26" t="s">
        <v>2556</v>
      </c>
      <c r="G122" s="17">
        <v>777</v>
      </c>
      <c r="H122" s="17">
        <v>1751</v>
      </c>
      <c r="I122" s="18" t="s">
        <v>2174</v>
      </c>
      <c r="J122" s="52" t="s">
        <v>2500</v>
      </c>
      <c r="K122" s="10"/>
      <c r="L122" s="63"/>
    </row>
    <row r="123" spans="1:12" s="62" customFormat="1" x14ac:dyDescent="0.2">
      <c r="A123" s="59">
        <f t="shared" si="1"/>
        <v>118</v>
      </c>
      <c r="B123" s="15" t="s">
        <v>1140</v>
      </c>
      <c r="C123" s="15" t="s">
        <v>15</v>
      </c>
      <c r="D123" s="16"/>
      <c r="E123" s="56">
        <v>2018.08</v>
      </c>
      <c r="F123" s="32" t="s">
        <v>2557</v>
      </c>
      <c r="G123" s="17">
        <v>6475</v>
      </c>
      <c r="H123" s="17">
        <v>13293</v>
      </c>
      <c r="I123" s="18" t="s">
        <v>2174</v>
      </c>
      <c r="J123" s="52" t="s">
        <v>2500</v>
      </c>
      <c r="K123" s="10"/>
      <c r="L123" s="63"/>
    </row>
    <row r="124" spans="1:12" s="6" customFormat="1" x14ac:dyDescent="0.2">
      <c r="A124" s="59">
        <f t="shared" si="1"/>
        <v>119</v>
      </c>
      <c r="B124" s="15" t="s">
        <v>1141</v>
      </c>
      <c r="C124" s="15" t="s">
        <v>15</v>
      </c>
      <c r="D124" s="16"/>
      <c r="E124" s="56">
        <v>2018.08</v>
      </c>
      <c r="F124" s="26" t="s">
        <v>2558</v>
      </c>
      <c r="G124" s="17">
        <v>1758</v>
      </c>
      <c r="H124" s="17">
        <v>3390</v>
      </c>
      <c r="I124" s="31" t="s">
        <v>4</v>
      </c>
      <c r="J124" s="52" t="s">
        <v>2500</v>
      </c>
      <c r="K124" s="10"/>
      <c r="L124" s="63"/>
    </row>
    <row r="125" spans="1:12" s="6" customFormat="1" x14ac:dyDescent="0.2">
      <c r="A125" s="59">
        <f t="shared" si="1"/>
        <v>120</v>
      </c>
      <c r="B125" s="25" t="s">
        <v>1142</v>
      </c>
      <c r="C125" s="15" t="s">
        <v>15</v>
      </c>
      <c r="D125" s="11"/>
      <c r="E125" s="56">
        <v>2018.09</v>
      </c>
      <c r="F125" s="16" t="s">
        <v>2562</v>
      </c>
      <c r="G125" s="33">
        <v>1181</v>
      </c>
      <c r="H125" s="33">
        <v>2682</v>
      </c>
      <c r="I125" s="31" t="s">
        <v>4</v>
      </c>
      <c r="J125" s="37" t="s">
        <v>50</v>
      </c>
      <c r="K125" s="10"/>
      <c r="L125" s="63"/>
    </row>
    <row r="126" spans="1:12" s="6" customFormat="1" x14ac:dyDescent="0.2">
      <c r="A126" s="59">
        <f t="shared" si="1"/>
        <v>121</v>
      </c>
      <c r="B126" s="15" t="s">
        <v>1143</v>
      </c>
      <c r="C126" s="15" t="s">
        <v>15</v>
      </c>
      <c r="D126" s="15"/>
      <c r="E126" s="56" t="s">
        <v>555</v>
      </c>
      <c r="F126" s="32" t="s">
        <v>2570</v>
      </c>
      <c r="G126" s="17">
        <v>1960</v>
      </c>
      <c r="H126" s="17">
        <v>4427</v>
      </c>
      <c r="I126" s="18" t="s">
        <v>2174</v>
      </c>
      <c r="J126" s="52" t="s">
        <v>2500</v>
      </c>
      <c r="K126" s="10"/>
      <c r="L126" s="63"/>
    </row>
    <row r="127" spans="1:12" s="6" customFormat="1" x14ac:dyDescent="0.2">
      <c r="A127" s="59">
        <f t="shared" si="1"/>
        <v>122</v>
      </c>
      <c r="B127" s="15" t="s">
        <v>1147</v>
      </c>
      <c r="C127" s="15" t="s">
        <v>15</v>
      </c>
      <c r="D127" s="15"/>
      <c r="E127" s="56" t="s">
        <v>555</v>
      </c>
      <c r="F127" s="26" t="s">
        <v>2573</v>
      </c>
      <c r="G127" s="17">
        <v>1819</v>
      </c>
      <c r="H127" s="17">
        <v>4728</v>
      </c>
      <c r="I127" s="31" t="s">
        <v>4</v>
      </c>
      <c r="J127" s="52" t="s">
        <v>2495</v>
      </c>
      <c r="K127" s="64" t="s">
        <v>2216</v>
      </c>
      <c r="L127" s="63"/>
    </row>
    <row r="128" spans="1:12" s="6" customFormat="1" x14ac:dyDescent="0.2">
      <c r="A128" s="59">
        <f t="shared" si="1"/>
        <v>123</v>
      </c>
      <c r="B128" s="15" t="s">
        <v>1148</v>
      </c>
      <c r="C128" s="15" t="s">
        <v>15</v>
      </c>
      <c r="D128" s="15"/>
      <c r="E128" s="56" t="s">
        <v>555</v>
      </c>
      <c r="F128" s="16" t="s">
        <v>2574</v>
      </c>
      <c r="G128" s="33">
        <v>1319</v>
      </c>
      <c r="H128" s="33">
        <v>1977</v>
      </c>
      <c r="I128" s="18" t="s">
        <v>2174</v>
      </c>
      <c r="J128" s="37" t="s">
        <v>50</v>
      </c>
      <c r="K128" s="10"/>
      <c r="L128" s="63"/>
    </row>
    <row r="129" spans="1:12" s="6" customFormat="1" x14ac:dyDescent="0.2">
      <c r="A129" s="59">
        <f t="shared" si="1"/>
        <v>124</v>
      </c>
      <c r="B129" s="85" t="s">
        <v>2575</v>
      </c>
      <c r="C129" s="15" t="s">
        <v>15</v>
      </c>
      <c r="D129" s="15"/>
      <c r="E129" s="56" t="s">
        <v>555</v>
      </c>
      <c r="F129" s="16" t="s">
        <v>2576</v>
      </c>
      <c r="G129" s="33">
        <v>2849</v>
      </c>
      <c r="H129" s="33">
        <v>5237</v>
      </c>
      <c r="I129" s="18" t="s">
        <v>2174</v>
      </c>
      <c r="J129" s="37" t="s">
        <v>2500</v>
      </c>
      <c r="K129" s="10"/>
      <c r="L129" s="63"/>
    </row>
    <row r="130" spans="1:12" s="6" customFormat="1" x14ac:dyDescent="0.2">
      <c r="A130" s="59">
        <f t="shared" si="1"/>
        <v>125</v>
      </c>
      <c r="B130" s="25" t="s">
        <v>1149</v>
      </c>
      <c r="C130" s="15" t="s">
        <v>15</v>
      </c>
      <c r="D130" s="15"/>
      <c r="E130" s="56">
        <v>2018.11</v>
      </c>
      <c r="F130" s="35" t="s">
        <v>2590</v>
      </c>
      <c r="G130" s="36">
        <v>5666</v>
      </c>
      <c r="H130" s="33">
        <v>10918</v>
      </c>
      <c r="I130" s="37" t="s">
        <v>2174</v>
      </c>
      <c r="J130" s="37" t="s">
        <v>2492</v>
      </c>
      <c r="K130" s="10"/>
      <c r="L130" s="63"/>
    </row>
    <row r="131" spans="1:12" s="6" customFormat="1" x14ac:dyDescent="0.2">
      <c r="A131" s="59">
        <f t="shared" ref="A131:A192" si="2">ROW()-5</f>
        <v>126</v>
      </c>
      <c r="B131" s="15" t="s">
        <v>1150</v>
      </c>
      <c r="C131" s="15" t="s">
        <v>15</v>
      </c>
      <c r="D131" s="15"/>
      <c r="E131" s="56">
        <v>2018.11</v>
      </c>
      <c r="F131" s="16" t="s">
        <v>2590</v>
      </c>
      <c r="G131" s="33">
        <v>4568</v>
      </c>
      <c r="H131" s="33">
        <v>10725</v>
      </c>
      <c r="I131" s="31" t="s">
        <v>4</v>
      </c>
      <c r="J131" s="37" t="s">
        <v>2500</v>
      </c>
      <c r="K131" s="10"/>
      <c r="L131" s="63"/>
    </row>
    <row r="132" spans="1:12" s="6" customFormat="1" x14ac:dyDescent="0.2">
      <c r="A132" s="59">
        <f t="shared" si="2"/>
        <v>127</v>
      </c>
      <c r="B132" s="25" t="s">
        <v>1151</v>
      </c>
      <c r="C132" s="15" t="s">
        <v>15</v>
      </c>
      <c r="D132" s="15"/>
      <c r="E132" s="56">
        <v>2018.11</v>
      </c>
      <c r="F132" s="16" t="s">
        <v>2590</v>
      </c>
      <c r="G132" s="33">
        <v>112</v>
      </c>
      <c r="H132" s="33">
        <v>264</v>
      </c>
      <c r="I132" s="37" t="s">
        <v>2465</v>
      </c>
      <c r="J132" s="37" t="s">
        <v>2500</v>
      </c>
      <c r="K132" s="10"/>
      <c r="L132" s="63"/>
    </row>
    <row r="133" spans="1:12" s="6" customFormat="1" x14ac:dyDescent="0.2">
      <c r="A133" s="59">
        <f t="shared" si="2"/>
        <v>128</v>
      </c>
      <c r="B133" s="15" t="s">
        <v>1152</v>
      </c>
      <c r="C133" s="15" t="s">
        <v>15</v>
      </c>
      <c r="D133" s="15"/>
      <c r="E133" s="56">
        <v>2018.11</v>
      </c>
      <c r="F133" s="16" t="s">
        <v>2590</v>
      </c>
      <c r="G133" s="33">
        <v>551</v>
      </c>
      <c r="H133" s="33">
        <v>1345</v>
      </c>
      <c r="I133" s="18" t="s">
        <v>2129</v>
      </c>
      <c r="J133" s="37" t="s">
        <v>2500</v>
      </c>
      <c r="K133" s="10"/>
      <c r="L133" s="63"/>
    </row>
    <row r="134" spans="1:12" s="6" customFormat="1" x14ac:dyDescent="0.2">
      <c r="A134" s="59">
        <f t="shared" si="2"/>
        <v>129</v>
      </c>
      <c r="B134" s="25" t="s">
        <v>1153</v>
      </c>
      <c r="C134" s="15" t="s">
        <v>15</v>
      </c>
      <c r="D134" s="15"/>
      <c r="E134" s="56">
        <v>2018.11</v>
      </c>
      <c r="F134" s="35" t="s">
        <v>2590</v>
      </c>
      <c r="G134" s="36">
        <v>128</v>
      </c>
      <c r="H134" s="33">
        <v>278</v>
      </c>
      <c r="I134" s="37" t="s">
        <v>2129</v>
      </c>
      <c r="J134" s="37" t="s">
        <v>2500</v>
      </c>
      <c r="K134" s="10"/>
      <c r="L134" s="63"/>
    </row>
    <row r="135" spans="1:12" s="6" customFormat="1" x14ac:dyDescent="0.2">
      <c r="A135" s="59">
        <f t="shared" si="2"/>
        <v>130</v>
      </c>
      <c r="B135" s="25" t="s">
        <v>1154</v>
      </c>
      <c r="C135" s="15" t="s">
        <v>15</v>
      </c>
      <c r="D135" s="15"/>
      <c r="E135" s="56">
        <v>2018.11</v>
      </c>
      <c r="F135" s="35" t="s">
        <v>2591</v>
      </c>
      <c r="G135" s="36">
        <v>3254</v>
      </c>
      <c r="H135" s="33">
        <v>6405</v>
      </c>
      <c r="I135" s="37" t="s">
        <v>2174</v>
      </c>
      <c r="J135" s="37" t="s">
        <v>2500</v>
      </c>
      <c r="K135" s="10"/>
      <c r="L135" s="63"/>
    </row>
    <row r="136" spans="1:12" s="6" customFormat="1" x14ac:dyDescent="0.2">
      <c r="A136" s="59">
        <f t="shared" si="2"/>
        <v>131</v>
      </c>
      <c r="B136" s="25" t="s">
        <v>1155</v>
      </c>
      <c r="C136" s="15" t="s">
        <v>15</v>
      </c>
      <c r="D136" s="19"/>
      <c r="E136" s="56">
        <v>2018.11</v>
      </c>
      <c r="F136" s="35" t="s">
        <v>2555</v>
      </c>
      <c r="G136" s="36">
        <v>481</v>
      </c>
      <c r="H136" s="33">
        <v>1252</v>
      </c>
      <c r="I136" s="37" t="s">
        <v>2174</v>
      </c>
      <c r="J136" s="37" t="s">
        <v>2500</v>
      </c>
      <c r="K136" s="10"/>
      <c r="L136" s="63"/>
    </row>
    <row r="137" spans="1:12" s="6" customFormat="1" x14ac:dyDescent="0.2">
      <c r="A137" s="59">
        <f t="shared" si="2"/>
        <v>132</v>
      </c>
      <c r="B137" s="15" t="s">
        <v>1156</v>
      </c>
      <c r="C137" s="15" t="s">
        <v>15</v>
      </c>
      <c r="D137" s="19"/>
      <c r="E137" s="56">
        <v>2018.11</v>
      </c>
      <c r="F137" s="35" t="s">
        <v>2555</v>
      </c>
      <c r="G137" s="17">
        <v>227</v>
      </c>
      <c r="H137" s="17">
        <v>624</v>
      </c>
      <c r="I137" s="37" t="s">
        <v>2174</v>
      </c>
      <c r="J137" s="37" t="s">
        <v>2500</v>
      </c>
      <c r="K137" s="10"/>
      <c r="L137" s="63"/>
    </row>
    <row r="138" spans="1:12" s="6" customFormat="1" x14ac:dyDescent="0.2">
      <c r="A138" s="59">
        <f t="shared" si="2"/>
        <v>133</v>
      </c>
      <c r="B138" s="15" t="s">
        <v>1157</v>
      </c>
      <c r="C138" s="15" t="s">
        <v>15</v>
      </c>
      <c r="D138" s="11"/>
      <c r="E138" s="56">
        <v>2018.12</v>
      </c>
      <c r="F138" s="35" t="s">
        <v>558</v>
      </c>
      <c r="G138" s="17">
        <v>1670</v>
      </c>
      <c r="H138" s="17">
        <v>2870</v>
      </c>
      <c r="I138" s="37" t="s">
        <v>2225</v>
      </c>
      <c r="J138" s="37" t="s">
        <v>33</v>
      </c>
      <c r="K138" s="10"/>
      <c r="L138" s="63"/>
    </row>
    <row r="139" spans="1:12" s="6" customFormat="1" x14ac:dyDescent="0.2">
      <c r="A139" s="59">
        <f t="shared" si="2"/>
        <v>134</v>
      </c>
      <c r="B139" s="15" t="s">
        <v>1158</v>
      </c>
      <c r="C139" s="15" t="s">
        <v>15</v>
      </c>
      <c r="D139" s="11"/>
      <c r="E139" s="56">
        <v>2018.12</v>
      </c>
      <c r="F139" s="35" t="s">
        <v>504</v>
      </c>
      <c r="G139" s="17">
        <v>437</v>
      </c>
      <c r="H139" s="17">
        <v>923</v>
      </c>
      <c r="I139" s="37" t="s">
        <v>2141</v>
      </c>
      <c r="J139" s="37" t="s">
        <v>33</v>
      </c>
      <c r="K139" s="8"/>
      <c r="L139" s="63"/>
    </row>
    <row r="140" spans="1:12" s="6" customFormat="1" x14ac:dyDescent="0.2">
      <c r="A140" s="59">
        <f t="shared" si="2"/>
        <v>135</v>
      </c>
      <c r="B140" s="15" t="s">
        <v>1159</v>
      </c>
      <c r="C140" s="15" t="s">
        <v>15</v>
      </c>
      <c r="D140" s="11"/>
      <c r="E140" s="56">
        <v>2018.12</v>
      </c>
      <c r="F140" s="35" t="s">
        <v>560</v>
      </c>
      <c r="G140" s="17">
        <v>569</v>
      </c>
      <c r="H140" s="17">
        <v>844</v>
      </c>
      <c r="I140" s="31" t="s">
        <v>4</v>
      </c>
      <c r="J140" s="37" t="s">
        <v>33</v>
      </c>
      <c r="K140" s="8"/>
      <c r="L140" s="63"/>
    </row>
    <row r="141" spans="1:12" s="63" customFormat="1" x14ac:dyDescent="0.2">
      <c r="A141" s="59">
        <f t="shared" si="2"/>
        <v>136</v>
      </c>
      <c r="B141" s="15" t="s">
        <v>569</v>
      </c>
      <c r="C141" s="15" t="s">
        <v>15</v>
      </c>
      <c r="D141" s="11"/>
      <c r="E141" s="56">
        <v>2018.12</v>
      </c>
      <c r="F141" s="32" t="s">
        <v>570</v>
      </c>
      <c r="G141" s="33">
        <v>6739</v>
      </c>
      <c r="H141" s="33">
        <v>12362</v>
      </c>
      <c r="I141" s="37" t="s">
        <v>2174</v>
      </c>
      <c r="J141" s="37" t="s">
        <v>33</v>
      </c>
      <c r="K141" s="8"/>
    </row>
    <row r="142" spans="1:12" s="63" customFormat="1" x14ac:dyDescent="0.2">
      <c r="A142" s="59">
        <f t="shared" si="2"/>
        <v>137</v>
      </c>
      <c r="B142" s="28" t="s">
        <v>574</v>
      </c>
      <c r="C142" s="15" t="s">
        <v>15</v>
      </c>
      <c r="D142" s="15"/>
      <c r="E142" s="90" t="s">
        <v>2612</v>
      </c>
      <c r="F142" s="29" t="s">
        <v>575</v>
      </c>
      <c r="G142" s="91">
        <v>1527</v>
      </c>
      <c r="H142" s="91">
        <v>2992</v>
      </c>
      <c r="I142" s="92" t="s">
        <v>41</v>
      </c>
      <c r="J142" s="93" t="s">
        <v>33</v>
      </c>
      <c r="K142" s="24" t="s">
        <v>2613</v>
      </c>
    </row>
    <row r="143" spans="1:12" s="63" customFormat="1" x14ac:dyDescent="0.2">
      <c r="A143" s="59">
        <f t="shared" si="2"/>
        <v>138</v>
      </c>
      <c r="B143" s="11" t="s">
        <v>1053</v>
      </c>
      <c r="C143" s="15" t="s">
        <v>15</v>
      </c>
      <c r="D143" s="15"/>
      <c r="E143" s="70" t="s">
        <v>2617</v>
      </c>
      <c r="F143" s="11" t="s">
        <v>599</v>
      </c>
      <c r="G143" s="49">
        <v>3210</v>
      </c>
      <c r="H143" s="49">
        <v>7213</v>
      </c>
      <c r="I143" s="50" t="s">
        <v>2174</v>
      </c>
      <c r="J143" s="94" t="s">
        <v>33</v>
      </c>
      <c r="K143" s="38" t="s">
        <v>2613</v>
      </c>
    </row>
    <row r="144" spans="1:12" s="63" customFormat="1" x14ac:dyDescent="0.2">
      <c r="A144" s="59">
        <f t="shared" si="2"/>
        <v>139</v>
      </c>
      <c r="B144" s="11" t="s">
        <v>1160</v>
      </c>
      <c r="C144" s="15" t="s">
        <v>15</v>
      </c>
      <c r="D144" s="15"/>
      <c r="E144" s="70" t="s">
        <v>2617</v>
      </c>
      <c r="F144" s="11" t="s">
        <v>108</v>
      </c>
      <c r="G144" s="49">
        <v>848</v>
      </c>
      <c r="H144" s="49">
        <v>1692</v>
      </c>
      <c r="I144" s="50" t="s">
        <v>2221</v>
      </c>
      <c r="J144" s="94" t="s">
        <v>33</v>
      </c>
      <c r="K144" s="8"/>
    </row>
    <row r="145" spans="1:11" s="63" customFormat="1" x14ac:dyDescent="0.2">
      <c r="A145" s="59">
        <f t="shared" si="2"/>
        <v>140</v>
      </c>
      <c r="B145" s="15" t="s">
        <v>1161</v>
      </c>
      <c r="C145" s="15" t="s">
        <v>15</v>
      </c>
      <c r="D145" s="15"/>
      <c r="E145" s="56">
        <v>2019.03</v>
      </c>
      <c r="F145" s="35" t="s">
        <v>607</v>
      </c>
      <c r="G145" s="17">
        <v>6647</v>
      </c>
      <c r="H145" s="17">
        <v>15159</v>
      </c>
      <c r="I145" s="50" t="s">
        <v>2619</v>
      </c>
      <c r="J145" s="37" t="s">
        <v>33</v>
      </c>
      <c r="K145" s="8"/>
    </row>
    <row r="146" spans="1:11" s="63" customFormat="1" x14ac:dyDescent="0.2">
      <c r="A146" s="59">
        <f t="shared" si="2"/>
        <v>141</v>
      </c>
      <c r="B146" s="15" t="s">
        <v>1162</v>
      </c>
      <c r="C146" s="15" t="s">
        <v>15</v>
      </c>
      <c r="D146" s="15"/>
      <c r="E146" s="56">
        <v>2019.03</v>
      </c>
      <c r="F146" s="35" t="s">
        <v>2627</v>
      </c>
      <c r="G146" s="17">
        <v>1635</v>
      </c>
      <c r="H146" s="17">
        <v>3301</v>
      </c>
      <c r="I146" s="50" t="s">
        <v>2619</v>
      </c>
      <c r="J146" s="37" t="s">
        <v>33</v>
      </c>
      <c r="K146" s="8" t="s">
        <v>2628</v>
      </c>
    </row>
    <row r="147" spans="1:11" s="63" customFormat="1" x14ac:dyDescent="0.2">
      <c r="A147" s="59">
        <f t="shared" si="2"/>
        <v>142</v>
      </c>
      <c r="B147" s="15" t="s">
        <v>600</v>
      </c>
      <c r="C147" s="15" t="s">
        <v>15</v>
      </c>
      <c r="D147" s="15"/>
      <c r="E147" s="56">
        <v>2019.03</v>
      </c>
      <c r="F147" s="35" t="s">
        <v>608</v>
      </c>
      <c r="G147" s="17">
        <v>9301</v>
      </c>
      <c r="H147" s="17">
        <v>13867</v>
      </c>
      <c r="I147" s="37" t="s">
        <v>40</v>
      </c>
      <c r="J147" s="37" t="s">
        <v>33</v>
      </c>
      <c r="K147" s="8"/>
    </row>
    <row r="148" spans="1:11" s="63" customFormat="1" x14ac:dyDescent="0.2">
      <c r="A148" s="59">
        <f t="shared" si="2"/>
        <v>143</v>
      </c>
      <c r="B148" s="15" t="s">
        <v>1165</v>
      </c>
      <c r="C148" s="15" t="s">
        <v>15</v>
      </c>
      <c r="D148" s="15"/>
      <c r="E148" s="56">
        <v>2019.04</v>
      </c>
      <c r="F148" s="35" t="s">
        <v>619</v>
      </c>
      <c r="G148" s="17">
        <v>4110</v>
      </c>
      <c r="H148" s="17">
        <v>9360</v>
      </c>
      <c r="I148" s="37" t="s">
        <v>41</v>
      </c>
      <c r="J148" s="37" t="s">
        <v>50</v>
      </c>
      <c r="K148" s="8"/>
    </row>
    <row r="149" spans="1:11" s="63" customFormat="1" x14ac:dyDescent="0.2">
      <c r="A149" s="59">
        <f t="shared" si="2"/>
        <v>144</v>
      </c>
      <c r="B149" s="15" t="s">
        <v>1166</v>
      </c>
      <c r="C149" s="15" t="s">
        <v>15</v>
      </c>
      <c r="D149" s="15"/>
      <c r="E149" s="56">
        <v>2019.04</v>
      </c>
      <c r="F149" s="35" t="s">
        <v>616</v>
      </c>
      <c r="G149" s="17">
        <v>11749</v>
      </c>
      <c r="H149" s="17">
        <v>24371</v>
      </c>
      <c r="I149" s="37" t="s">
        <v>41</v>
      </c>
      <c r="J149" s="37" t="s">
        <v>50</v>
      </c>
      <c r="K149" s="8"/>
    </row>
    <row r="150" spans="1:11" s="63" customFormat="1" x14ac:dyDescent="0.2">
      <c r="A150" s="59">
        <f t="shared" si="2"/>
        <v>145</v>
      </c>
      <c r="B150" s="15" t="s">
        <v>1167</v>
      </c>
      <c r="C150" s="15" t="s">
        <v>15</v>
      </c>
      <c r="D150" s="15"/>
      <c r="E150" s="56">
        <v>2019.05</v>
      </c>
      <c r="F150" s="35" t="s">
        <v>630</v>
      </c>
      <c r="G150" s="17">
        <v>4349</v>
      </c>
      <c r="H150" s="17">
        <v>11031</v>
      </c>
      <c r="I150" s="37" t="s">
        <v>41</v>
      </c>
      <c r="J150" s="37" t="s">
        <v>50</v>
      </c>
      <c r="K150" s="8"/>
    </row>
    <row r="151" spans="1:11" s="63" customFormat="1" x14ac:dyDescent="0.2">
      <c r="A151" s="59">
        <f t="shared" si="2"/>
        <v>146</v>
      </c>
      <c r="B151" s="15" t="s">
        <v>1168</v>
      </c>
      <c r="C151" s="15" t="s">
        <v>15</v>
      </c>
      <c r="D151" s="15"/>
      <c r="E151" s="56">
        <v>2019.08</v>
      </c>
      <c r="F151" s="35" t="s">
        <v>666</v>
      </c>
      <c r="G151" s="17">
        <v>1289</v>
      </c>
      <c r="H151" s="17">
        <v>2784</v>
      </c>
      <c r="I151" s="37" t="s">
        <v>612</v>
      </c>
      <c r="J151" s="37" t="s">
        <v>33</v>
      </c>
      <c r="K151" s="8" t="s">
        <v>2626</v>
      </c>
    </row>
    <row r="152" spans="1:11" s="63" customFormat="1" x14ac:dyDescent="0.2">
      <c r="A152" s="59">
        <f t="shared" si="2"/>
        <v>147</v>
      </c>
      <c r="B152" s="15" t="s">
        <v>1169</v>
      </c>
      <c r="C152" s="15" t="s">
        <v>15</v>
      </c>
      <c r="D152" s="11"/>
      <c r="E152" s="56">
        <v>2019.09</v>
      </c>
      <c r="F152" s="35" t="s">
        <v>670</v>
      </c>
      <c r="G152" s="17">
        <v>1277</v>
      </c>
      <c r="H152" s="17">
        <v>2419</v>
      </c>
      <c r="I152" s="37" t="s">
        <v>41</v>
      </c>
      <c r="J152" s="37" t="s">
        <v>50</v>
      </c>
      <c r="K152" s="8" t="s">
        <v>1170</v>
      </c>
    </row>
    <row r="153" spans="1:11" s="63" customFormat="1" x14ac:dyDescent="0.2">
      <c r="A153" s="59">
        <f t="shared" si="2"/>
        <v>148</v>
      </c>
      <c r="B153" s="15" t="s">
        <v>1171</v>
      </c>
      <c r="C153" s="15" t="s">
        <v>15</v>
      </c>
      <c r="D153" s="11"/>
      <c r="E153" s="56">
        <v>2019.09</v>
      </c>
      <c r="F153" s="35" t="s">
        <v>676</v>
      </c>
      <c r="G153" s="17">
        <v>410</v>
      </c>
      <c r="H153" s="17">
        <v>780</v>
      </c>
      <c r="I153" s="37" t="s">
        <v>41</v>
      </c>
      <c r="J153" s="37" t="s">
        <v>50</v>
      </c>
      <c r="K153" s="8" t="s">
        <v>2444</v>
      </c>
    </row>
    <row r="154" spans="1:11" s="63" customFormat="1" x14ac:dyDescent="0.2">
      <c r="A154" s="59">
        <f t="shared" si="2"/>
        <v>149</v>
      </c>
      <c r="B154" s="15" t="s">
        <v>1172</v>
      </c>
      <c r="C154" s="15" t="s">
        <v>15</v>
      </c>
      <c r="D154" s="11"/>
      <c r="E154" s="56">
        <v>2019.09</v>
      </c>
      <c r="F154" s="35" t="s">
        <v>678</v>
      </c>
      <c r="G154" s="17">
        <v>2212</v>
      </c>
      <c r="H154" s="17">
        <v>3718</v>
      </c>
      <c r="I154" s="50" t="s">
        <v>2221</v>
      </c>
      <c r="J154" s="37" t="s">
        <v>50</v>
      </c>
      <c r="K154" s="8" t="s">
        <v>2274</v>
      </c>
    </row>
    <row r="155" spans="1:11" s="63" customFormat="1" x14ac:dyDescent="0.2">
      <c r="A155" s="59">
        <f t="shared" si="2"/>
        <v>150</v>
      </c>
      <c r="B155" s="15" t="s">
        <v>1173</v>
      </c>
      <c r="C155" s="15" t="s">
        <v>15</v>
      </c>
      <c r="D155" s="11"/>
      <c r="E155" s="56" t="s">
        <v>936</v>
      </c>
      <c r="F155" s="35" t="s">
        <v>637</v>
      </c>
      <c r="G155" s="17">
        <v>4381</v>
      </c>
      <c r="H155" s="17">
        <v>8668</v>
      </c>
      <c r="I155" s="37" t="s">
        <v>41</v>
      </c>
      <c r="J155" s="37" t="s">
        <v>50</v>
      </c>
      <c r="K155" s="8" t="s">
        <v>2482</v>
      </c>
    </row>
    <row r="156" spans="1:11" s="63" customFormat="1" x14ac:dyDescent="0.2">
      <c r="A156" s="59">
        <f t="shared" si="2"/>
        <v>151</v>
      </c>
      <c r="B156" s="15" t="s">
        <v>1334</v>
      </c>
      <c r="C156" s="15" t="s">
        <v>15</v>
      </c>
      <c r="D156" s="15"/>
      <c r="E156" s="56" t="s">
        <v>2644</v>
      </c>
      <c r="F156" s="35" t="s">
        <v>685</v>
      </c>
      <c r="G156" s="17">
        <v>51</v>
      </c>
      <c r="H156" s="37" t="s">
        <v>2645</v>
      </c>
      <c r="I156" s="50" t="s">
        <v>2205</v>
      </c>
      <c r="J156" s="37" t="s">
        <v>611</v>
      </c>
      <c r="K156" s="8" t="s">
        <v>2295</v>
      </c>
    </row>
    <row r="157" spans="1:11" s="63" customFormat="1" x14ac:dyDescent="0.2">
      <c r="A157" s="59">
        <f t="shared" si="2"/>
        <v>152</v>
      </c>
      <c r="B157" s="15" t="s">
        <v>2648</v>
      </c>
      <c r="C157" s="15" t="s">
        <v>15</v>
      </c>
      <c r="D157" s="15"/>
      <c r="E157" s="56">
        <v>2019.11</v>
      </c>
      <c r="F157" s="35" t="s">
        <v>691</v>
      </c>
      <c r="G157" s="17">
        <v>1504</v>
      </c>
      <c r="H157" s="17">
        <v>2876</v>
      </c>
      <c r="I157" s="37" t="s">
        <v>41</v>
      </c>
      <c r="J157" s="37" t="s">
        <v>50</v>
      </c>
      <c r="K157" s="8" t="s">
        <v>2482</v>
      </c>
    </row>
    <row r="158" spans="1:11" s="63" customFormat="1" x14ac:dyDescent="0.2">
      <c r="A158" s="59">
        <f t="shared" si="2"/>
        <v>153</v>
      </c>
      <c r="B158" s="15" t="s">
        <v>1176</v>
      </c>
      <c r="C158" s="15" t="s">
        <v>15</v>
      </c>
      <c r="D158" s="15"/>
      <c r="E158" s="56">
        <v>2019.11</v>
      </c>
      <c r="F158" s="35" t="s">
        <v>692</v>
      </c>
      <c r="G158" s="17">
        <v>1158</v>
      </c>
      <c r="H158" s="17">
        <v>2011</v>
      </c>
      <c r="I158" s="37" t="s">
        <v>41</v>
      </c>
      <c r="J158" s="37" t="s">
        <v>50</v>
      </c>
      <c r="K158" s="8" t="s">
        <v>2444</v>
      </c>
    </row>
    <row r="159" spans="1:11" s="63" customFormat="1" x14ac:dyDescent="0.2">
      <c r="A159" s="59">
        <f t="shared" si="2"/>
        <v>154</v>
      </c>
      <c r="B159" s="15" t="s">
        <v>2649</v>
      </c>
      <c r="C159" s="15" t="s">
        <v>15</v>
      </c>
      <c r="D159" s="15"/>
      <c r="E159" s="56">
        <v>2019.11</v>
      </c>
      <c r="F159" s="35" t="s">
        <v>695</v>
      </c>
      <c r="G159" s="17">
        <v>385</v>
      </c>
      <c r="H159" s="17">
        <v>840</v>
      </c>
      <c r="I159" s="37" t="s">
        <v>2221</v>
      </c>
      <c r="J159" s="37" t="s">
        <v>696</v>
      </c>
      <c r="K159" s="8" t="s">
        <v>2274</v>
      </c>
    </row>
    <row r="160" spans="1:11" s="63" customFormat="1" x14ac:dyDescent="0.2">
      <c r="A160" s="59">
        <f t="shared" si="2"/>
        <v>155</v>
      </c>
      <c r="B160" s="15" t="s">
        <v>1177</v>
      </c>
      <c r="C160" s="15" t="s">
        <v>15</v>
      </c>
      <c r="D160" s="15"/>
      <c r="E160" s="56">
        <v>2019.11</v>
      </c>
      <c r="F160" s="35" t="s">
        <v>694</v>
      </c>
      <c r="G160" s="17">
        <v>895</v>
      </c>
      <c r="H160" s="17">
        <v>1990</v>
      </c>
      <c r="I160" s="37" t="s">
        <v>41</v>
      </c>
      <c r="J160" s="37" t="s">
        <v>50</v>
      </c>
      <c r="K160" s="8" t="s">
        <v>2482</v>
      </c>
    </row>
    <row r="161" spans="1:12" s="63" customFormat="1" x14ac:dyDescent="0.2">
      <c r="A161" s="59">
        <f t="shared" si="2"/>
        <v>156</v>
      </c>
      <c r="B161" s="15" t="s">
        <v>1178</v>
      </c>
      <c r="C161" s="15" t="s">
        <v>15</v>
      </c>
      <c r="D161" s="15"/>
      <c r="E161" s="56">
        <v>2019.11</v>
      </c>
      <c r="F161" s="35" t="s">
        <v>699</v>
      </c>
      <c r="G161" s="17">
        <v>412</v>
      </c>
      <c r="H161" s="17">
        <v>778</v>
      </c>
      <c r="I161" s="37" t="s">
        <v>41</v>
      </c>
      <c r="J161" s="37" t="s">
        <v>50</v>
      </c>
      <c r="K161" s="8" t="s">
        <v>2650</v>
      </c>
    </row>
    <row r="162" spans="1:12" s="63" customFormat="1" x14ac:dyDescent="0.2">
      <c r="A162" s="59">
        <f t="shared" si="2"/>
        <v>157</v>
      </c>
      <c r="B162" s="15" t="s">
        <v>1179</v>
      </c>
      <c r="C162" s="15" t="s">
        <v>15</v>
      </c>
      <c r="D162" s="11"/>
      <c r="E162" s="56">
        <v>2019.12</v>
      </c>
      <c r="F162" s="35" t="s">
        <v>703</v>
      </c>
      <c r="G162" s="17">
        <v>6254</v>
      </c>
      <c r="H162" s="17">
        <v>14808</v>
      </c>
      <c r="I162" s="37" t="s">
        <v>2221</v>
      </c>
      <c r="J162" s="37" t="s">
        <v>50</v>
      </c>
      <c r="K162" s="8"/>
    </row>
    <row r="163" spans="1:12" s="63" customFormat="1" x14ac:dyDescent="0.2">
      <c r="A163" s="59">
        <f t="shared" si="2"/>
        <v>158</v>
      </c>
      <c r="B163" s="15" t="s">
        <v>1180</v>
      </c>
      <c r="C163" s="15" t="s">
        <v>15</v>
      </c>
      <c r="D163" s="11"/>
      <c r="E163" s="56">
        <v>2019.12</v>
      </c>
      <c r="F163" s="35" t="s">
        <v>707</v>
      </c>
      <c r="G163" s="17">
        <v>1384</v>
      </c>
      <c r="H163" s="17">
        <v>3391</v>
      </c>
      <c r="I163" s="37" t="s">
        <v>41</v>
      </c>
      <c r="J163" s="37" t="s">
        <v>50</v>
      </c>
      <c r="K163" s="8" t="s">
        <v>2654</v>
      </c>
    </row>
    <row r="164" spans="1:12" s="63" customFormat="1" x14ac:dyDescent="0.2">
      <c r="A164" s="59">
        <f t="shared" si="2"/>
        <v>159</v>
      </c>
      <c r="B164" s="15" t="s">
        <v>2655</v>
      </c>
      <c r="C164" s="15" t="s">
        <v>15</v>
      </c>
      <c r="D164" s="11"/>
      <c r="E164" s="56">
        <v>2019.12</v>
      </c>
      <c r="F164" s="35" t="s">
        <v>702</v>
      </c>
      <c r="G164" s="17">
        <v>527</v>
      </c>
      <c r="H164" s="17">
        <v>1202</v>
      </c>
      <c r="I164" s="37" t="s">
        <v>41</v>
      </c>
      <c r="J164" s="37" t="s">
        <v>50</v>
      </c>
      <c r="K164" s="8" t="s">
        <v>2444</v>
      </c>
    </row>
    <row r="165" spans="1:12" s="63" customFormat="1" x14ac:dyDescent="0.2">
      <c r="A165" s="59">
        <f t="shared" si="2"/>
        <v>160</v>
      </c>
      <c r="B165" s="15" t="s">
        <v>2656</v>
      </c>
      <c r="C165" s="15" t="s">
        <v>15</v>
      </c>
      <c r="D165" s="11"/>
      <c r="E165" s="56">
        <v>2019.12</v>
      </c>
      <c r="F165" s="35" t="s">
        <v>705</v>
      </c>
      <c r="G165" s="17">
        <v>546</v>
      </c>
      <c r="H165" s="17">
        <v>1405</v>
      </c>
      <c r="I165" s="37" t="s">
        <v>41</v>
      </c>
      <c r="J165" s="37" t="s">
        <v>50</v>
      </c>
      <c r="K165" s="8"/>
    </row>
    <row r="166" spans="1:12" s="63" customFormat="1" x14ac:dyDescent="0.2">
      <c r="A166" s="59">
        <f t="shared" si="2"/>
        <v>161</v>
      </c>
      <c r="B166" s="15" t="s">
        <v>1181</v>
      </c>
      <c r="C166" s="15" t="s">
        <v>15</v>
      </c>
      <c r="D166" s="11"/>
      <c r="E166" s="56">
        <v>2019.12</v>
      </c>
      <c r="F166" s="35" t="s">
        <v>706</v>
      </c>
      <c r="G166" s="17">
        <v>3019</v>
      </c>
      <c r="H166" s="17">
        <v>5841</v>
      </c>
      <c r="I166" s="37" t="s">
        <v>41</v>
      </c>
      <c r="J166" s="37" t="s">
        <v>50</v>
      </c>
      <c r="K166" s="8"/>
    </row>
    <row r="167" spans="1:12" s="63" customFormat="1" x14ac:dyDescent="0.2">
      <c r="A167" s="59">
        <f t="shared" si="2"/>
        <v>162</v>
      </c>
      <c r="B167" s="15" t="s">
        <v>1183</v>
      </c>
      <c r="C167" s="15" t="s">
        <v>15</v>
      </c>
      <c r="D167" s="34"/>
      <c r="E167" s="56">
        <v>2020.03</v>
      </c>
      <c r="F167" s="35" t="s">
        <v>634</v>
      </c>
      <c r="G167" s="17">
        <v>809</v>
      </c>
      <c r="H167" s="17">
        <v>1655</v>
      </c>
      <c r="I167" s="37" t="s">
        <v>2211</v>
      </c>
      <c r="J167" s="37" t="s">
        <v>50</v>
      </c>
      <c r="K167" s="8" t="s">
        <v>2274</v>
      </c>
    </row>
    <row r="168" spans="1:12" s="63" customFormat="1" x14ac:dyDescent="0.2">
      <c r="A168" s="59">
        <f t="shared" si="2"/>
        <v>163</v>
      </c>
      <c r="B168" s="15" t="s">
        <v>728</v>
      </c>
      <c r="C168" s="34" t="s">
        <v>15</v>
      </c>
      <c r="D168" s="34"/>
      <c r="E168" s="56">
        <v>2020.04</v>
      </c>
      <c r="F168" s="35" t="s">
        <v>729</v>
      </c>
      <c r="G168" s="17">
        <v>1281</v>
      </c>
      <c r="H168" s="17">
        <v>2668</v>
      </c>
      <c r="I168" s="37" t="s">
        <v>41</v>
      </c>
      <c r="J168" s="37" t="s">
        <v>50</v>
      </c>
      <c r="K168" s="8" t="s">
        <v>2444</v>
      </c>
    </row>
    <row r="169" spans="1:12" s="63" customFormat="1" x14ac:dyDescent="0.2">
      <c r="A169" s="59">
        <f t="shared" si="2"/>
        <v>164</v>
      </c>
      <c r="B169" s="15" t="s">
        <v>732</v>
      </c>
      <c r="C169" s="34" t="s">
        <v>70</v>
      </c>
      <c r="D169" s="34"/>
      <c r="E169" s="56">
        <v>2020.04</v>
      </c>
      <c r="F169" s="35" t="s">
        <v>730</v>
      </c>
      <c r="G169" s="17">
        <v>1231</v>
      </c>
      <c r="H169" s="17">
        <v>2420</v>
      </c>
      <c r="I169" s="37" t="s">
        <v>41</v>
      </c>
      <c r="J169" s="37" t="s">
        <v>50</v>
      </c>
      <c r="K169" s="8" t="s">
        <v>2482</v>
      </c>
    </row>
    <row r="170" spans="1:12" s="63" customFormat="1" x14ac:dyDescent="0.2">
      <c r="A170" s="59">
        <f t="shared" si="2"/>
        <v>165</v>
      </c>
      <c r="B170" s="15" t="s">
        <v>1178</v>
      </c>
      <c r="C170" s="34" t="s">
        <v>70</v>
      </c>
      <c r="D170" s="34"/>
      <c r="E170" s="56">
        <v>2020.04</v>
      </c>
      <c r="F170" s="35" t="s">
        <v>699</v>
      </c>
      <c r="G170" s="17">
        <v>224</v>
      </c>
      <c r="H170" s="17">
        <v>224</v>
      </c>
      <c r="I170" s="37" t="s">
        <v>41</v>
      </c>
      <c r="J170" s="37" t="s">
        <v>50</v>
      </c>
      <c r="K170" s="8"/>
    </row>
    <row r="171" spans="1:12" s="63" customFormat="1" x14ac:dyDescent="0.2">
      <c r="A171" s="59">
        <f t="shared" si="2"/>
        <v>166</v>
      </c>
      <c r="B171" s="15" t="s">
        <v>1184</v>
      </c>
      <c r="C171" s="34" t="s">
        <v>70</v>
      </c>
      <c r="D171" s="11"/>
      <c r="E171" s="56">
        <v>2020.05</v>
      </c>
      <c r="F171" s="35" t="s">
        <v>2664</v>
      </c>
      <c r="G171" s="17">
        <v>4884</v>
      </c>
      <c r="H171" s="17">
        <v>10003</v>
      </c>
      <c r="I171" s="37" t="s">
        <v>41</v>
      </c>
      <c r="J171" s="37" t="s">
        <v>50</v>
      </c>
      <c r="K171" s="8" t="s">
        <v>2665</v>
      </c>
    </row>
    <row r="172" spans="1:12" s="63" customFormat="1" x14ac:dyDescent="0.2">
      <c r="A172" s="59">
        <f t="shared" si="2"/>
        <v>167</v>
      </c>
      <c r="B172" s="11" t="s">
        <v>1185</v>
      </c>
      <c r="C172" s="11" t="s">
        <v>70</v>
      </c>
      <c r="D172" s="11"/>
      <c r="E172" s="55">
        <v>2020.06</v>
      </c>
      <c r="F172" s="12" t="s">
        <v>751</v>
      </c>
      <c r="G172" s="13">
        <v>3076</v>
      </c>
      <c r="H172" s="13">
        <v>8183</v>
      </c>
      <c r="I172" s="14" t="s">
        <v>41</v>
      </c>
      <c r="J172" s="46" t="s">
        <v>50</v>
      </c>
      <c r="K172" s="8" t="s">
        <v>2482</v>
      </c>
    </row>
    <row r="173" spans="1:12" s="63" customFormat="1" x14ac:dyDescent="0.2">
      <c r="A173" s="59">
        <f t="shared" si="2"/>
        <v>168</v>
      </c>
      <c r="B173" s="11" t="s">
        <v>1186</v>
      </c>
      <c r="C173" s="11" t="s">
        <v>70</v>
      </c>
      <c r="D173" s="11"/>
      <c r="E173" s="55">
        <v>2020.07</v>
      </c>
      <c r="F173" s="12" t="s">
        <v>762</v>
      </c>
      <c r="G173" s="13">
        <v>602</v>
      </c>
      <c r="H173" s="13">
        <v>1337</v>
      </c>
      <c r="I173" s="14" t="s">
        <v>41</v>
      </c>
      <c r="J173" s="46" t="s">
        <v>50</v>
      </c>
      <c r="K173" s="8" t="s">
        <v>2634</v>
      </c>
      <c r="L173" s="62"/>
    </row>
    <row r="174" spans="1:12" s="63" customFormat="1" x14ac:dyDescent="0.2">
      <c r="A174" s="59">
        <f t="shared" si="2"/>
        <v>169</v>
      </c>
      <c r="B174" s="11" t="s">
        <v>787</v>
      </c>
      <c r="C174" s="11" t="s">
        <v>70</v>
      </c>
      <c r="D174" s="11"/>
      <c r="E174" s="55">
        <v>2020.09</v>
      </c>
      <c r="F174" s="12" t="s">
        <v>146</v>
      </c>
      <c r="G174" s="13">
        <v>2286</v>
      </c>
      <c r="H174" s="13">
        <v>4477</v>
      </c>
      <c r="I174" s="14" t="s">
        <v>29</v>
      </c>
      <c r="J174" s="46" t="s">
        <v>50</v>
      </c>
      <c r="K174" s="8" t="s">
        <v>784</v>
      </c>
      <c r="L174" s="62"/>
    </row>
    <row r="175" spans="1:12" s="63" customFormat="1" x14ac:dyDescent="0.2">
      <c r="A175" s="59">
        <f t="shared" si="2"/>
        <v>170</v>
      </c>
      <c r="B175" s="11" t="s">
        <v>814</v>
      </c>
      <c r="C175" s="11" t="s">
        <v>70</v>
      </c>
      <c r="D175" s="11"/>
      <c r="E175" s="55" t="s">
        <v>803</v>
      </c>
      <c r="F175" s="12" t="s">
        <v>648</v>
      </c>
      <c r="G175" s="13">
        <v>761</v>
      </c>
      <c r="H175" s="13">
        <v>1775</v>
      </c>
      <c r="I175" s="37" t="s">
        <v>711</v>
      </c>
      <c r="J175" s="46" t="s">
        <v>50</v>
      </c>
      <c r="K175" s="8"/>
      <c r="L175" s="62"/>
    </row>
    <row r="176" spans="1:12" s="63" customFormat="1" x14ac:dyDescent="0.2">
      <c r="A176" s="59">
        <f t="shared" si="2"/>
        <v>171</v>
      </c>
      <c r="B176" s="11" t="s">
        <v>1187</v>
      </c>
      <c r="C176" s="11" t="s">
        <v>70</v>
      </c>
      <c r="D176" s="11"/>
      <c r="E176" s="55" t="s">
        <v>803</v>
      </c>
      <c r="F176" s="12" t="s">
        <v>815</v>
      </c>
      <c r="G176" s="13">
        <v>639</v>
      </c>
      <c r="H176" s="13">
        <v>1407</v>
      </c>
      <c r="I176" s="14" t="s">
        <v>41</v>
      </c>
      <c r="J176" s="46" t="s">
        <v>50</v>
      </c>
      <c r="K176" s="8" t="s">
        <v>784</v>
      </c>
      <c r="L176" s="62"/>
    </row>
    <row r="177" spans="1:12" s="63" customFormat="1" x14ac:dyDescent="0.2">
      <c r="A177" s="59">
        <f t="shared" si="2"/>
        <v>172</v>
      </c>
      <c r="B177" s="11" t="s">
        <v>1188</v>
      </c>
      <c r="C177" s="11" t="s">
        <v>15</v>
      </c>
      <c r="D177" s="11"/>
      <c r="E177" s="55">
        <v>2020.11</v>
      </c>
      <c r="F177" s="12" t="s">
        <v>768</v>
      </c>
      <c r="G177" s="13">
        <v>5750</v>
      </c>
      <c r="H177" s="13">
        <v>15385</v>
      </c>
      <c r="I177" s="14" t="s">
        <v>711</v>
      </c>
      <c r="J177" s="46" t="s">
        <v>50</v>
      </c>
      <c r="K177" s="8"/>
      <c r="L177" s="62"/>
    </row>
    <row r="178" spans="1:12" s="63" customFormat="1" x14ac:dyDescent="0.2">
      <c r="A178" s="59">
        <f t="shared" si="2"/>
        <v>173</v>
      </c>
      <c r="B178" s="11" t="s">
        <v>2671</v>
      </c>
      <c r="C178" s="11" t="s">
        <v>70</v>
      </c>
      <c r="D178" s="11"/>
      <c r="E178" s="55">
        <v>2020.11</v>
      </c>
      <c r="F178" s="12" t="s">
        <v>1189</v>
      </c>
      <c r="G178" s="13">
        <v>862</v>
      </c>
      <c r="H178" s="13">
        <v>1955</v>
      </c>
      <c r="I178" s="14" t="s">
        <v>41</v>
      </c>
      <c r="J178" s="46" t="s">
        <v>50</v>
      </c>
      <c r="K178" s="8" t="s">
        <v>784</v>
      </c>
      <c r="L178" s="62"/>
    </row>
    <row r="179" spans="1:12" s="63" customFormat="1" x14ac:dyDescent="0.2">
      <c r="A179" s="59">
        <f t="shared" si="2"/>
        <v>174</v>
      </c>
      <c r="B179" s="11" t="s">
        <v>2058</v>
      </c>
      <c r="C179" s="11" t="s">
        <v>70</v>
      </c>
      <c r="D179" s="11"/>
      <c r="E179" s="55">
        <v>2020.12</v>
      </c>
      <c r="F179" s="12" t="s">
        <v>2059</v>
      </c>
      <c r="G179" s="13">
        <v>3571</v>
      </c>
      <c r="H179" s="13">
        <v>6909</v>
      </c>
      <c r="I179" s="14" t="s">
        <v>51</v>
      </c>
      <c r="J179" s="46" t="s">
        <v>50</v>
      </c>
      <c r="K179" s="8" t="s">
        <v>2060</v>
      </c>
      <c r="L179" s="62"/>
    </row>
    <row r="180" spans="1:12" s="63" customFormat="1" x14ac:dyDescent="0.2">
      <c r="A180" s="59">
        <f t="shared" si="2"/>
        <v>175</v>
      </c>
      <c r="B180" s="11" t="s">
        <v>2073</v>
      </c>
      <c r="C180" s="11" t="s">
        <v>70</v>
      </c>
      <c r="D180" s="11"/>
      <c r="E180" s="11" t="s">
        <v>2069</v>
      </c>
      <c r="F180" s="12" t="s">
        <v>2074</v>
      </c>
      <c r="G180" s="13">
        <v>1364</v>
      </c>
      <c r="H180" s="13">
        <v>2966</v>
      </c>
      <c r="I180" s="14" t="s">
        <v>51</v>
      </c>
      <c r="J180" s="46" t="s">
        <v>50</v>
      </c>
      <c r="K180" s="8" t="s">
        <v>784</v>
      </c>
      <c r="L180" s="62"/>
    </row>
    <row r="181" spans="1:12" s="63" customFormat="1" x14ac:dyDescent="0.2">
      <c r="A181" s="59">
        <f t="shared" si="2"/>
        <v>176</v>
      </c>
      <c r="B181" s="11" t="s">
        <v>2075</v>
      </c>
      <c r="C181" s="11" t="s">
        <v>70</v>
      </c>
      <c r="D181" s="11"/>
      <c r="E181" s="11" t="s">
        <v>2069</v>
      </c>
      <c r="F181" s="12" t="s">
        <v>580</v>
      </c>
      <c r="G181" s="13">
        <v>549</v>
      </c>
      <c r="H181" s="13">
        <v>1242</v>
      </c>
      <c r="I181" s="14" t="s">
        <v>41</v>
      </c>
      <c r="J181" s="46" t="s">
        <v>50</v>
      </c>
      <c r="K181" s="8" t="s">
        <v>784</v>
      </c>
      <c r="L181" s="62"/>
    </row>
    <row r="182" spans="1:12" s="63" customFormat="1" x14ac:dyDescent="0.2">
      <c r="A182" s="59">
        <f t="shared" si="2"/>
        <v>177</v>
      </c>
      <c r="B182" s="11" t="s">
        <v>2086</v>
      </c>
      <c r="C182" s="11" t="s">
        <v>15</v>
      </c>
      <c r="D182" s="11"/>
      <c r="E182" s="11" t="s">
        <v>2080</v>
      </c>
      <c r="F182" s="12" t="s">
        <v>2087</v>
      </c>
      <c r="G182" s="13">
        <v>2172</v>
      </c>
      <c r="H182" s="13">
        <v>5783</v>
      </c>
      <c r="I182" s="14" t="s">
        <v>41</v>
      </c>
      <c r="J182" s="46" t="s">
        <v>50</v>
      </c>
      <c r="K182" s="8"/>
      <c r="L182" s="62"/>
    </row>
    <row r="183" spans="1:12" s="63" customFormat="1" x14ac:dyDescent="0.2">
      <c r="A183" s="59">
        <f t="shared" si="2"/>
        <v>178</v>
      </c>
      <c r="B183" s="11" t="s">
        <v>2088</v>
      </c>
      <c r="C183" s="11" t="s">
        <v>15</v>
      </c>
      <c r="D183" s="11"/>
      <c r="E183" s="11" t="s">
        <v>2080</v>
      </c>
      <c r="F183" s="12" t="s">
        <v>570</v>
      </c>
      <c r="G183" s="13">
        <v>5829</v>
      </c>
      <c r="H183" s="13">
        <v>12140</v>
      </c>
      <c r="I183" s="14" t="s">
        <v>51</v>
      </c>
      <c r="J183" s="46" t="s">
        <v>50</v>
      </c>
      <c r="K183" s="8"/>
      <c r="L183" s="62"/>
    </row>
    <row r="184" spans="1:12" s="63" customFormat="1" x14ac:dyDescent="0.2">
      <c r="A184" s="59">
        <f t="shared" si="2"/>
        <v>179</v>
      </c>
      <c r="B184" s="11" t="s">
        <v>2682</v>
      </c>
      <c r="C184" s="11" t="s">
        <v>15</v>
      </c>
      <c r="D184" s="11"/>
      <c r="E184" s="11" t="s">
        <v>2092</v>
      </c>
      <c r="F184" s="12" t="s">
        <v>2095</v>
      </c>
      <c r="G184" s="13">
        <v>3815</v>
      </c>
      <c r="H184" s="13">
        <v>8503</v>
      </c>
      <c r="I184" s="14" t="s">
        <v>711</v>
      </c>
      <c r="J184" s="46" t="s">
        <v>50</v>
      </c>
      <c r="K184" s="8"/>
      <c r="L184" s="62"/>
    </row>
    <row r="185" spans="1:12" x14ac:dyDescent="0.2">
      <c r="A185" s="59">
        <f t="shared" si="2"/>
        <v>180</v>
      </c>
      <c r="B185" s="11" t="s">
        <v>2734</v>
      </c>
      <c r="C185" s="11" t="s">
        <v>15</v>
      </c>
      <c r="D185" s="11"/>
      <c r="E185" s="11" t="s">
        <v>2735</v>
      </c>
      <c r="F185" s="12" t="s">
        <v>2736</v>
      </c>
      <c r="G185" s="13">
        <v>11803</v>
      </c>
      <c r="H185" s="13">
        <v>24708</v>
      </c>
      <c r="I185" s="14" t="s">
        <v>51</v>
      </c>
      <c r="J185" s="46" t="s">
        <v>50</v>
      </c>
      <c r="K185" s="8" t="s">
        <v>784</v>
      </c>
    </row>
    <row r="186" spans="1:12" x14ac:dyDescent="0.2">
      <c r="A186" s="59">
        <f t="shared" si="2"/>
        <v>181</v>
      </c>
      <c r="B186" s="11" t="s">
        <v>2737</v>
      </c>
      <c r="C186" s="11" t="s">
        <v>15</v>
      </c>
      <c r="D186" s="11"/>
      <c r="E186" s="11" t="s">
        <v>2735</v>
      </c>
      <c r="F186" s="12" t="s">
        <v>2738</v>
      </c>
      <c r="G186" s="13">
        <v>6456</v>
      </c>
      <c r="H186" s="13">
        <v>12667</v>
      </c>
      <c r="I186" s="14" t="s">
        <v>711</v>
      </c>
      <c r="J186" s="46" t="s">
        <v>50</v>
      </c>
      <c r="K186" s="8" t="s">
        <v>784</v>
      </c>
    </row>
    <row r="187" spans="1:12" x14ac:dyDescent="0.2">
      <c r="A187" s="59">
        <f t="shared" si="2"/>
        <v>182</v>
      </c>
      <c r="B187" s="11" t="s">
        <v>2739</v>
      </c>
      <c r="C187" s="11" t="s">
        <v>15</v>
      </c>
      <c r="D187" s="11"/>
      <c r="E187" s="11" t="s">
        <v>2735</v>
      </c>
      <c r="F187" s="12" t="s">
        <v>2740</v>
      </c>
      <c r="G187" s="13">
        <v>653</v>
      </c>
      <c r="H187" s="13">
        <v>1357</v>
      </c>
      <c r="I187" s="14" t="s">
        <v>41</v>
      </c>
      <c r="J187" s="46" t="s">
        <v>50</v>
      </c>
      <c r="K187" s="8" t="s">
        <v>784</v>
      </c>
    </row>
    <row r="188" spans="1:12" x14ac:dyDescent="0.2">
      <c r="A188" s="59">
        <f t="shared" si="2"/>
        <v>183</v>
      </c>
      <c r="B188" s="11" t="s">
        <v>2741</v>
      </c>
      <c r="C188" s="11" t="s">
        <v>15</v>
      </c>
      <c r="D188" s="11"/>
      <c r="E188" s="11" t="s">
        <v>2735</v>
      </c>
      <c r="F188" s="12" t="s">
        <v>412</v>
      </c>
      <c r="G188" s="13">
        <v>4274</v>
      </c>
      <c r="H188" s="13">
        <v>9764</v>
      </c>
      <c r="I188" s="14" t="s">
        <v>711</v>
      </c>
      <c r="J188" s="46" t="s">
        <v>50</v>
      </c>
    </row>
    <row r="189" spans="1:12" x14ac:dyDescent="0.2">
      <c r="A189" s="59">
        <f t="shared" si="2"/>
        <v>184</v>
      </c>
      <c r="B189" s="11" t="s">
        <v>2777</v>
      </c>
      <c r="C189" s="11" t="s">
        <v>15</v>
      </c>
      <c r="D189" s="11"/>
      <c r="E189" s="11" t="s">
        <v>2763</v>
      </c>
      <c r="F189" s="12" t="s">
        <v>2778</v>
      </c>
      <c r="G189" s="13">
        <v>140</v>
      </c>
      <c r="H189" s="13">
        <v>384</v>
      </c>
      <c r="I189" s="14" t="s">
        <v>572</v>
      </c>
      <c r="J189" s="46" t="s">
        <v>572</v>
      </c>
    </row>
    <row r="190" spans="1:12" x14ac:dyDescent="0.2">
      <c r="A190" s="59">
        <f t="shared" si="2"/>
        <v>185</v>
      </c>
      <c r="B190" s="11" t="s">
        <v>2786</v>
      </c>
      <c r="C190" s="11" t="s">
        <v>70</v>
      </c>
      <c r="D190" s="11"/>
      <c r="E190" s="11" t="s">
        <v>2787</v>
      </c>
      <c r="F190" s="12" t="s">
        <v>2745</v>
      </c>
      <c r="G190" s="13">
        <v>1678</v>
      </c>
      <c r="H190" s="13">
        <v>3189</v>
      </c>
      <c r="I190" s="14" t="s">
        <v>41</v>
      </c>
      <c r="J190" s="46" t="s">
        <v>50</v>
      </c>
      <c r="K190" s="8" t="s">
        <v>784</v>
      </c>
    </row>
    <row r="191" spans="1:12" x14ac:dyDescent="0.2">
      <c r="A191" s="59">
        <f t="shared" si="2"/>
        <v>186</v>
      </c>
      <c r="B191" s="11" t="s">
        <v>2788</v>
      </c>
      <c r="C191" s="11" t="s">
        <v>70</v>
      </c>
      <c r="D191" s="11"/>
      <c r="E191" s="11" t="s">
        <v>2787</v>
      </c>
      <c r="F191" s="12" t="s">
        <v>463</v>
      </c>
      <c r="G191" s="13">
        <v>1921</v>
      </c>
      <c r="H191" s="13">
        <v>3639</v>
      </c>
      <c r="I191" s="14" t="s">
        <v>41</v>
      </c>
      <c r="J191" s="46" t="s">
        <v>50</v>
      </c>
    </row>
    <row r="192" spans="1:12" x14ac:dyDescent="0.2">
      <c r="A192" s="59">
        <f t="shared" si="2"/>
        <v>187</v>
      </c>
      <c r="B192" s="11" t="s">
        <v>2812</v>
      </c>
      <c r="C192" s="11" t="s">
        <v>70</v>
      </c>
      <c r="D192" s="11"/>
      <c r="E192" s="11" t="s">
        <v>2813</v>
      </c>
      <c r="F192" s="12" t="s">
        <v>2095</v>
      </c>
      <c r="G192" s="13">
        <v>1983</v>
      </c>
      <c r="H192" s="13">
        <v>5030</v>
      </c>
      <c r="I192" s="14" t="s">
        <v>51</v>
      </c>
      <c r="J192" s="46" t="s">
        <v>50</v>
      </c>
      <c r="K192" s="8" t="s">
        <v>783</v>
      </c>
    </row>
    <row r="193" spans="1:12" s="60" customFormat="1" x14ac:dyDescent="0.2">
      <c r="A193" s="121" t="s">
        <v>2701</v>
      </c>
      <c r="B193" s="122"/>
      <c r="C193" s="122"/>
      <c r="D193" s="122"/>
      <c r="E193" s="122"/>
      <c r="F193" s="122"/>
      <c r="G193" s="122"/>
      <c r="H193" s="122"/>
      <c r="I193" s="122"/>
      <c r="J193" s="122"/>
      <c r="K193" s="123"/>
    </row>
    <row r="194" spans="1:12" s="63" customFormat="1" x14ac:dyDescent="0.2">
      <c r="A194" s="44">
        <f t="shared" ref="A194:A225" si="3">ROW()-6</f>
        <v>188</v>
      </c>
      <c r="B194" s="11" t="s">
        <v>25</v>
      </c>
      <c r="C194" s="11" t="s">
        <v>17</v>
      </c>
      <c r="D194" s="11"/>
      <c r="E194" s="55">
        <v>2005.09</v>
      </c>
      <c r="F194" s="12" t="s">
        <v>353</v>
      </c>
      <c r="G194" s="13">
        <v>4209</v>
      </c>
      <c r="H194" s="13">
        <v>14192</v>
      </c>
      <c r="I194" s="14" t="s">
        <v>5</v>
      </c>
      <c r="J194" s="46" t="s">
        <v>50</v>
      </c>
      <c r="K194" s="8"/>
      <c r="L194" s="60"/>
    </row>
    <row r="195" spans="1:12" s="63" customFormat="1" x14ac:dyDescent="0.2">
      <c r="A195" s="44">
        <f t="shared" si="3"/>
        <v>189</v>
      </c>
      <c r="B195" s="11" t="s">
        <v>1542</v>
      </c>
      <c r="C195" s="11" t="s">
        <v>17</v>
      </c>
      <c r="D195" s="11"/>
      <c r="E195" s="55">
        <v>2005.12</v>
      </c>
      <c r="F195" s="12" t="s">
        <v>144</v>
      </c>
      <c r="G195" s="13">
        <v>1711</v>
      </c>
      <c r="H195" s="13">
        <v>4946</v>
      </c>
      <c r="I195" s="14" t="s">
        <v>4</v>
      </c>
      <c r="J195" s="46" t="s">
        <v>50</v>
      </c>
      <c r="K195" s="8"/>
      <c r="L195" s="60"/>
    </row>
    <row r="196" spans="1:12" s="63" customFormat="1" x14ac:dyDescent="0.2">
      <c r="A196" s="44">
        <f t="shared" si="3"/>
        <v>190</v>
      </c>
      <c r="B196" s="11" t="s">
        <v>1543</v>
      </c>
      <c r="C196" s="11" t="s">
        <v>17</v>
      </c>
      <c r="D196" s="11"/>
      <c r="E196" s="55" t="s">
        <v>2122</v>
      </c>
      <c r="F196" s="12" t="s">
        <v>144</v>
      </c>
      <c r="G196" s="13">
        <v>937</v>
      </c>
      <c r="H196" s="13">
        <v>2339</v>
      </c>
      <c r="I196" s="14" t="s">
        <v>4</v>
      </c>
      <c r="J196" s="46" t="s">
        <v>50</v>
      </c>
      <c r="K196" s="8"/>
      <c r="L196" s="60"/>
    </row>
    <row r="197" spans="1:12" s="63" customFormat="1" x14ac:dyDescent="0.2">
      <c r="A197" s="44">
        <f t="shared" si="3"/>
        <v>191</v>
      </c>
      <c r="B197" s="11" t="s">
        <v>1544</v>
      </c>
      <c r="C197" s="11" t="s">
        <v>17</v>
      </c>
      <c r="D197" s="11"/>
      <c r="E197" s="55">
        <v>2005.12</v>
      </c>
      <c r="F197" s="12" t="s">
        <v>144</v>
      </c>
      <c r="G197" s="13">
        <v>1578</v>
      </c>
      <c r="H197" s="13">
        <v>1146</v>
      </c>
      <c r="I197" s="14" t="s">
        <v>2</v>
      </c>
      <c r="J197" s="46" t="s">
        <v>50</v>
      </c>
      <c r="K197" s="8"/>
      <c r="L197" s="60"/>
    </row>
    <row r="198" spans="1:12" s="63" customFormat="1" x14ac:dyDescent="0.2">
      <c r="A198" s="44">
        <f t="shared" si="3"/>
        <v>192</v>
      </c>
      <c r="B198" s="11" t="s">
        <v>1545</v>
      </c>
      <c r="C198" s="11" t="s">
        <v>17</v>
      </c>
      <c r="D198" s="11"/>
      <c r="E198" s="55">
        <v>2005.12</v>
      </c>
      <c r="F198" s="12" t="s">
        <v>144</v>
      </c>
      <c r="G198" s="13">
        <v>444</v>
      </c>
      <c r="H198" s="13">
        <v>383</v>
      </c>
      <c r="I198" s="14" t="s">
        <v>2</v>
      </c>
      <c r="J198" s="46" t="s">
        <v>50</v>
      </c>
      <c r="K198" s="8"/>
      <c r="L198" s="60"/>
    </row>
    <row r="199" spans="1:12" s="63" customFormat="1" x14ac:dyDescent="0.2">
      <c r="A199" s="44">
        <f t="shared" si="3"/>
        <v>193</v>
      </c>
      <c r="B199" s="11" t="s">
        <v>1546</v>
      </c>
      <c r="C199" s="11" t="s">
        <v>17</v>
      </c>
      <c r="D199" s="11"/>
      <c r="E199" s="56">
        <v>2008.03</v>
      </c>
      <c r="F199" s="16" t="s">
        <v>399</v>
      </c>
      <c r="G199" s="17">
        <v>313</v>
      </c>
      <c r="H199" s="17">
        <v>855</v>
      </c>
      <c r="I199" s="18" t="s">
        <v>2</v>
      </c>
      <c r="J199" s="52" t="s">
        <v>50</v>
      </c>
      <c r="K199" s="10"/>
      <c r="L199" s="71"/>
    </row>
    <row r="200" spans="1:12" s="63" customFormat="1" x14ac:dyDescent="0.2">
      <c r="A200" s="44">
        <f t="shared" si="3"/>
        <v>194</v>
      </c>
      <c r="B200" s="11" t="s">
        <v>1547</v>
      </c>
      <c r="C200" s="11" t="s">
        <v>17</v>
      </c>
      <c r="D200" s="11"/>
      <c r="E200" s="56">
        <v>2008.04</v>
      </c>
      <c r="F200" s="16" t="s">
        <v>129</v>
      </c>
      <c r="G200" s="17">
        <v>2644</v>
      </c>
      <c r="H200" s="17">
        <v>5045</v>
      </c>
      <c r="I200" s="18" t="s">
        <v>4</v>
      </c>
      <c r="J200" s="52" t="s">
        <v>50</v>
      </c>
      <c r="K200" s="10"/>
      <c r="L200" s="60"/>
    </row>
    <row r="201" spans="1:12" s="63" customFormat="1" x14ac:dyDescent="0.2">
      <c r="A201" s="44">
        <f t="shared" si="3"/>
        <v>195</v>
      </c>
      <c r="B201" s="11" t="s">
        <v>1548</v>
      </c>
      <c r="C201" s="11" t="s">
        <v>17</v>
      </c>
      <c r="D201" s="11"/>
      <c r="E201" s="56">
        <v>2008.05</v>
      </c>
      <c r="F201" s="16" t="s">
        <v>245</v>
      </c>
      <c r="G201" s="17">
        <v>3209</v>
      </c>
      <c r="H201" s="17">
        <v>7349</v>
      </c>
      <c r="I201" s="52" t="s">
        <v>4</v>
      </c>
      <c r="J201" s="52" t="s">
        <v>50</v>
      </c>
      <c r="K201" s="10"/>
      <c r="L201" s="60"/>
    </row>
    <row r="202" spans="1:12" s="62" customFormat="1" x14ac:dyDescent="0.2">
      <c r="A202" s="44">
        <f t="shared" si="3"/>
        <v>196</v>
      </c>
      <c r="B202" s="11" t="s">
        <v>1549</v>
      </c>
      <c r="C202" s="11" t="s">
        <v>17</v>
      </c>
      <c r="D202" s="11"/>
      <c r="E202" s="56">
        <v>2008.05</v>
      </c>
      <c r="F202" s="16" t="s">
        <v>245</v>
      </c>
      <c r="G202" s="17">
        <v>3347</v>
      </c>
      <c r="H202" s="17">
        <v>6608</v>
      </c>
      <c r="I202" s="18" t="s">
        <v>2</v>
      </c>
      <c r="J202" s="52" t="s">
        <v>50</v>
      </c>
      <c r="K202" s="10"/>
      <c r="L202" s="60"/>
    </row>
    <row r="203" spans="1:12" s="62" customFormat="1" x14ac:dyDescent="0.2">
      <c r="A203" s="44">
        <f t="shared" si="3"/>
        <v>197</v>
      </c>
      <c r="B203" s="11" t="s">
        <v>1550</v>
      </c>
      <c r="C203" s="11" t="s">
        <v>17</v>
      </c>
      <c r="D203" s="11"/>
      <c r="E203" s="55">
        <v>2009.01</v>
      </c>
      <c r="F203" s="12" t="s">
        <v>458</v>
      </c>
      <c r="G203" s="13">
        <v>290</v>
      </c>
      <c r="H203" s="13">
        <v>524</v>
      </c>
      <c r="I203" s="46" t="s">
        <v>2</v>
      </c>
      <c r="J203" s="46" t="s">
        <v>50</v>
      </c>
      <c r="K203" s="8"/>
      <c r="L203" s="60"/>
    </row>
    <row r="204" spans="1:12" s="62" customFormat="1" x14ac:dyDescent="0.2">
      <c r="A204" s="44">
        <f t="shared" si="3"/>
        <v>198</v>
      </c>
      <c r="B204" s="11" t="s">
        <v>1209</v>
      </c>
      <c r="C204" s="11" t="s">
        <v>17</v>
      </c>
      <c r="D204" s="15"/>
      <c r="E204" s="55">
        <v>2009.03</v>
      </c>
      <c r="F204" s="12" t="s">
        <v>144</v>
      </c>
      <c r="G204" s="13">
        <v>1355</v>
      </c>
      <c r="H204" s="13">
        <v>2523</v>
      </c>
      <c r="I204" s="46" t="s">
        <v>2</v>
      </c>
      <c r="J204" s="46" t="s">
        <v>50</v>
      </c>
      <c r="K204" s="8"/>
      <c r="L204" s="60"/>
    </row>
    <row r="205" spans="1:12" s="62" customFormat="1" x14ac:dyDescent="0.2">
      <c r="A205" s="44">
        <f t="shared" si="3"/>
        <v>199</v>
      </c>
      <c r="B205" s="11" t="s">
        <v>46</v>
      </c>
      <c r="C205" s="11" t="s">
        <v>17</v>
      </c>
      <c r="D205" s="11"/>
      <c r="E205" s="56">
        <v>2010.06</v>
      </c>
      <c r="F205" s="12" t="s">
        <v>420</v>
      </c>
      <c r="G205" s="13">
        <v>177</v>
      </c>
      <c r="H205" s="13">
        <v>312</v>
      </c>
      <c r="I205" s="46" t="s">
        <v>4</v>
      </c>
      <c r="J205" s="46" t="s">
        <v>50</v>
      </c>
      <c r="K205" s="8"/>
      <c r="L205" s="60"/>
    </row>
    <row r="206" spans="1:12" s="62" customFormat="1" x14ac:dyDescent="0.2">
      <c r="A206" s="44">
        <f t="shared" si="3"/>
        <v>200</v>
      </c>
      <c r="B206" s="15" t="s">
        <v>34</v>
      </c>
      <c r="C206" s="11" t="s">
        <v>17</v>
      </c>
      <c r="D206" s="11"/>
      <c r="E206" s="56">
        <v>2010.07</v>
      </c>
      <c r="F206" s="16" t="s">
        <v>138</v>
      </c>
      <c r="G206" s="17">
        <v>7048</v>
      </c>
      <c r="H206" s="17">
        <v>7663</v>
      </c>
      <c r="I206" s="18" t="s">
        <v>2</v>
      </c>
      <c r="J206" s="52" t="s">
        <v>50</v>
      </c>
      <c r="K206" s="8"/>
      <c r="L206" s="60"/>
    </row>
    <row r="207" spans="1:12" s="62" customFormat="1" x14ac:dyDescent="0.2">
      <c r="A207" s="44">
        <f t="shared" si="3"/>
        <v>201</v>
      </c>
      <c r="B207" s="11" t="s">
        <v>48</v>
      </c>
      <c r="C207" s="11" t="s">
        <v>17</v>
      </c>
      <c r="D207" s="15"/>
      <c r="E207" s="56">
        <v>2010.07</v>
      </c>
      <c r="F207" s="12" t="s">
        <v>423</v>
      </c>
      <c r="G207" s="13">
        <v>1385</v>
      </c>
      <c r="H207" s="13">
        <v>2630</v>
      </c>
      <c r="I207" s="14" t="s">
        <v>2</v>
      </c>
      <c r="J207" s="46" t="s">
        <v>50</v>
      </c>
      <c r="K207" s="8"/>
      <c r="L207" s="60"/>
    </row>
    <row r="208" spans="1:12" s="62" customFormat="1" x14ac:dyDescent="0.2">
      <c r="A208" s="44">
        <f t="shared" si="3"/>
        <v>202</v>
      </c>
      <c r="B208" s="11" t="s">
        <v>1859</v>
      </c>
      <c r="C208" s="11" t="s">
        <v>17</v>
      </c>
      <c r="D208" s="15"/>
      <c r="E208" s="56" t="s">
        <v>2150</v>
      </c>
      <c r="F208" s="12" t="s">
        <v>374</v>
      </c>
      <c r="G208" s="13">
        <v>136</v>
      </c>
      <c r="H208" s="13">
        <v>200</v>
      </c>
      <c r="I208" s="46" t="s">
        <v>4</v>
      </c>
      <c r="J208" s="58" t="s">
        <v>50</v>
      </c>
      <c r="K208" s="39"/>
      <c r="L208" s="60"/>
    </row>
    <row r="209" spans="1:12" s="62" customFormat="1" x14ac:dyDescent="0.2">
      <c r="A209" s="44">
        <f t="shared" si="3"/>
        <v>203</v>
      </c>
      <c r="B209" s="11" t="s">
        <v>1551</v>
      </c>
      <c r="C209" s="11" t="s">
        <v>17</v>
      </c>
      <c r="D209" s="11"/>
      <c r="E209" s="56">
        <v>2011.02</v>
      </c>
      <c r="F209" s="12" t="s">
        <v>441</v>
      </c>
      <c r="G209" s="13">
        <v>3064</v>
      </c>
      <c r="H209" s="13">
        <v>6173</v>
      </c>
      <c r="I209" s="14" t="s">
        <v>2</v>
      </c>
      <c r="J209" s="46" t="s">
        <v>50</v>
      </c>
      <c r="K209" s="8"/>
      <c r="L209" s="60"/>
    </row>
    <row r="210" spans="1:12" s="62" customFormat="1" x14ac:dyDescent="0.2">
      <c r="A210" s="44">
        <f t="shared" si="3"/>
        <v>204</v>
      </c>
      <c r="B210" s="11" t="s">
        <v>1552</v>
      </c>
      <c r="C210" s="11" t="s">
        <v>17</v>
      </c>
      <c r="D210" s="11"/>
      <c r="E210" s="56">
        <v>2011.05</v>
      </c>
      <c r="F210" s="12" t="s">
        <v>446</v>
      </c>
      <c r="G210" s="13">
        <v>2561</v>
      </c>
      <c r="H210" s="13">
        <v>5737</v>
      </c>
      <c r="I210" s="14" t="s">
        <v>2</v>
      </c>
      <c r="J210" s="46" t="s">
        <v>50</v>
      </c>
      <c r="K210" s="8"/>
      <c r="L210" s="60"/>
    </row>
    <row r="211" spans="1:12" s="62" customFormat="1" x14ac:dyDescent="0.2">
      <c r="A211" s="44">
        <f t="shared" si="3"/>
        <v>205</v>
      </c>
      <c r="B211" s="11" t="s">
        <v>1553</v>
      </c>
      <c r="C211" s="11" t="s">
        <v>17</v>
      </c>
      <c r="D211" s="11"/>
      <c r="E211" s="56">
        <v>2011.05</v>
      </c>
      <c r="F211" s="12" t="s">
        <v>448</v>
      </c>
      <c r="G211" s="13">
        <v>412</v>
      </c>
      <c r="H211" s="13">
        <v>884</v>
      </c>
      <c r="I211" s="14" t="s">
        <v>2</v>
      </c>
      <c r="J211" s="46" t="s">
        <v>50</v>
      </c>
      <c r="K211" s="8"/>
      <c r="L211" s="60"/>
    </row>
    <row r="212" spans="1:12" s="62" customFormat="1" x14ac:dyDescent="0.2">
      <c r="A212" s="44">
        <f t="shared" si="3"/>
        <v>206</v>
      </c>
      <c r="B212" s="11" t="s">
        <v>2166</v>
      </c>
      <c r="C212" s="11" t="s">
        <v>17</v>
      </c>
      <c r="D212" s="11"/>
      <c r="E212" s="56">
        <v>2011.09</v>
      </c>
      <c r="F212" s="12" t="s">
        <v>382</v>
      </c>
      <c r="G212" s="13">
        <v>310</v>
      </c>
      <c r="H212" s="13">
        <v>290</v>
      </c>
      <c r="I212" s="14" t="s">
        <v>2137</v>
      </c>
      <c r="J212" s="46" t="s">
        <v>50</v>
      </c>
      <c r="K212" s="8"/>
      <c r="L212" s="60"/>
    </row>
    <row r="213" spans="1:12" s="62" customFormat="1" x14ac:dyDescent="0.2">
      <c r="A213" s="44">
        <f t="shared" si="3"/>
        <v>207</v>
      </c>
      <c r="B213" s="11" t="s">
        <v>1030</v>
      </c>
      <c r="C213" s="11" t="s">
        <v>17</v>
      </c>
      <c r="D213" s="15"/>
      <c r="E213" s="56">
        <v>2012.02</v>
      </c>
      <c r="F213" s="12" t="s">
        <v>402</v>
      </c>
      <c r="G213" s="13">
        <v>2051</v>
      </c>
      <c r="H213" s="13">
        <v>2590</v>
      </c>
      <c r="I213" s="14" t="s">
        <v>2135</v>
      </c>
      <c r="J213" s="46" t="s">
        <v>50</v>
      </c>
      <c r="K213" s="8"/>
      <c r="L213" s="60"/>
    </row>
    <row r="214" spans="1:12" s="62" customFormat="1" x14ac:dyDescent="0.2">
      <c r="A214" s="44">
        <f t="shared" si="3"/>
        <v>208</v>
      </c>
      <c r="B214" s="11" t="s">
        <v>1555</v>
      </c>
      <c r="C214" s="11" t="s">
        <v>17</v>
      </c>
      <c r="D214" s="11"/>
      <c r="E214" s="55">
        <v>2012.05</v>
      </c>
      <c r="F214" s="12" t="s">
        <v>356</v>
      </c>
      <c r="G214" s="13">
        <v>1955</v>
      </c>
      <c r="H214" s="13">
        <v>4921</v>
      </c>
      <c r="I214" s="14" t="s">
        <v>2187</v>
      </c>
      <c r="J214" s="46" t="s">
        <v>50</v>
      </c>
      <c r="K214" s="8" t="s">
        <v>2188</v>
      </c>
      <c r="L214" s="60"/>
    </row>
    <row r="215" spans="1:12" s="62" customFormat="1" x14ac:dyDescent="0.2">
      <c r="A215" s="44">
        <f t="shared" si="3"/>
        <v>209</v>
      </c>
      <c r="B215" s="11" t="s">
        <v>1556</v>
      </c>
      <c r="C215" s="11" t="s">
        <v>17</v>
      </c>
      <c r="D215" s="11"/>
      <c r="E215" s="55">
        <v>2012.06</v>
      </c>
      <c r="F215" s="12" t="s">
        <v>416</v>
      </c>
      <c r="G215" s="13">
        <v>2263</v>
      </c>
      <c r="H215" s="13">
        <v>2269</v>
      </c>
      <c r="I215" s="14" t="s">
        <v>2</v>
      </c>
      <c r="J215" s="46" t="s">
        <v>50</v>
      </c>
      <c r="K215" s="8"/>
      <c r="L215" s="60"/>
    </row>
    <row r="216" spans="1:12" s="62" customFormat="1" x14ac:dyDescent="0.2">
      <c r="A216" s="44">
        <f t="shared" si="3"/>
        <v>210</v>
      </c>
      <c r="B216" s="11" t="s">
        <v>1557</v>
      </c>
      <c r="C216" s="11" t="s">
        <v>17</v>
      </c>
      <c r="D216" s="11"/>
      <c r="E216" s="55" t="s">
        <v>2202</v>
      </c>
      <c r="F216" s="12" t="s">
        <v>144</v>
      </c>
      <c r="G216" s="13">
        <v>1249</v>
      </c>
      <c r="H216" s="13">
        <v>2575</v>
      </c>
      <c r="I216" s="14" t="s">
        <v>863</v>
      </c>
      <c r="J216" s="46" t="s">
        <v>50</v>
      </c>
      <c r="K216" s="8"/>
      <c r="L216" s="60"/>
    </row>
    <row r="217" spans="1:12" s="62" customFormat="1" x14ac:dyDescent="0.2">
      <c r="A217" s="44">
        <f t="shared" si="3"/>
        <v>211</v>
      </c>
      <c r="B217" s="53" t="s">
        <v>1558</v>
      </c>
      <c r="C217" s="11" t="s">
        <v>17</v>
      </c>
      <c r="D217" s="11"/>
      <c r="E217" s="56">
        <v>2012.11</v>
      </c>
      <c r="F217" s="12" t="s">
        <v>311</v>
      </c>
      <c r="G217" s="13">
        <v>1789</v>
      </c>
      <c r="H217" s="13">
        <v>5148</v>
      </c>
      <c r="I217" s="14" t="s">
        <v>2193</v>
      </c>
      <c r="J217" s="46" t="s">
        <v>50</v>
      </c>
      <c r="K217" s="8"/>
      <c r="L217" s="60"/>
    </row>
    <row r="218" spans="1:12" x14ac:dyDescent="0.2">
      <c r="A218" s="44">
        <f t="shared" si="3"/>
        <v>212</v>
      </c>
      <c r="B218" s="15" t="s">
        <v>1559</v>
      </c>
      <c r="C218" s="11" t="s">
        <v>17</v>
      </c>
      <c r="D218" s="11"/>
      <c r="E218" s="55">
        <v>2013.02</v>
      </c>
      <c r="F218" s="12" t="s">
        <v>244</v>
      </c>
      <c r="G218" s="13">
        <v>1072</v>
      </c>
      <c r="H218" s="13">
        <v>2757</v>
      </c>
      <c r="I218" s="14" t="s">
        <v>2208</v>
      </c>
      <c r="J218" s="46" t="s">
        <v>50</v>
      </c>
      <c r="L218" s="60"/>
    </row>
    <row r="219" spans="1:12" s="62" customFormat="1" x14ac:dyDescent="0.2">
      <c r="A219" s="44">
        <f t="shared" si="3"/>
        <v>213</v>
      </c>
      <c r="B219" s="15" t="s">
        <v>1560</v>
      </c>
      <c r="C219" s="11" t="s">
        <v>17</v>
      </c>
      <c r="D219" s="11"/>
      <c r="E219" s="55">
        <v>2013.02</v>
      </c>
      <c r="F219" s="12" t="s">
        <v>370</v>
      </c>
      <c r="G219" s="13">
        <v>1467</v>
      </c>
      <c r="H219" s="13">
        <v>2711</v>
      </c>
      <c r="I219" s="14" t="s">
        <v>2135</v>
      </c>
      <c r="J219" s="46" t="s">
        <v>50</v>
      </c>
      <c r="K219" s="8"/>
      <c r="L219" s="60"/>
    </row>
    <row r="220" spans="1:12" x14ac:dyDescent="0.2">
      <c r="A220" s="44">
        <f t="shared" si="3"/>
        <v>214</v>
      </c>
      <c r="B220" s="15" t="s">
        <v>1561</v>
      </c>
      <c r="C220" s="15" t="s">
        <v>17</v>
      </c>
      <c r="D220" s="15"/>
      <c r="E220" s="55">
        <v>2013.06</v>
      </c>
      <c r="F220" s="12" t="s">
        <v>296</v>
      </c>
      <c r="G220" s="13">
        <v>8152</v>
      </c>
      <c r="H220" s="13">
        <v>15899</v>
      </c>
      <c r="I220" s="14" t="s">
        <v>2218</v>
      </c>
      <c r="J220" s="46" t="s">
        <v>50</v>
      </c>
      <c r="K220" s="8" t="s">
        <v>2219</v>
      </c>
      <c r="L220" s="60"/>
    </row>
    <row r="221" spans="1:12" x14ac:dyDescent="0.2">
      <c r="A221" s="44">
        <f t="shared" si="3"/>
        <v>215</v>
      </c>
      <c r="B221" s="15" t="s">
        <v>1562</v>
      </c>
      <c r="C221" s="15" t="s">
        <v>17</v>
      </c>
      <c r="D221" s="11"/>
      <c r="E221" s="55">
        <v>2013.07</v>
      </c>
      <c r="F221" s="12" t="s">
        <v>340</v>
      </c>
      <c r="G221" s="13">
        <v>776</v>
      </c>
      <c r="H221" s="13">
        <v>1604</v>
      </c>
      <c r="I221" s="14" t="s">
        <v>2135</v>
      </c>
      <c r="J221" s="46" t="s">
        <v>50</v>
      </c>
      <c r="L221" s="60"/>
    </row>
    <row r="222" spans="1:12" x14ac:dyDescent="0.2">
      <c r="A222" s="44">
        <f t="shared" si="3"/>
        <v>216</v>
      </c>
      <c r="B222" s="11" t="s">
        <v>1563</v>
      </c>
      <c r="C222" s="15" t="s">
        <v>17</v>
      </c>
      <c r="D222" s="11"/>
      <c r="E222" s="55">
        <v>2013.11</v>
      </c>
      <c r="F222" s="12" t="s">
        <v>349</v>
      </c>
      <c r="G222" s="13">
        <v>498</v>
      </c>
      <c r="H222" s="13">
        <v>1063</v>
      </c>
      <c r="I222" s="14" t="s">
        <v>2137</v>
      </c>
      <c r="J222" s="46" t="s">
        <v>50</v>
      </c>
      <c r="L222" s="60"/>
    </row>
    <row r="223" spans="1:12" x14ac:dyDescent="0.2">
      <c r="A223" s="44">
        <f t="shared" si="3"/>
        <v>217</v>
      </c>
      <c r="B223" s="15" t="s">
        <v>1564</v>
      </c>
      <c r="C223" s="11" t="s">
        <v>17</v>
      </c>
      <c r="D223" s="11"/>
      <c r="E223" s="56">
        <v>2014.02</v>
      </c>
      <c r="F223" s="42" t="s">
        <v>309</v>
      </c>
      <c r="G223" s="43">
        <v>1866</v>
      </c>
      <c r="H223" s="13">
        <v>3507</v>
      </c>
      <c r="I223" s="14" t="s">
        <v>2185</v>
      </c>
      <c r="J223" s="46" t="s">
        <v>50</v>
      </c>
      <c r="K223" s="9"/>
      <c r="L223" s="60"/>
    </row>
    <row r="224" spans="1:12" x14ac:dyDescent="0.2">
      <c r="A224" s="44">
        <f t="shared" si="3"/>
        <v>218</v>
      </c>
      <c r="B224" s="15" t="s">
        <v>1222</v>
      </c>
      <c r="C224" s="11" t="s">
        <v>17</v>
      </c>
      <c r="D224" s="15"/>
      <c r="E224" s="56">
        <v>2014.02</v>
      </c>
      <c r="F224" s="42" t="s">
        <v>144</v>
      </c>
      <c r="G224" s="43">
        <v>130</v>
      </c>
      <c r="H224" s="13">
        <v>436</v>
      </c>
      <c r="I224" s="14" t="s">
        <v>2205</v>
      </c>
      <c r="J224" s="46" t="s">
        <v>50</v>
      </c>
      <c r="K224" s="8" t="s">
        <v>2216</v>
      </c>
      <c r="L224" s="60"/>
    </row>
    <row r="225" spans="1:12" x14ac:dyDescent="0.2">
      <c r="A225" s="44">
        <f t="shared" si="3"/>
        <v>219</v>
      </c>
      <c r="B225" s="15" t="s">
        <v>1565</v>
      </c>
      <c r="C225" s="11" t="s">
        <v>17</v>
      </c>
      <c r="D225" s="15"/>
      <c r="E225" s="56">
        <v>2014.03</v>
      </c>
      <c r="F225" s="42" t="s">
        <v>189</v>
      </c>
      <c r="G225" s="43">
        <v>533</v>
      </c>
      <c r="H225" s="13">
        <v>1027</v>
      </c>
      <c r="I225" s="14" t="s">
        <v>2242</v>
      </c>
      <c r="J225" s="46" t="s">
        <v>50</v>
      </c>
      <c r="K225" s="9"/>
      <c r="L225" s="60"/>
    </row>
    <row r="226" spans="1:12" x14ac:dyDescent="0.2">
      <c r="A226" s="44">
        <f t="shared" ref="A226:A257" si="4">ROW()-6</f>
        <v>220</v>
      </c>
      <c r="B226" s="15" t="s">
        <v>1567</v>
      </c>
      <c r="C226" s="15" t="s">
        <v>17</v>
      </c>
      <c r="D226" s="11"/>
      <c r="E226" s="56">
        <v>2014.06</v>
      </c>
      <c r="F226" s="42" t="s">
        <v>112</v>
      </c>
      <c r="G226" s="43">
        <v>245</v>
      </c>
      <c r="H226" s="13">
        <v>490</v>
      </c>
      <c r="I226" s="14" t="s">
        <v>2135</v>
      </c>
      <c r="J226" s="46" t="s">
        <v>50</v>
      </c>
      <c r="K226" s="9"/>
      <c r="L226" s="60"/>
    </row>
    <row r="227" spans="1:12" x14ac:dyDescent="0.2">
      <c r="A227" s="44">
        <f t="shared" si="4"/>
        <v>221</v>
      </c>
      <c r="B227" s="15" t="s">
        <v>1568</v>
      </c>
      <c r="C227" s="15" t="s">
        <v>17</v>
      </c>
      <c r="D227" s="11"/>
      <c r="E227" s="56">
        <v>2014.06</v>
      </c>
      <c r="F227" s="42" t="s">
        <v>125</v>
      </c>
      <c r="G227" s="43">
        <v>1532</v>
      </c>
      <c r="H227" s="13">
        <v>2889</v>
      </c>
      <c r="I227" s="14" t="s">
        <v>2211</v>
      </c>
      <c r="J227" s="46" t="s">
        <v>50</v>
      </c>
      <c r="K227" s="9"/>
      <c r="L227" s="60"/>
    </row>
    <row r="228" spans="1:12" x14ac:dyDescent="0.2">
      <c r="A228" s="44">
        <f t="shared" si="4"/>
        <v>222</v>
      </c>
      <c r="B228" s="15" t="s">
        <v>1226</v>
      </c>
      <c r="C228" s="15" t="s">
        <v>17</v>
      </c>
      <c r="D228" s="15"/>
      <c r="E228" s="56">
        <v>2014.06</v>
      </c>
      <c r="F228" s="42" t="s">
        <v>327</v>
      </c>
      <c r="G228" s="43">
        <v>3808</v>
      </c>
      <c r="H228" s="13">
        <v>8216</v>
      </c>
      <c r="I228" s="14" t="s">
        <v>2211</v>
      </c>
      <c r="J228" s="46" t="s">
        <v>50</v>
      </c>
      <c r="K228" s="9"/>
      <c r="L228" s="60"/>
    </row>
    <row r="229" spans="1:12" x14ac:dyDescent="0.2">
      <c r="A229" s="44">
        <f t="shared" si="4"/>
        <v>223</v>
      </c>
      <c r="B229" s="11" t="s">
        <v>1569</v>
      </c>
      <c r="C229" s="11" t="s">
        <v>17</v>
      </c>
      <c r="D229" s="11"/>
      <c r="E229" s="55">
        <v>2014.07</v>
      </c>
      <c r="F229" s="12" t="s">
        <v>144</v>
      </c>
      <c r="G229" s="13">
        <v>3526</v>
      </c>
      <c r="H229" s="13">
        <v>4187</v>
      </c>
      <c r="I229" s="14" t="s">
        <v>2135</v>
      </c>
      <c r="J229" s="46" t="s">
        <v>50</v>
      </c>
      <c r="L229" s="60"/>
    </row>
    <row r="230" spans="1:12" x14ac:dyDescent="0.2">
      <c r="A230" s="44">
        <f t="shared" si="4"/>
        <v>224</v>
      </c>
      <c r="B230" s="11" t="s">
        <v>1571</v>
      </c>
      <c r="C230" s="11" t="s">
        <v>17</v>
      </c>
      <c r="D230" s="11"/>
      <c r="E230" s="56">
        <v>2014.09</v>
      </c>
      <c r="F230" s="12" t="s">
        <v>230</v>
      </c>
      <c r="G230" s="13">
        <v>97</v>
      </c>
      <c r="H230" s="13">
        <v>200</v>
      </c>
      <c r="I230" s="14" t="s">
        <v>2135</v>
      </c>
      <c r="J230" s="46" t="s">
        <v>50</v>
      </c>
      <c r="L230" s="60"/>
    </row>
    <row r="231" spans="1:12" x14ac:dyDescent="0.2">
      <c r="A231" s="44">
        <f t="shared" si="4"/>
        <v>225</v>
      </c>
      <c r="B231" s="11" t="s">
        <v>1572</v>
      </c>
      <c r="C231" s="11" t="s">
        <v>17</v>
      </c>
      <c r="D231" s="11"/>
      <c r="E231" s="56">
        <v>2014.11</v>
      </c>
      <c r="F231" s="12" t="s">
        <v>127</v>
      </c>
      <c r="G231" s="13">
        <v>592</v>
      </c>
      <c r="H231" s="13">
        <v>1038</v>
      </c>
      <c r="I231" s="14" t="s">
        <v>2137</v>
      </c>
      <c r="J231" s="46" t="s">
        <v>50</v>
      </c>
      <c r="L231" s="60"/>
    </row>
    <row r="232" spans="1:12" x14ac:dyDescent="0.2">
      <c r="A232" s="44">
        <f t="shared" si="4"/>
        <v>226</v>
      </c>
      <c r="B232" s="11" t="s">
        <v>1573</v>
      </c>
      <c r="C232" s="11" t="s">
        <v>17</v>
      </c>
      <c r="D232" s="11"/>
      <c r="E232" s="56">
        <v>2014.12</v>
      </c>
      <c r="F232" s="12" t="s">
        <v>167</v>
      </c>
      <c r="G232" s="13">
        <v>511</v>
      </c>
      <c r="H232" s="13">
        <v>1037</v>
      </c>
      <c r="I232" s="14" t="s">
        <v>2289</v>
      </c>
      <c r="J232" s="46" t="s">
        <v>50</v>
      </c>
      <c r="L232" s="60"/>
    </row>
    <row r="233" spans="1:12" x14ac:dyDescent="0.2">
      <c r="A233" s="44">
        <f t="shared" si="4"/>
        <v>227</v>
      </c>
      <c r="B233" s="11" t="s">
        <v>1229</v>
      </c>
      <c r="C233" s="11" t="s">
        <v>17</v>
      </c>
      <c r="D233" s="11"/>
      <c r="E233" s="56">
        <v>2014.12</v>
      </c>
      <c r="F233" s="12" t="s">
        <v>144</v>
      </c>
      <c r="G233" s="13">
        <v>1456</v>
      </c>
      <c r="H233" s="13">
        <v>2768</v>
      </c>
      <c r="I233" s="14" t="s">
        <v>2135</v>
      </c>
      <c r="J233" s="46" t="s">
        <v>50</v>
      </c>
      <c r="L233" s="60"/>
    </row>
    <row r="234" spans="1:12" x14ac:dyDescent="0.2">
      <c r="A234" s="44">
        <f t="shared" si="4"/>
        <v>228</v>
      </c>
      <c r="B234" s="15" t="s">
        <v>1574</v>
      </c>
      <c r="C234" s="11" t="s">
        <v>17</v>
      </c>
      <c r="D234" s="11"/>
      <c r="E234" s="56">
        <v>2015.03</v>
      </c>
      <c r="F234" s="16" t="s">
        <v>254</v>
      </c>
      <c r="G234" s="17">
        <v>841</v>
      </c>
      <c r="H234" s="17">
        <v>1593</v>
      </c>
      <c r="I234" s="18" t="s">
        <v>2137</v>
      </c>
      <c r="J234" s="52" t="s">
        <v>50</v>
      </c>
      <c r="K234" s="10"/>
      <c r="L234" s="60"/>
    </row>
    <row r="235" spans="1:12" x14ac:dyDescent="0.2">
      <c r="A235" s="44">
        <f t="shared" si="4"/>
        <v>229</v>
      </c>
      <c r="B235" s="15" t="s">
        <v>1576</v>
      </c>
      <c r="C235" s="15" t="s">
        <v>17</v>
      </c>
      <c r="D235" s="11"/>
      <c r="E235" s="56">
        <v>2015.06</v>
      </c>
      <c r="F235" s="16" t="s">
        <v>185</v>
      </c>
      <c r="G235" s="17">
        <v>6720</v>
      </c>
      <c r="H235" s="17">
        <v>14487</v>
      </c>
      <c r="I235" s="18" t="s">
        <v>2137</v>
      </c>
      <c r="J235" s="52" t="s">
        <v>50</v>
      </c>
      <c r="K235" s="10"/>
      <c r="L235" s="60"/>
    </row>
    <row r="236" spans="1:12" x14ac:dyDescent="0.2">
      <c r="A236" s="44">
        <f t="shared" si="4"/>
        <v>230</v>
      </c>
      <c r="B236" s="15" t="s">
        <v>1577</v>
      </c>
      <c r="C236" s="15" t="s">
        <v>17</v>
      </c>
      <c r="D236" s="11"/>
      <c r="E236" s="56">
        <v>2015.07</v>
      </c>
      <c r="F236" s="16" t="s">
        <v>271</v>
      </c>
      <c r="G236" s="17">
        <v>1044</v>
      </c>
      <c r="H236" s="17">
        <v>1881</v>
      </c>
      <c r="I236" s="18" t="s">
        <v>2137</v>
      </c>
      <c r="J236" s="52" t="s">
        <v>50</v>
      </c>
      <c r="K236" s="10"/>
      <c r="L236" s="60"/>
    </row>
    <row r="237" spans="1:12" x14ac:dyDescent="0.2">
      <c r="A237" s="44">
        <f t="shared" si="4"/>
        <v>231</v>
      </c>
      <c r="B237" s="15" t="s">
        <v>2315</v>
      </c>
      <c r="C237" s="15" t="s">
        <v>17</v>
      </c>
      <c r="D237" s="11"/>
      <c r="E237" s="56">
        <v>2015.07</v>
      </c>
      <c r="F237" s="16" t="s">
        <v>272</v>
      </c>
      <c r="G237" s="17">
        <v>500</v>
      </c>
      <c r="H237" s="17">
        <v>807</v>
      </c>
      <c r="I237" s="18" t="s">
        <v>2135</v>
      </c>
      <c r="J237" s="52" t="s">
        <v>50</v>
      </c>
      <c r="K237" s="10"/>
      <c r="L237" s="60"/>
    </row>
    <row r="238" spans="1:12" x14ac:dyDescent="0.2">
      <c r="A238" s="44">
        <f t="shared" si="4"/>
        <v>232</v>
      </c>
      <c r="B238" s="15" t="s">
        <v>2316</v>
      </c>
      <c r="C238" s="15" t="s">
        <v>17</v>
      </c>
      <c r="D238" s="11"/>
      <c r="E238" s="56">
        <v>2015.07</v>
      </c>
      <c r="F238" s="16" t="s">
        <v>129</v>
      </c>
      <c r="G238" s="17">
        <v>890</v>
      </c>
      <c r="H238" s="17">
        <v>1590</v>
      </c>
      <c r="I238" s="18" t="s">
        <v>2211</v>
      </c>
      <c r="J238" s="52" t="s">
        <v>50</v>
      </c>
      <c r="K238" s="10"/>
      <c r="L238" s="60"/>
    </row>
    <row r="239" spans="1:12" x14ac:dyDescent="0.2">
      <c r="A239" s="44">
        <f t="shared" si="4"/>
        <v>233</v>
      </c>
      <c r="B239" s="15" t="s">
        <v>1579</v>
      </c>
      <c r="C239" s="15" t="s">
        <v>17</v>
      </c>
      <c r="D239" s="11"/>
      <c r="E239" s="56">
        <v>2015.08</v>
      </c>
      <c r="F239" s="16" t="s">
        <v>141</v>
      </c>
      <c r="G239" s="17">
        <v>7514</v>
      </c>
      <c r="H239" s="17">
        <v>12932</v>
      </c>
      <c r="I239" s="18" t="s">
        <v>2225</v>
      </c>
      <c r="J239" s="52" t="s">
        <v>50</v>
      </c>
      <c r="K239" s="10"/>
      <c r="L239" s="60"/>
    </row>
    <row r="240" spans="1:12" x14ac:dyDescent="0.2">
      <c r="A240" s="44">
        <f t="shared" si="4"/>
        <v>234</v>
      </c>
      <c r="B240" s="15" t="s">
        <v>1580</v>
      </c>
      <c r="C240" s="15" t="s">
        <v>17</v>
      </c>
      <c r="D240" s="15"/>
      <c r="E240" s="56" t="s">
        <v>1000</v>
      </c>
      <c r="F240" s="16" t="s">
        <v>138</v>
      </c>
      <c r="G240" s="17">
        <v>589</v>
      </c>
      <c r="H240" s="17">
        <v>1550</v>
      </c>
      <c r="I240" s="18" t="s">
        <v>2225</v>
      </c>
      <c r="J240" s="52" t="s">
        <v>50</v>
      </c>
      <c r="K240" s="9"/>
      <c r="L240" s="60"/>
    </row>
    <row r="241" spans="1:12" x14ac:dyDescent="0.2">
      <c r="A241" s="44">
        <f t="shared" si="4"/>
        <v>235</v>
      </c>
      <c r="B241" s="15" t="s">
        <v>1581</v>
      </c>
      <c r="C241" s="15" t="s">
        <v>17</v>
      </c>
      <c r="D241" s="11"/>
      <c r="E241" s="56">
        <v>2015.11</v>
      </c>
      <c r="F241" s="16" t="s">
        <v>144</v>
      </c>
      <c r="G241" s="17">
        <v>822</v>
      </c>
      <c r="H241" s="17">
        <v>2174</v>
      </c>
      <c r="I241" s="18" t="s">
        <v>2205</v>
      </c>
      <c r="J241" s="52" t="s">
        <v>50</v>
      </c>
      <c r="K241" s="10"/>
      <c r="L241" s="60"/>
    </row>
    <row r="242" spans="1:12" x14ac:dyDescent="0.2">
      <c r="A242" s="44">
        <f t="shared" si="4"/>
        <v>236</v>
      </c>
      <c r="B242" s="15" t="s">
        <v>1582</v>
      </c>
      <c r="C242" s="15" t="s">
        <v>17</v>
      </c>
      <c r="D242" s="11"/>
      <c r="E242" s="56">
        <v>2015.11</v>
      </c>
      <c r="F242" s="16" t="s">
        <v>144</v>
      </c>
      <c r="G242" s="17">
        <v>561</v>
      </c>
      <c r="H242" s="17">
        <v>1075</v>
      </c>
      <c r="I242" s="18" t="s">
        <v>2211</v>
      </c>
      <c r="J242" s="52" t="s">
        <v>50</v>
      </c>
      <c r="K242" s="10"/>
      <c r="L242" s="60"/>
    </row>
    <row r="243" spans="1:12" x14ac:dyDescent="0.2">
      <c r="A243" s="44">
        <f t="shared" si="4"/>
        <v>237</v>
      </c>
      <c r="B243" s="15" t="s">
        <v>1583</v>
      </c>
      <c r="C243" s="15" t="s">
        <v>17</v>
      </c>
      <c r="D243" s="15"/>
      <c r="E243" s="56">
        <v>2015.12</v>
      </c>
      <c r="F243" s="16" t="s">
        <v>238</v>
      </c>
      <c r="G243" s="17">
        <v>6538</v>
      </c>
      <c r="H243" s="17">
        <v>12025</v>
      </c>
      <c r="I243" s="18" t="s">
        <v>2135</v>
      </c>
      <c r="J243" s="52" t="s">
        <v>50</v>
      </c>
      <c r="K243" s="10"/>
      <c r="L243" s="60"/>
    </row>
    <row r="244" spans="1:12" x14ac:dyDescent="0.2">
      <c r="A244" s="44">
        <f t="shared" si="4"/>
        <v>238</v>
      </c>
      <c r="B244" s="15" t="s">
        <v>1584</v>
      </c>
      <c r="C244" s="11" t="s">
        <v>17</v>
      </c>
      <c r="D244" s="11"/>
      <c r="E244" s="56">
        <v>2015.12</v>
      </c>
      <c r="F244" s="16" t="s">
        <v>180</v>
      </c>
      <c r="G244" s="17">
        <v>1419</v>
      </c>
      <c r="H244" s="17">
        <v>2557</v>
      </c>
      <c r="I244" s="18" t="s">
        <v>2137</v>
      </c>
      <c r="J244" s="52" t="s">
        <v>50</v>
      </c>
      <c r="K244" s="10"/>
      <c r="L244" s="60"/>
    </row>
    <row r="245" spans="1:12" x14ac:dyDescent="0.2">
      <c r="A245" s="44">
        <f t="shared" si="4"/>
        <v>239</v>
      </c>
      <c r="B245" s="15" t="s">
        <v>1585</v>
      </c>
      <c r="C245" s="15" t="s">
        <v>17</v>
      </c>
      <c r="D245" s="15"/>
      <c r="E245" s="56">
        <v>2015.12</v>
      </c>
      <c r="F245" s="16" t="s">
        <v>494</v>
      </c>
      <c r="G245" s="17">
        <v>4040</v>
      </c>
      <c r="H245" s="17">
        <v>7708</v>
      </c>
      <c r="I245" s="18" t="s">
        <v>2137</v>
      </c>
      <c r="J245" s="52" t="s">
        <v>50</v>
      </c>
      <c r="K245" s="10"/>
      <c r="L245" s="60"/>
    </row>
    <row r="246" spans="1:12" x14ac:dyDescent="0.2">
      <c r="A246" s="44">
        <f t="shared" si="4"/>
        <v>240</v>
      </c>
      <c r="B246" s="15" t="s">
        <v>2349</v>
      </c>
      <c r="C246" s="11" t="s">
        <v>17</v>
      </c>
      <c r="D246" s="11"/>
      <c r="E246" s="56">
        <v>2015.12</v>
      </c>
      <c r="F246" s="16" t="s">
        <v>120</v>
      </c>
      <c r="G246" s="17">
        <v>3050</v>
      </c>
      <c r="H246" s="17">
        <v>6786</v>
      </c>
      <c r="I246" s="18" t="s">
        <v>2213</v>
      </c>
      <c r="J246" s="52" t="s">
        <v>50</v>
      </c>
      <c r="K246" s="10"/>
      <c r="L246" s="60"/>
    </row>
    <row r="247" spans="1:12" x14ac:dyDescent="0.2">
      <c r="A247" s="44">
        <f t="shared" si="4"/>
        <v>241</v>
      </c>
      <c r="B247" s="15" t="s">
        <v>1587</v>
      </c>
      <c r="C247" s="15" t="s">
        <v>17</v>
      </c>
      <c r="D247" s="11"/>
      <c r="E247" s="56">
        <v>2016.02</v>
      </c>
      <c r="F247" s="16" t="s">
        <v>198</v>
      </c>
      <c r="G247" s="17">
        <v>2183</v>
      </c>
      <c r="H247" s="17">
        <v>4085</v>
      </c>
      <c r="I247" s="18" t="s">
        <v>2137</v>
      </c>
      <c r="J247" s="52" t="s">
        <v>50</v>
      </c>
      <c r="K247" s="10"/>
      <c r="L247" s="60"/>
    </row>
    <row r="248" spans="1:12" x14ac:dyDescent="0.2">
      <c r="A248" s="44">
        <f t="shared" si="4"/>
        <v>242</v>
      </c>
      <c r="B248" s="15" t="s">
        <v>1238</v>
      </c>
      <c r="C248" s="15" t="s">
        <v>17</v>
      </c>
      <c r="D248" s="15"/>
      <c r="E248" s="56">
        <v>2016.03</v>
      </c>
      <c r="F248" s="16" t="s">
        <v>120</v>
      </c>
      <c r="G248" s="17">
        <v>1494</v>
      </c>
      <c r="H248" s="17">
        <v>2749</v>
      </c>
      <c r="I248" s="18" t="s">
        <v>2212</v>
      </c>
      <c r="J248" s="52" t="s">
        <v>50</v>
      </c>
      <c r="K248" s="10"/>
      <c r="L248" s="60"/>
    </row>
    <row r="249" spans="1:12" x14ac:dyDescent="0.2">
      <c r="A249" s="44">
        <f t="shared" si="4"/>
        <v>243</v>
      </c>
      <c r="B249" s="15" t="s">
        <v>1588</v>
      </c>
      <c r="C249" s="15" t="s">
        <v>17</v>
      </c>
      <c r="D249" s="11"/>
      <c r="E249" s="56">
        <v>2016.03</v>
      </c>
      <c r="F249" s="16" t="s">
        <v>120</v>
      </c>
      <c r="G249" s="17">
        <v>1331</v>
      </c>
      <c r="H249" s="17">
        <v>2622</v>
      </c>
      <c r="I249" s="18" t="s">
        <v>2213</v>
      </c>
      <c r="J249" s="52" t="s">
        <v>50</v>
      </c>
      <c r="K249" s="10"/>
      <c r="L249" s="60"/>
    </row>
    <row r="250" spans="1:12" x14ac:dyDescent="0.2">
      <c r="A250" s="44">
        <f t="shared" si="4"/>
        <v>244</v>
      </c>
      <c r="B250" s="15" t="s">
        <v>1589</v>
      </c>
      <c r="C250" s="15" t="s">
        <v>17</v>
      </c>
      <c r="D250" s="11"/>
      <c r="E250" s="56">
        <v>2016.03</v>
      </c>
      <c r="F250" s="16" t="s">
        <v>247</v>
      </c>
      <c r="G250" s="17">
        <v>644</v>
      </c>
      <c r="H250" s="17">
        <v>1512</v>
      </c>
      <c r="I250" s="18" t="s">
        <v>2350</v>
      </c>
      <c r="J250" s="52" t="s">
        <v>50</v>
      </c>
      <c r="K250" s="10"/>
      <c r="L250" s="60"/>
    </row>
    <row r="251" spans="1:12" x14ac:dyDescent="0.2">
      <c r="A251" s="44">
        <f t="shared" si="4"/>
        <v>245</v>
      </c>
      <c r="B251" s="15" t="s">
        <v>1590</v>
      </c>
      <c r="C251" s="15" t="s">
        <v>17</v>
      </c>
      <c r="D251" s="11"/>
      <c r="E251" s="56">
        <v>2016.05</v>
      </c>
      <c r="F251" s="16" t="s">
        <v>202</v>
      </c>
      <c r="G251" s="17">
        <v>1536</v>
      </c>
      <c r="H251" s="17">
        <v>2535</v>
      </c>
      <c r="I251" s="18" t="s">
        <v>2137</v>
      </c>
      <c r="J251" s="52" t="s">
        <v>50</v>
      </c>
      <c r="K251" s="10"/>
      <c r="L251" s="60"/>
    </row>
    <row r="252" spans="1:12" x14ac:dyDescent="0.2">
      <c r="A252" s="44">
        <f t="shared" si="4"/>
        <v>246</v>
      </c>
      <c r="B252" s="15" t="s">
        <v>1591</v>
      </c>
      <c r="C252" s="15" t="s">
        <v>17</v>
      </c>
      <c r="D252" s="15"/>
      <c r="E252" s="56">
        <v>2016.05</v>
      </c>
      <c r="F252" s="16" t="s">
        <v>102</v>
      </c>
      <c r="G252" s="17">
        <v>2694</v>
      </c>
      <c r="H252" s="17">
        <v>7507</v>
      </c>
      <c r="I252" s="18" t="s">
        <v>2137</v>
      </c>
      <c r="J252" s="52" t="s">
        <v>50</v>
      </c>
      <c r="K252" s="10"/>
      <c r="L252" s="60"/>
    </row>
    <row r="253" spans="1:12" x14ac:dyDescent="0.2">
      <c r="A253" s="44">
        <f t="shared" si="4"/>
        <v>247</v>
      </c>
      <c r="B253" s="15" t="s">
        <v>2355</v>
      </c>
      <c r="C253" s="15" t="s">
        <v>17</v>
      </c>
      <c r="D253" s="15"/>
      <c r="E253" s="56">
        <v>2016.06</v>
      </c>
      <c r="F253" s="16" t="s">
        <v>175</v>
      </c>
      <c r="G253" s="17">
        <v>1335</v>
      </c>
      <c r="H253" s="17">
        <v>3054</v>
      </c>
      <c r="I253" s="18" t="s">
        <v>4</v>
      </c>
      <c r="J253" s="52" t="s">
        <v>50</v>
      </c>
      <c r="K253" s="10"/>
      <c r="L253" s="60"/>
    </row>
    <row r="254" spans="1:12" x14ac:dyDescent="0.2">
      <c r="A254" s="44">
        <f t="shared" si="4"/>
        <v>248</v>
      </c>
      <c r="B254" s="15" t="s">
        <v>1592</v>
      </c>
      <c r="C254" s="15" t="s">
        <v>17</v>
      </c>
      <c r="D254" s="11"/>
      <c r="E254" s="56">
        <v>2016.06</v>
      </c>
      <c r="F254" s="16" t="s">
        <v>185</v>
      </c>
      <c r="G254" s="17">
        <v>937</v>
      </c>
      <c r="H254" s="17">
        <v>1707</v>
      </c>
      <c r="I254" s="18" t="s">
        <v>2137</v>
      </c>
      <c r="J254" s="52" t="s">
        <v>50</v>
      </c>
      <c r="K254" s="10"/>
      <c r="L254" s="60"/>
    </row>
    <row r="255" spans="1:12" x14ac:dyDescent="0.2">
      <c r="A255" s="44">
        <f t="shared" si="4"/>
        <v>249</v>
      </c>
      <c r="B255" s="15" t="s">
        <v>1593</v>
      </c>
      <c r="C255" s="15" t="s">
        <v>17</v>
      </c>
      <c r="D255" s="15"/>
      <c r="E255" s="56">
        <v>2016.07</v>
      </c>
      <c r="F255" s="16" t="s">
        <v>88</v>
      </c>
      <c r="G255" s="17">
        <v>2120</v>
      </c>
      <c r="H255" s="17">
        <v>3665</v>
      </c>
      <c r="I255" s="18" t="s">
        <v>2137</v>
      </c>
      <c r="J255" s="52" t="s">
        <v>50</v>
      </c>
      <c r="K255" s="10"/>
      <c r="L255" s="60"/>
    </row>
    <row r="256" spans="1:12" x14ac:dyDescent="0.2">
      <c r="A256" s="44">
        <f t="shared" si="4"/>
        <v>250</v>
      </c>
      <c r="B256" s="15" t="s">
        <v>1594</v>
      </c>
      <c r="C256" s="15" t="s">
        <v>17</v>
      </c>
      <c r="D256" s="15"/>
      <c r="E256" s="56">
        <v>2016.07</v>
      </c>
      <c r="F256" s="16" t="s">
        <v>212</v>
      </c>
      <c r="G256" s="17">
        <v>1011</v>
      </c>
      <c r="H256" s="17">
        <v>2008</v>
      </c>
      <c r="I256" s="18" t="s">
        <v>2137</v>
      </c>
      <c r="J256" s="52" t="s">
        <v>50</v>
      </c>
      <c r="K256" s="10"/>
      <c r="L256" s="60"/>
    </row>
    <row r="257" spans="1:12" x14ac:dyDescent="0.2">
      <c r="A257" s="44">
        <f t="shared" si="4"/>
        <v>251</v>
      </c>
      <c r="B257" s="15" t="s">
        <v>2364</v>
      </c>
      <c r="C257" s="15" t="s">
        <v>17</v>
      </c>
      <c r="D257" s="11"/>
      <c r="E257" s="56">
        <v>2016.08</v>
      </c>
      <c r="F257" s="16" t="s">
        <v>127</v>
      </c>
      <c r="G257" s="17">
        <v>1224</v>
      </c>
      <c r="H257" s="17">
        <v>1867</v>
      </c>
      <c r="I257" s="18" t="s">
        <v>2137</v>
      </c>
      <c r="J257" s="52" t="s">
        <v>50</v>
      </c>
      <c r="K257" s="9"/>
      <c r="L257" s="60"/>
    </row>
    <row r="258" spans="1:12" x14ac:dyDescent="0.2">
      <c r="A258" s="44">
        <f t="shared" ref="A258:A289" si="5">ROW()-6</f>
        <v>252</v>
      </c>
      <c r="B258" s="15" t="s">
        <v>1595</v>
      </c>
      <c r="C258" s="15" t="s">
        <v>17</v>
      </c>
      <c r="D258" s="11"/>
      <c r="E258" s="56">
        <v>2016.09</v>
      </c>
      <c r="F258" s="16" t="s">
        <v>102</v>
      </c>
      <c r="G258" s="17">
        <v>4187</v>
      </c>
      <c r="H258" s="17">
        <v>7263</v>
      </c>
      <c r="I258" s="18" t="s">
        <v>40</v>
      </c>
      <c r="J258" s="52" t="s">
        <v>50</v>
      </c>
      <c r="K258" s="10"/>
      <c r="L258" s="60"/>
    </row>
    <row r="259" spans="1:12" x14ac:dyDescent="0.2">
      <c r="A259" s="44">
        <f t="shared" si="5"/>
        <v>253</v>
      </c>
      <c r="B259" s="15" t="s">
        <v>1596</v>
      </c>
      <c r="C259" s="15" t="s">
        <v>17</v>
      </c>
      <c r="D259" s="11"/>
      <c r="E259" s="56">
        <v>2016.09</v>
      </c>
      <c r="F259" s="16" t="s">
        <v>171</v>
      </c>
      <c r="G259" s="17">
        <v>1339</v>
      </c>
      <c r="H259" s="17">
        <v>2138</v>
      </c>
      <c r="I259" s="18" t="s">
        <v>40</v>
      </c>
      <c r="J259" s="52" t="s">
        <v>50</v>
      </c>
      <c r="K259" s="10"/>
      <c r="L259" s="60"/>
    </row>
    <row r="260" spans="1:12" x14ac:dyDescent="0.2">
      <c r="A260" s="44">
        <f t="shared" si="5"/>
        <v>254</v>
      </c>
      <c r="B260" s="15" t="s">
        <v>1597</v>
      </c>
      <c r="C260" s="15" t="s">
        <v>17</v>
      </c>
      <c r="D260" s="11"/>
      <c r="E260" s="56">
        <v>2016.09</v>
      </c>
      <c r="F260" s="16" t="s">
        <v>172</v>
      </c>
      <c r="G260" s="17">
        <v>4843</v>
      </c>
      <c r="H260" s="17">
        <v>9636</v>
      </c>
      <c r="I260" s="18" t="s">
        <v>4</v>
      </c>
      <c r="J260" s="52" t="s">
        <v>50</v>
      </c>
      <c r="K260" s="10"/>
      <c r="L260" s="60"/>
    </row>
    <row r="261" spans="1:12" x14ac:dyDescent="0.2">
      <c r="A261" s="44">
        <f t="shared" si="5"/>
        <v>255</v>
      </c>
      <c r="B261" s="15" t="s">
        <v>1598</v>
      </c>
      <c r="C261" s="15" t="s">
        <v>17</v>
      </c>
      <c r="D261" s="11"/>
      <c r="E261" s="56" t="s">
        <v>2378</v>
      </c>
      <c r="F261" s="16" t="s">
        <v>180</v>
      </c>
      <c r="G261" s="17">
        <v>262</v>
      </c>
      <c r="H261" s="17">
        <v>528</v>
      </c>
      <c r="I261" s="18" t="s">
        <v>4</v>
      </c>
      <c r="J261" s="52" t="s">
        <v>50</v>
      </c>
      <c r="K261" s="10"/>
      <c r="L261" s="60"/>
    </row>
    <row r="262" spans="1:12" x14ac:dyDescent="0.2">
      <c r="A262" s="44">
        <f t="shared" si="5"/>
        <v>256</v>
      </c>
      <c r="B262" s="15" t="s">
        <v>1599</v>
      </c>
      <c r="C262" s="15" t="s">
        <v>17</v>
      </c>
      <c r="D262" s="11"/>
      <c r="E262" s="56">
        <v>2016.12</v>
      </c>
      <c r="F262" s="16" t="s">
        <v>131</v>
      </c>
      <c r="G262" s="17">
        <v>1756</v>
      </c>
      <c r="H262" s="17">
        <v>3043</v>
      </c>
      <c r="I262" s="18" t="s">
        <v>40</v>
      </c>
      <c r="J262" s="22" t="s">
        <v>50</v>
      </c>
      <c r="K262" s="10"/>
      <c r="L262" s="60"/>
    </row>
    <row r="263" spans="1:12" x14ac:dyDescent="0.2">
      <c r="A263" s="44">
        <f t="shared" si="5"/>
        <v>257</v>
      </c>
      <c r="B263" s="15" t="s">
        <v>1600</v>
      </c>
      <c r="C263" s="15" t="s">
        <v>17</v>
      </c>
      <c r="D263" s="11"/>
      <c r="E263" s="56">
        <v>2016.12</v>
      </c>
      <c r="F263" s="16" t="s">
        <v>120</v>
      </c>
      <c r="G263" s="17">
        <v>2434</v>
      </c>
      <c r="H263" s="17">
        <v>5399</v>
      </c>
      <c r="I263" s="18" t="s">
        <v>4</v>
      </c>
      <c r="J263" s="22" t="s">
        <v>50</v>
      </c>
      <c r="K263" s="10"/>
      <c r="L263" s="60"/>
    </row>
    <row r="264" spans="1:12" x14ac:dyDescent="0.2">
      <c r="A264" s="44">
        <f t="shared" si="5"/>
        <v>258</v>
      </c>
      <c r="B264" s="15" t="s">
        <v>1601</v>
      </c>
      <c r="C264" s="11" t="s">
        <v>17</v>
      </c>
      <c r="D264" s="16"/>
      <c r="E264" s="56">
        <v>2017.01</v>
      </c>
      <c r="F264" s="16" t="s">
        <v>142</v>
      </c>
      <c r="G264" s="20">
        <v>477</v>
      </c>
      <c r="H264" s="17">
        <v>795</v>
      </c>
      <c r="I264" s="18" t="s">
        <v>40</v>
      </c>
      <c r="J264" s="22" t="s">
        <v>50</v>
      </c>
      <c r="K264" s="10"/>
      <c r="L264" s="60"/>
    </row>
    <row r="265" spans="1:12" x14ac:dyDescent="0.2">
      <c r="A265" s="44">
        <f t="shared" si="5"/>
        <v>259</v>
      </c>
      <c r="B265" s="15" t="s">
        <v>1602</v>
      </c>
      <c r="C265" s="15" t="s">
        <v>17</v>
      </c>
      <c r="D265" s="11"/>
      <c r="E265" s="56">
        <v>2017.02</v>
      </c>
      <c r="F265" s="16" t="s">
        <v>129</v>
      </c>
      <c r="G265" s="20">
        <v>181</v>
      </c>
      <c r="H265" s="17">
        <v>344</v>
      </c>
      <c r="I265" s="22" t="s">
        <v>2208</v>
      </c>
      <c r="J265" s="22" t="s">
        <v>50</v>
      </c>
      <c r="K265" s="10"/>
      <c r="L265" s="60"/>
    </row>
    <row r="266" spans="1:12" x14ac:dyDescent="0.2">
      <c r="A266" s="44">
        <f t="shared" si="5"/>
        <v>260</v>
      </c>
      <c r="B266" s="15" t="s">
        <v>2415</v>
      </c>
      <c r="C266" s="15" t="s">
        <v>17</v>
      </c>
      <c r="D266" s="11"/>
      <c r="E266" s="56">
        <v>2017.03</v>
      </c>
      <c r="F266" s="16" t="s">
        <v>159</v>
      </c>
      <c r="G266" s="17">
        <v>11325</v>
      </c>
      <c r="H266" s="17">
        <v>21168</v>
      </c>
      <c r="I266" s="18" t="s">
        <v>40</v>
      </c>
      <c r="J266" s="22" t="s">
        <v>50</v>
      </c>
      <c r="K266" s="10"/>
      <c r="L266" s="60"/>
    </row>
    <row r="267" spans="1:12" x14ac:dyDescent="0.2">
      <c r="A267" s="44">
        <f t="shared" si="5"/>
        <v>261</v>
      </c>
      <c r="B267" s="25" t="s">
        <v>2426</v>
      </c>
      <c r="C267" s="11" t="s">
        <v>17</v>
      </c>
      <c r="D267" s="16"/>
      <c r="E267" s="56">
        <v>2017.04</v>
      </c>
      <c r="F267" s="16" t="s">
        <v>129</v>
      </c>
      <c r="G267" s="17">
        <v>436</v>
      </c>
      <c r="H267" s="17">
        <v>751</v>
      </c>
      <c r="I267" s="18" t="s">
        <v>4</v>
      </c>
      <c r="J267" s="22" t="s">
        <v>50</v>
      </c>
      <c r="K267" s="10"/>
      <c r="L267" s="60"/>
    </row>
    <row r="268" spans="1:12" x14ac:dyDescent="0.2">
      <c r="A268" s="44">
        <f t="shared" si="5"/>
        <v>262</v>
      </c>
      <c r="B268" s="25" t="s">
        <v>2427</v>
      </c>
      <c r="C268" s="11" t="s">
        <v>17</v>
      </c>
      <c r="D268" s="16"/>
      <c r="E268" s="56">
        <v>2017.04</v>
      </c>
      <c r="F268" s="16" t="s">
        <v>99</v>
      </c>
      <c r="G268" s="17">
        <v>609</v>
      </c>
      <c r="H268" s="17">
        <v>1217</v>
      </c>
      <c r="I268" s="18" t="s">
        <v>40</v>
      </c>
      <c r="J268" s="22" t="s">
        <v>50</v>
      </c>
      <c r="K268" s="10"/>
      <c r="L268" s="60"/>
    </row>
    <row r="269" spans="1:12" x14ac:dyDescent="0.2">
      <c r="A269" s="44">
        <f t="shared" si="5"/>
        <v>263</v>
      </c>
      <c r="B269" s="25" t="s">
        <v>2428</v>
      </c>
      <c r="C269" s="11" t="s">
        <v>17</v>
      </c>
      <c r="D269" s="16"/>
      <c r="E269" s="56">
        <v>2017.04</v>
      </c>
      <c r="F269" s="16" t="s">
        <v>163</v>
      </c>
      <c r="G269" s="17">
        <v>1220</v>
      </c>
      <c r="H269" s="17">
        <v>3079</v>
      </c>
      <c r="I269" s="18" t="s">
        <v>4</v>
      </c>
      <c r="J269" s="22" t="s">
        <v>50</v>
      </c>
      <c r="K269" s="10"/>
      <c r="L269" s="60"/>
    </row>
    <row r="270" spans="1:12" x14ac:dyDescent="0.2">
      <c r="A270" s="44">
        <f t="shared" si="5"/>
        <v>264</v>
      </c>
      <c r="B270" s="25" t="s">
        <v>2429</v>
      </c>
      <c r="C270" s="11" t="s">
        <v>17</v>
      </c>
      <c r="D270" s="16"/>
      <c r="E270" s="56">
        <v>2017.04</v>
      </c>
      <c r="F270" s="16" t="s">
        <v>165</v>
      </c>
      <c r="G270" s="17">
        <v>779</v>
      </c>
      <c r="H270" s="17">
        <v>2952</v>
      </c>
      <c r="I270" s="18" t="s">
        <v>2135</v>
      </c>
      <c r="J270" s="22" t="s">
        <v>50</v>
      </c>
      <c r="K270" s="10"/>
      <c r="L270" s="60"/>
    </row>
    <row r="271" spans="1:12" x14ac:dyDescent="0.2">
      <c r="A271" s="44">
        <f t="shared" si="5"/>
        <v>265</v>
      </c>
      <c r="B271" s="25" t="s">
        <v>2430</v>
      </c>
      <c r="C271" s="11" t="s">
        <v>17</v>
      </c>
      <c r="D271" s="16"/>
      <c r="E271" s="56">
        <v>2017.04</v>
      </c>
      <c r="F271" s="16" t="s">
        <v>165</v>
      </c>
      <c r="G271" s="17">
        <v>1495</v>
      </c>
      <c r="H271" s="17">
        <v>1481</v>
      </c>
      <c r="I271" s="18" t="s">
        <v>2137</v>
      </c>
      <c r="J271" s="22" t="s">
        <v>50</v>
      </c>
      <c r="K271" s="10"/>
      <c r="L271" s="60"/>
    </row>
    <row r="272" spans="1:12" x14ac:dyDescent="0.2">
      <c r="A272" s="44">
        <f t="shared" si="5"/>
        <v>266</v>
      </c>
      <c r="B272" s="15" t="s">
        <v>2440</v>
      </c>
      <c r="C272" s="15" t="s">
        <v>17</v>
      </c>
      <c r="D272" s="16"/>
      <c r="E272" s="56">
        <v>2017.05</v>
      </c>
      <c r="F272" s="16" t="s">
        <v>124</v>
      </c>
      <c r="G272" s="17">
        <v>4200</v>
      </c>
      <c r="H272" s="17">
        <v>8294</v>
      </c>
      <c r="I272" s="18" t="s">
        <v>2137</v>
      </c>
      <c r="J272" s="22" t="s">
        <v>50</v>
      </c>
      <c r="K272" s="10"/>
      <c r="L272" s="60"/>
    </row>
    <row r="273" spans="1:12" x14ac:dyDescent="0.2">
      <c r="A273" s="44">
        <f t="shared" si="5"/>
        <v>267</v>
      </c>
      <c r="B273" s="15" t="s">
        <v>2441</v>
      </c>
      <c r="C273" s="15" t="s">
        <v>17</v>
      </c>
      <c r="D273" s="16"/>
      <c r="E273" s="56">
        <v>2017.05</v>
      </c>
      <c r="F273" s="16" t="s">
        <v>124</v>
      </c>
      <c r="G273" s="17">
        <v>3206</v>
      </c>
      <c r="H273" s="17">
        <v>7236</v>
      </c>
      <c r="I273" s="18" t="s">
        <v>2137</v>
      </c>
      <c r="J273" s="22" t="s">
        <v>50</v>
      </c>
      <c r="K273" s="10"/>
      <c r="L273" s="60"/>
    </row>
    <row r="274" spans="1:12" x14ac:dyDescent="0.2">
      <c r="A274" s="44">
        <f t="shared" si="5"/>
        <v>268</v>
      </c>
      <c r="B274" s="15" t="s">
        <v>1604</v>
      </c>
      <c r="C274" s="11" t="s">
        <v>17</v>
      </c>
      <c r="D274" s="16"/>
      <c r="E274" s="56">
        <v>2017.05</v>
      </c>
      <c r="F274" s="16" t="s">
        <v>81</v>
      </c>
      <c r="G274" s="17">
        <v>654</v>
      </c>
      <c r="H274" s="17">
        <v>1118</v>
      </c>
      <c r="I274" s="18" t="s">
        <v>4</v>
      </c>
      <c r="J274" s="22" t="s">
        <v>50</v>
      </c>
      <c r="K274" s="10"/>
      <c r="L274" s="60"/>
    </row>
    <row r="275" spans="1:12" x14ac:dyDescent="0.2">
      <c r="A275" s="44">
        <f t="shared" si="5"/>
        <v>269</v>
      </c>
      <c r="B275" s="15" t="s">
        <v>1605</v>
      </c>
      <c r="C275" s="11" t="s">
        <v>17</v>
      </c>
      <c r="D275" s="16"/>
      <c r="E275" s="56">
        <v>2017.05</v>
      </c>
      <c r="F275" s="16" t="s">
        <v>105</v>
      </c>
      <c r="G275" s="17">
        <v>4390</v>
      </c>
      <c r="H275" s="17">
        <v>8552</v>
      </c>
      <c r="I275" s="18" t="s">
        <v>2137</v>
      </c>
      <c r="J275" s="22" t="s">
        <v>50</v>
      </c>
      <c r="K275" s="10"/>
      <c r="L275" s="60"/>
    </row>
    <row r="276" spans="1:12" x14ac:dyDescent="0.2">
      <c r="A276" s="44">
        <f t="shared" si="5"/>
        <v>270</v>
      </c>
      <c r="B276" s="25" t="s">
        <v>1606</v>
      </c>
      <c r="C276" s="25" t="s">
        <v>17</v>
      </c>
      <c r="D276" s="11"/>
      <c r="E276" s="56">
        <v>2017.06</v>
      </c>
      <c r="F276" s="16" t="s">
        <v>111</v>
      </c>
      <c r="G276" s="17">
        <v>4962</v>
      </c>
      <c r="H276" s="17">
        <v>8515</v>
      </c>
      <c r="I276" s="18" t="s">
        <v>40</v>
      </c>
      <c r="J276" s="52" t="s">
        <v>50</v>
      </c>
      <c r="K276" s="10"/>
      <c r="L276" s="60"/>
    </row>
    <row r="277" spans="1:12" x14ac:dyDescent="0.2">
      <c r="A277" s="44">
        <f t="shared" si="5"/>
        <v>271</v>
      </c>
      <c r="B277" s="25" t="s">
        <v>1607</v>
      </c>
      <c r="C277" s="11" t="s">
        <v>17</v>
      </c>
      <c r="D277" s="11"/>
      <c r="E277" s="56">
        <v>2017.07</v>
      </c>
      <c r="F277" s="16" t="s">
        <v>99</v>
      </c>
      <c r="G277" s="17">
        <v>1365</v>
      </c>
      <c r="H277" s="17">
        <v>2557</v>
      </c>
      <c r="I277" s="18" t="s">
        <v>2137</v>
      </c>
      <c r="J277" s="52" t="s">
        <v>50</v>
      </c>
      <c r="K277" s="10"/>
      <c r="L277" s="60"/>
    </row>
    <row r="278" spans="1:12" x14ac:dyDescent="0.2">
      <c r="A278" s="44">
        <f t="shared" si="5"/>
        <v>272</v>
      </c>
      <c r="B278" s="25" t="s">
        <v>1609</v>
      </c>
      <c r="C278" s="11" t="s">
        <v>17</v>
      </c>
      <c r="D278" s="11"/>
      <c r="E278" s="56">
        <v>2017.07</v>
      </c>
      <c r="F278" s="16" t="s">
        <v>90</v>
      </c>
      <c r="G278" s="17">
        <v>2534</v>
      </c>
      <c r="H278" s="17">
        <v>5623</v>
      </c>
      <c r="I278" s="18" t="s">
        <v>2174</v>
      </c>
      <c r="J278" s="52" t="s">
        <v>50</v>
      </c>
      <c r="K278" s="10"/>
      <c r="L278" s="60"/>
    </row>
    <row r="279" spans="1:12" x14ac:dyDescent="0.2">
      <c r="A279" s="44">
        <f t="shared" si="5"/>
        <v>273</v>
      </c>
      <c r="B279" s="25" t="s">
        <v>1610</v>
      </c>
      <c r="C279" s="11" t="s">
        <v>17</v>
      </c>
      <c r="D279" s="11"/>
      <c r="E279" s="56">
        <v>2017.07</v>
      </c>
      <c r="F279" s="16" t="s">
        <v>89</v>
      </c>
      <c r="G279" s="17">
        <v>1572</v>
      </c>
      <c r="H279" s="17">
        <v>3009</v>
      </c>
      <c r="I279" s="18" t="s">
        <v>2194</v>
      </c>
      <c r="J279" s="52" t="s">
        <v>50</v>
      </c>
      <c r="K279" s="10"/>
      <c r="L279" s="60"/>
    </row>
    <row r="280" spans="1:12" x14ac:dyDescent="0.2">
      <c r="A280" s="44">
        <f t="shared" si="5"/>
        <v>274</v>
      </c>
      <c r="B280" s="25" t="s">
        <v>1611</v>
      </c>
      <c r="C280" s="15" t="s">
        <v>17</v>
      </c>
      <c r="D280" s="15"/>
      <c r="E280" s="56">
        <v>2017.07</v>
      </c>
      <c r="F280" s="16" t="s">
        <v>88</v>
      </c>
      <c r="G280" s="17">
        <v>1710</v>
      </c>
      <c r="H280" s="17">
        <v>4495</v>
      </c>
      <c r="I280" s="18" t="s">
        <v>2194</v>
      </c>
      <c r="J280" s="52" t="s">
        <v>50</v>
      </c>
      <c r="K280" s="10"/>
      <c r="L280" s="60"/>
    </row>
    <row r="281" spans="1:12" x14ac:dyDescent="0.2">
      <c r="A281" s="44">
        <f t="shared" si="5"/>
        <v>275</v>
      </c>
      <c r="B281" s="25" t="s">
        <v>1262</v>
      </c>
      <c r="C281" s="25" t="s">
        <v>17</v>
      </c>
      <c r="D281" s="15"/>
      <c r="E281" s="56">
        <v>2017.07</v>
      </c>
      <c r="F281" s="16" t="s">
        <v>92</v>
      </c>
      <c r="G281" s="17">
        <v>1254</v>
      </c>
      <c r="H281" s="17">
        <v>1784</v>
      </c>
      <c r="I281" s="18" t="s">
        <v>2135</v>
      </c>
      <c r="J281" s="52" t="s">
        <v>50</v>
      </c>
      <c r="K281" s="10"/>
      <c r="L281" s="60"/>
    </row>
    <row r="282" spans="1:12" x14ac:dyDescent="0.2">
      <c r="A282" s="44">
        <f t="shared" si="5"/>
        <v>276</v>
      </c>
      <c r="B282" s="25" t="s">
        <v>1612</v>
      </c>
      <c r="C282" s="11" t="s">
        <v>17</v>
      </c>
      <c r="D282" s="16"/>
      <c r="E282" s="56">
        <v>2017.08</v>
      </c>
      <c r="F282" s="16" t="s">
        <v>79</v>
      </c>
      <c r="G282" s="17">
        <v>1359</v>
      </c>
      <c r="H282" s="17">
        <v>3120</v>
      </c>
      <c r="I282" s="18" t="s">
        <v>2</v>
      </c>
      <c r="J282" s="52" t="s">
        <v>50</v>
      </c>
      <c r="K282" s="10"/>
      <c r="L282" s="60"/>
    </row>
    <row r="283" spans="1:12" x14ac:dyDescent="0.2">
      <c r="A283" s="44">
        <f t="shared" si="5"/>
        <v>277</v>
      </c>
      <c r="B283" s="25" t="s">
        <v>1613</v>
      </c>
      <c r="C283" s="15" t="s">
        <v>17</v>
      </c>
      <c r="D283" s="15"/>
      <c r="E283" s="56">
        <v>2017.09</v>
      </c>
      <c r="F283" s="16" t="s">
        <v>2462</v>
      </c>
      <c r="G283" s="17">
        <v>952</v>
      </c>
      <c r="H283" s="17">
        <v>1861</v>
      </c>
      <c r="I283" s="18" t="s">
        <v>4</v>
      </c>
      <c r="J283" s="52" t="s">
        <v>50</v>
      </c>
      <c r="K283" s="10"/>
      <c r="L283" s="60"/>
    </row>
    <row r="284" spans="1:12" x14ac:dyDescent="0.2">
      <c r="A284" s="44">
        <f t="shared" si="5"/>
        <v>278</v>
      </c>
      <c r="B284" s="25" t="s">
        <v>1614</v>
      </c>
      <c r="C284" s="11" t="s">
        <v>17</v>
      </c>
      <c r="D284" s="11"/>
      <c r="E284" s="56">
        <v>2017.09</v>
      </c>
      <c r="F284" s="16" t="s">
        <v>2463</v>
      </c>
      <c r="G284" s="17">
        <v>301</v>
      </c>
      <c r="H284" s="17">
        <v>618</v>
      </c>
      <c r="I284" s="18" t="s">
        <v>41</v>
      </c>
      <c r="J284" s="52" t="s">
        <v>50</v>
      </c>
      <c r="K284" s="10"/>
      <c r="L284" s="60"/>
    </row>
    <row r="285" spans="1:12" x14ac:dyDescent="0.2">
      <c r="A285" s="44">
        <f t="shared" si="5"/>
        <v>279</v>
      </c>
      <c r="B285" s="25" t="s">
        <v>1615</v>
      </c>
      <c r="C285" s="11" t="s">
        <v>17</v>
      </c>
      <c r="D285" s="11"/>
      <c r="E285" s="56" t="s">
        <v>2467</v>
      </c>
      <c r="F285" s="16" t="s">
        <v>212</v>
      </c>
      <c r="G285" s="17">
        <v>1280</v>
      </c>
      <c r="H285" s="17">
        <v>3473</v>
      </c>
      <c r="I285" s="18" t="s">
        <v>2</v>
      </c>
      <c r="J285" s="52" t="s">
        <v>50</v>
      </c>
      <c r="K285" s="10"/>
      <c r="L285" s="60"/>
    </row>
    <row r="286" spans="1:12" x14ac:dyDescent="0.2">
      <c r="A286" s="44">
        <f t="shared" si="5"/>
        <v>280</v>
      </c>
      <c r="B286" s="25" t="s">
        <v>1616</v>
      </c>
      <c r="C286" s="11" t="s">
        <v>17</v>
      </c>
      <c r="D286" s="11"/>
      <c r="E286" s="56">
        <v>2017.11</v>
      </c>
      <c r="F286" s="16" t="s">
        <v>507</v>
      </c>
      <c r="G286" s="17">
        <v>2400</v>
      </c>
      <c r="H286" s="17">
        <v>6083</v>
      </c>
      <c r="I286" s="18" t="s">
        <v>40</v>
      </c>
      <c r="J286" s="52" t="s">
        <v>50</v>
      </c>
      <c r="K286" s="10"/>
      <c r="L286" s="60"/>
    </row>
    <row r="287" spans="1:12" x14ac:dyDescent="0.2">
      <c r="A287" s="44">
        <f t="shared" si="5"/>
        <v>281</v>
      </c>
      <c r="B287" s="25" t="s">
        <v>1120</v>
      </c>
      <c r="C287" s="15" t="s">
        <v>17</v>
      </c>
      <c r="D287" s="16"/>
      <c r="E287" s="56">
        <v>2017.12</v>
      </c>
      <c r="F287" s="26" t="s">
        <v>2473</v>
      </c>
      <c r="G287" s="17">
        <v>1969</v>
      </c>
      <c r="H287" s="17">
        <v>4510</v>
      </c>
      <c r="I287" s="18" t="s">
        <v>2241</v>
      </c>
      <c r="J287" s="52" t="s">
        <v>50</v>
      </c>
      <c r="K287" s="10" t="s">
        <v>2474</v>
      </c>
      <c r="L287" s="60"/>
    </row>
    <row r="288" spans="1:12" x14ac:dyDescent="0.2">
      <c r="A288" s="44">
        <f t="shared" si="5"/>
        <v>282</v>
      </c>
      <c r="B288" s="25" t="s">
        <v>1120</v>
      </c>
      <c r="C288" s="15" t="s">
        <v>17</v>
      </c>
      <c r="D288" s="16"/>
      <c r="E288" s="56">
        <v>2017.12</v>
      </c>
      <c r="F288" s="26" t="s">
        <v>2475</v>
      </c>
      <c r="G288" s="17">
        <v>1905</v>
      </c>
      <c r="H288" s="17">
        <v>4199</v>
      </c>
      <c r="I288" s="18" t="s">
        <v>2137</v>
      </c>
      <c r="J288" s="52" t="s">
        <v>50</v>
      </c>
      <c r="K288" s="10" t="s">
        <v>2474</v>
      </c>
      <c r="L288" s="60"/>
    </row>
    <row r="289" spans="1:12" x14ac:dyDescent="0.2">
      <c r="A289" s="44">
        <f t="shared" si="5"/>
        <v>283</v>
      </c>
      <c r="B289" s="25" t="s">
        <v>1120</v>
      </c>
      <c r="C289" s="15" t="s">
        <v>17</v>
      </c>
      <c r="D289" s="16"/>
      <c r="E289" s="56">
        <v>2017.12</v>
      </c>
      <c r="F289" s="26" t="s">
        <v>2473</v>
      </c>
      <c r="G289" s="17">
        <v>2312</v>
      </c>
      <c r="H289" s="17">
        <v>5044</v>
      </c>
      <c r="I289" s="18" t="s">
        <v>2137</v>
      </c>
      <c r="J289" s="52" t="s">
        <v>50</v>
      </c>
      <c r="K289" s="10" t="s">
        <v>2476</v>
      </c>
      <c r="L289" s="60"/>
    </row>
    <row r="290" spans="1:12" x14ac:dyDescent="0.2">
      <c r="A290" s="44">
        <f t="shared" ref="A290:A321" si="6">ROW()-6</f>
        <v>284</v>
      </c>
      <c r="B290" s="25" t="s">
        <v>1618</v>
      </c>
      <c r="C290" s="11" t="s">
        <v>17</v>
      </c>
      <c r="D290" s="16"/>
      <c r="E290" s="56">
        <v>2017.12</v>
      </c>
      <c r="F290" s="26" t="s">
        <v>513</v>
      </c>
      <c r="G290" s="17">
        <v>722</v>
      </c>
      <c r="H290" s="17">
        <v>1885</v>
      </c>
      <c r="I290" s="18" t="s">
        <v>4</v>
      </c>
      <c r="J290" s="52" t="s">
        <v>50</v>
      </c>
      <c r="K290" s="10"/>
      <c r="L290" s="60"/>
    </row>
    <row r="291" spans="1:12" x14ac:dyDescent="0.2">
      <c r="A291" s="44">
        <f t="shared" si="6"/>
        <v>285</v>
      </c>
      <c r="B291" s="25" t="s">
        <v>1275</v>
      </c>
      <c r="C291" s="25" t="s">
        <v>17</v>
      </c>
      <c r="D291" s="15"/>
      <c r="E291" s="56">
        <v>2017.12</v>
      </c>
      <c r="F291" s="26" t="s">
        <v>392</v>
      </c>
      <c r="G291" s="17">
        <v>816</v>
      </c>
      <c r="H291" s="17">
        <v>1712</v>
      </c>
      <c r="I291" s="18" t="s">
        <v>4</v>
      </c>
      <c r="J291" s="52" t="s">
        <v>50</v>
      </c>
      <c r="K291" s="10"/>
      <c r="L291" s="60"/>
    </row>
    <row r="292" spans="1:12" x14ac:dyDescent="0.2">
      <c r="A292" s="44">
        <f t="shared" si="6"/>
        <v>286</v>
      </c>
      <c r="B292" s="25" t="s">
        <v>1619</v>
      </c>
      <c r="C292" s="11" t="s">
        <v>17</v>
      </c>
      <c r="D292" s="11"/>
      <c r="E292" s="56">
        <v>2018.01</v>
      </c>
      <c r="F292" s="16" t="s">
        <v>2478</v>
      </c>
      <c r="G292" s="17">
        <v>342</v>
      </c>
      <c r="H292" s="17">
        <v>758</v>
      </c>
      <c r="I292" s="18" t="s">
        <v>40</v>
      </c>
      <c r="J292" s="52" t="s">
        <v>50</v>
      </c>
      <c r="K292" s="10"/>
      <c r="L292" s="60"/>
    </row>
    <row r="293" spans="1:12" x14ac:dyDescent="0.2">
      <c r="A293" s="44">
        <f t="shared" si="6"/>
        <v>287</v>
      </c>
      <c r="B293" s="25" t="s">
        <v>1620</v>
      </c>
      <c r="C293" s="25" t="s">
        <v>17</v>
      </c>
      <c r="D293" s="15"/>
      <c r="E293" s="56">
        <v>2018.02</v>
      </c>
      <c r="F293" s="16" t="s">
        <v>146</v>
      </c>
      <c r="G293" s="17">
        <v>6063</v>
      </c>
      <c r="H293" s="17">
        <v>12281</v>
      </c>
      <c r="I293" s="18" t="s">
        <v>2</v>
      </c>
      <c r="J293" s="52" t="s">
        <v>2103</v>
      </c>
      <c r="K293" s="10" t="s">
        <v>2474</v>
      </c>
      <c r="L293" s="60"/>
    </row>
    <row r="294" spans="1:12" x14ac:dyDescent="0.2">
      <c r="A294" s="44">
        <f t="shared" si="6"/>
        <v>288</v>
      </c>
      <c r="B294" s="25" t="s">
        <v>1621</v>
      </c>
      <c r="C294" s="11" t="s">
        <v>17</v>
      </c>
      <c r="D294" s="11"/>
      <c r="E294" s="56">
        <v>2018.03</v>
      </c>
      <c r="F294" s="16" t="s">
        <v>525</v>
      </c>
      <c r="G294" s="17">
        <v>3329</v>
      </c>
      <c r="H294" s="17">
        <v>5887</v>
      </c>
      <c r="I294" s="18" t="s">
        <v>2</v>
      </c>
      <c r="J294" s="52" t="s">
        <v>2495</v>
      </c>
      <c r="K294" s="10"/>
      <c r="L294" s="60"/>
    </row>
    <row r="295" spans="1:12" x14ac:dyDescent="0.2">
      <c r="A295" s="44">
        <f t="shared" si="6"/>
        <v>289</v>
      </c>
      <c r="B295" s="15" t="s">
        <v>1622</v>
      </c>
      <c r="C295" s="15" t="s">
        <v>17</v>
      </c>
      <c r="D295" s="15"/>
      <c r="E295" s="56">
        <v>2018.03</v>
      </c>
      <c r="F295" s="16" t="s">
        <v>530</v>
      </c>
      <c r="G295" s="17">
        <v>1713</v>
      </c>
      <c r="H295" s="17">
        <v>3564</v>
      </c>
      <c r="I295" s="18" t="s">
        <v>4</v>
      </c>
      <c r="J295" s="52" t="s">
        <v>2495</v>
      </c>
      <c r="K295" s="10"/>
      <c r="L295" s="60"/>
    </row>
    <row r="296" spans="1:12" x14ac:dyDescent="0.2">
      <c r="A296" s="44">
        <f t="shared" si="6"/>
        <v>290</v>
      </c>
      <c r="B296" s="25" t="s">
        <v>1127</v>
      </c>
      <c r="C296" s="15" t="s">
        <v>17</v>
      </c>
      <c r="D296" s="15"/>
      <c r="E296" s="56">
        <v>2018.04</v>
      </c>
      <c r="F296" s="26" t="s">
        <v>539</v>
      </c>
      <c r="G296" s="17">
        <v>13469</v>
      </c>
      <c r="H296" s="17">
        <v>26818</v>
      </c>
      <c r="I296" s="18" t="s">
        <v>2137</v>
      </c>
      <c r="J296" s="52" t="s">
        <v>2495</v>
      </c>
      <c r="K296" s="10"/>
      <c r="L296" s="60"/>
    </row>
    <row r="297" spans="1:12" x14ac:dyDescent="0.2">
      <c r="A297" s="44">
        <f t="shared" si="6"/>
        <v>291</v>
      </c>
      <c r="B297" s="15" t="s">
        <v>1623</v>
      </c>
      <c r="C297" s="15" t="s">
        <v>17</v>
      </c>
      <c r="D297" s="11"/>
      <c r="E297" s="56">
        <v>2018.05</v>
      </c>
      <c r="F297" s="16" t="s">
        <v>2522</v>
      </c>
      <c r="G297" s="17">
        <v>4182</v>
      </c>
      <c r="H297" s="17">
        <v>7921</v>
      </c>
      <c r="I297" s="18" t="s">
        <v>2</v>
      </c>
      <c r="J297" s="52" t="s">
        <v>2495</v>
      </c>
      <c r="K297" s="10"/>
      <c r="L297" s="60"/>
    </row>
    <row r="298" spans="1:12" x14ac:dyDescent="0.2">
      <c r="A298" s="44">
        <f t="shared" si="6"/>
        <v>292</v>
      </c>
      <c r="B298" s="25" t="s">
        <v>1860</v>
      </c>
      <c r="C298" s="15" t="s">
        <v>17</v>
      </c>
      <c r="D298" s="15"/>
      <c r="E298" s="56">
        <v>2018.06</v>
      </c>
      <c r="F298" s="16" t="s">
        <v>231</v>
      </c>
      <c r="G298" s="17">
        <v>4007</v>
      </c>
      <c r="H298" s="17">
        <v>9263</v>
      </c>
      <c r="I298" s="18" t="s">
        <v>2</v>
      </c>
      <c r="J298" s="52" t="s">
        <v>33</v>
      </c>
      <c r="K298" s="10"/>
      <c r="L298" s="60"/>
    </row>
    <row r="299" spans="1:12" x14ac:dyDescent="0.2">
      <c r="A299" s="44">
        <f t="shared" si="6"/>
        <v>293</v>
      </c>
      <c r="B299" s="25" t="s">
        <v>1624</v>
      </c>
      <c r="C299" s="15" t="s">
        <v>17</v>
      </c>
      <c r="D299" s="11"/>
      <c r="E299" s="56">
        <v>2018.06</v>
      </c>
      <c r="F299" s="16" t="s">
        <v>2526</v>
      </c>
      <c r="G299" s="17">
        <v>1261</v>
      </c>
      <c r="H299" s="17">
        <v>3821</v>
      </c>
      <c r="I299" s="18" t="s">
        <v>40</v>
      </c>
      <c r="J299" s="52" t="s">
        <v>2495</v>
      </c>
      <c r="K299" s="10"/>
      <c r="L299" s="60"/>
    </row>
    <row r="300" spans="1:12" s="62" customFormat="1" x14ac:dyDescent="0.2">
      <c r="A300" s="44">
        <f t="shared" si="6"/>
        <v>294</v>
      </c>
      <c r="B300" s="28" t="s">
        <v>1625</v>
      </c>
      <c r="C300" s="28" t="s">
        <v>17</v>
      </c>
      <c r="D300" s="11"/>
      <c r="E300" s="69">
        <v>2018.07</v>
      </c>
      <c r="F300" s="29" t="s">
        <v>2536</v>
      </c>
      <c r="G300" s="30">
        <v>3558</v>
      </c>
      <c r="H300" s="30">
        <v>9401</v>
      </c>
      <c r="I300" s="18" t="s">
        <v>1131</v>
      </c>
      <c r="J300" s="84" t="s">
        <v>2158</v>
      </c>
      <c r="K300" s="24"/>
      <c r="L300" s="60"/>
    </row>
    <row r="301" spans="1:12" s="62" customFormat="1" x14ac:dyDescent="0.2">
      <c r="A301" s="44">
        <f t="shared" si="6"/>
        <v>295</v>
      </c>
      <c r="B301" s="28" t="s">
        <v>1626</v>
      </c>
      <c r="C301" s="28" t="s">
        <v>17</v>
      </c>
      <c r="D301" s="11"/>
      <c r="E301" s="69">
        <v>2018.07</v>
      </c>
      <c r="F301" s="29" t="s">
        <v>2537</v>
      </c>
      <c r="G301" s="30">
        <v>170</v>
      </c>
      <c r="H301" s="30">
        <v>303</v>
      </c>
      <c r="I301" s="31" t="s">
        <v>4</v>
      </c>
      <c r="J301" s="84" t="s">
        <v>2495</v>
      </c>
      <c r="K301" s="24"/>
      <c r="L301" s="60"/>
    </row>
    <row r="302" spans="1:12" s="62" customFormat="1" x14ac:dyDescent="0.2">
      <c r="A302" s="44">
        <f t="shared" si="6"/>
        <v>296</v>
      </c>
      <c r="B302" s="28" t="s">
        <v>1627</v>
      </c>
      <c r="C302" s="28" t="s">
        <v>17</v>
      </c>
      <c r="D302" s="11"/>
      <c r="E302" s="69">
        <v>2018.07</v>
      </c>
      <c r="F302" s="29" t="s">
        <v>2538</v>
      </c>
      <c r="G302" s="30">
        <v>355</v>
      </c>
      <c r="H302" s="30">
        <v>788</v>
      </c>
      <c r="I302" s="31" t="s">
        <v>2137</v>
      </c>
      <c r="J302" s="84" t="s">
        <v>2495</v>
      </c>
      <c r="K302" s="24"/>
      <c r="L302" s="60"/>
    </row>
    <row r="303" spans="1:12" s="62" customFormat="1" x14ac:dyDescent="0.2">
      <c r="A303" s="44">
        <f t="shared" si="6"/>
        <v>297</v>
      </c>
      <c r="B303" s="28" t="s">
        <v>1627</v>
      </c>
      <c r="C303" s="28" t="s">
        <v>17</v>
      </c>
      <c r="D303" s="11"/>
      <c r="E303" s="69">
        <v>2018.07</v>
      </c>
      <c r="F303" s="29" t="s">
        <v>2539</v>
      </c>
      <c r="G303" s="30">
        <v>2063</v>
      </c>
      <c r="H303" s="30">
        <v>4392</v>
      </c>
      <c r="I303" s="31" t="s">
        <v>2241</v>
      </c>
      <c r="J303" s="84" t="s">
        <v>2540</v>
      </c>
      <c r="K303" s="24"/>
      <c r="L303" s="60"/>
    </row>
    <row r="304" spans="1:12" s="62" customFormat="1" x14ac:dyDescent="0.2">
      <c r="A304" s="44">
        <f t="shared" si="6"/>
        <v>298</v>
      </c>
      <c r="B304" s="27" t="s">
        <v>1628</v>
      </c>
      <c r="C304" s="28" t="s">
        <v>17</v>
      </c>
      <c r="D304" s="11"/>
      <c r="E304" s="69">
        <v>2018.07</v>
      </c>
      <c r="F304" s="29" t="s">
        <v>2541</v>
      </c>
      <c r="G304" s="30">
        <v>2769</v>
      </c>
      <c r="H304" s="30">
        <v>6877</v>
      </c>
      <c r="I304" s="31" t="s">
        <v>2241</v>
      </c>
      <c r="J304" s="84" t="s">
        <v>2495</v>
      </c>
      <c r="K304" s="24"/>
      <c r="L304" s="60"/>
    </row>
    <row r="305" spans="1:224" s="62" customFormat="1" x14ac:dyDescent="0.2">
      <c r="A305" s="44">
        <f t="shared" si="6"/>
        <v>299</v>
      </c>
      <c r="B305" s="15" t="s">
        <v>1629</v>
      </c>
      <c r="C305" s="11" t="s">
        <v>17</v>
      </c>
      <c r="D305" s="16"/>
      <c r="E305" s="56">
        <v>2018.08</v>
      </c>
      <c r="F305" s="32" t="s">
        <v>549</v>
      </c>
      <c r="G305" s="17">
        <v>2861</v>
      </c>
      <c r="H305" s="17">
        <v>6398</v>
      </c>
      <c r="I305" s="18" t="s">
        <v>2137</v>
      </c>
      <c r="J305" s="52" t="s">
        <v>2495</v>
      </c>
      <c r="K305" s="10"/>
      <c r="L305" s="60"/>
    </row>
    <row r="306" spans="1:224" x14ac:dyDescent="0.2">
      <c r="A306" s="44">
        <f t="shared" si="6"/>
        <v>300</v>
      </c>
      <c r="B306" s="15" t="s">
        <v>1630</v>
      </c>
      <c r="C306" s="11" t="s">
        <v>17</v>
      </c>
      <c r="D306" s="16"/>
      <c r="E306" s="56">
        <v>2018.08</v>
      </c>
      <c r="F306" s="32" t="s">
        <v>2559</v>
      </c>
      <c r="G306" s="17">
        <v>1322</v>
      </c>
      <c r="H306" s="17">
        <v>2728</v>
      </c>
      <c r="I306" s="18" t="s">
        <v>2137</v>
      </c>
      <c r="J306" s="52" t="s">
        <v>2495</v>
      </c>
      <c r="K306" s="10"/>
      <c r="L306" s="60"/>
    </row>
    <row r="307" spans="1:224" s="62" customFormat="1" x14ac:dyDescent="0.2">
      <c r="A307" s="44">
        <f t="shared" si="6"/>
        <v>301</v>
      </c>
      <c r="B307" s="15" t="s">
        <v>1631</v>
      </c>
      <c r="C307" s="11" t="s">
        <v>17</v>
      </c>
      <c r="D307" s="16"/>
      <c r="E307" s="56">
        <v>2018.08</v>
      </c>
      <c r="F307" s="32" t="s">
        <v>2560</v>
      </c>
      <c r="G307" s="17">
        <v>2165</v>
      </c>
      <c r="H307" s="17">
        <v>4435</v>
      </c>
      <c r="I307" s="18" t="s">
        <v>2137</v>
      </c>
      <c r="J307" s="52" t="s">
        <v>2495</v>
      </c>
      <c r="K307" s="10"/>
      <c r="L307" s="60"/>
    </row>
    <row r="308" spans="1:224" s="62" customFormat="1" x14ac:dyDescent="0.2">
      <c r="A308" s="44">
        <f t="shared" si="6"/>
        <v>302</v>
      </c>
      <c r="B308" s="15" t="s">
        <v>1632</v>
      </c>
      <c r="C308" s="15" t="s">
        <v>17</v>
      </c>
      <c r="D308" s="11"/>
      <c r="E308" s="56">
        <v>2018.09</v>
      </c>
      <c r="F308" s="16" t="s">
        <v>112</v>
      </c>
      <c r="G308" s="33">
        <v>393</v>
      </c>
      <c r="H308" s="33">
        <v>825</v>
      </c>
      <c r="I308" s="37" t="s">
        <v>41</v>
      </c>
      <c r="J308" s="37" t="s">
        <v>50</v>
      </c>
      <c r="K308" s="10"/>
      <c r="L308" s="60"/>
    </row>
    <row r="309" spans="1:224" s="62" customFormat="1" x14ac:dyDescent="0.2">
      <c r="A309" s="44">
        <f t="shared" si="6"/>
        <v>303</v>
      </c>
      <c r="B309" s="15" t="s">
        <v>1633</v>
      </c>
      <c r="C309" s="11" t="s">
        <v>17</v>
      </c>
      <c r="D309" s="11"/>
      <c r="E309" s="56" t="s">
        <v>555</v>
      </c>
      <c r="F309" s="32" t="s">
        <v>2580</v>
      </c>
      <c r="G309" s="17">
        <v>767</v>
      </c>
      <c r="H309" s="17">
        <v>1558</v>
      </c>
      <c r="I309" s="18" t="s">
        <v>2137</v>
      </c>
      <c r="J309" s="52" t="s">
        <v>2495</v>
      </c>
      <c r="K309" s="10"/>
      <c r="L309" s="60"/>
    </row>
    <row r="310" spans="1:224" x14ac:dyDescent="0.2">
      <c r="A310" s="44">
        <f t="shared" si="6"/>
        <v>304</v>
      </c>
      <c r="B310" s="25" t="s">
        <v>1634</v>
      </c>
      <c r="C310" s="34" t="s">
        <v>17</v>
      </c>
      <c r="D310" s="34"/>
      <c r="E310" s="56" t="s">
        <v>555</v>
      </c>
      <c r="F310" s="35" t="s">
        <v>2581</v>
      </c>
      <c r="G310" s="36">
        <v>1955</v>
      </c>
      <c r="H310" s="33">
        <v>4583</v>
      </c>
      <c r="I310" s="37" t="s">
        <v>41</v>
      </c>
      <c r="J310" s="37" t="s">
        <v>50</v>
      </c>
      <c r="K310" s="10" t="s">
        <v>2216</v>
      </c>
    </row>
    <row r="311" spans="1:224" s="62" customFormat="1" x14ac:dyDescent="0.2">
      <c r="A311" s="44">
        <f t="shared" si="6"/>
        <v>305</v>
      </c>
      <c r="B311" s="15" t="s">
        <v>1635</v>
      </c>
      <c r="C311" s="11" t="s">
        <v>17</v>
      </c>
      <c r="D311" s="11"/>
      <c r="E311" s="56">
        <v>2018.11</v>
      </c>
      <c r="F311" s="16" t="s">
        <v>2593</v>
      </c>
      <c r="G311" s="33">
        <v>1129</v>
      </c>
      <c r="H311" s="33">
        <v>2407</v>
      </c>
      <c r="I311" s="37" t="s">
        <v>2137</v>
      </c>
      <c r="J311" s="37" t="s">
        <v>2495</v>
      </c>
      <c r="K311" s="10"/>
      <c r="L311" s="60"/>
    </row>
    <row r="312" spans="1:224" s="62" customFormat="1" x14ac:dyDescent="0.2">
      <c r="A312" s="44">
        <f t="shared" si="6"/>
        <v>306</v>
      </c>
      <c r="B312" s="25" t="s">
        <v>1710</v>
      </c>
      <c r="C312" s="11" t="s">
        <v>17</v>
      </c>
      <c r="D312" s="34"/>
      <c r="E312" s="56">
        <v>2018.11</v>
      </c>
      <c r="F312" s="16" t="s">
        <v>2593</v>
      </c>
      <c r="G312" s="33">
        <v>530</v>
      </c>
      <c r="H312" s="33">
        <v>1006</v>
      </c>
      <c r="I312" s="37" t="s">
        <v>2594</v>
      </c>
      <c r="J312" s="37" t="s">
        <v>2495</v>
      </c>
      <c r="K312" s="10"/>
      <c r="L312" s="60"/>
    </row>
    <row r="313" spans="1:224" s="62" customFormat="1" x14ac:dyDescent="0.2">
      <c r="A313" s="44">
        <f t="shared" si="6"/>
        <v>307</v>
      </c>
      <c r="B313" s="15" t="s">
        <v>1636</v>
      </c>
      <c r="C313" s="11" t="s">
        <v>17</v>
      </c>
      <c r="D313" s="11"/>
      <c r="E313" s="56">
        <v>2018.12</v>
      </c>
      <c r="F313" s="35" t="s">
        <v>560</v>
      </c>
      <c r="G313" s="17">
        <v>253</v>
      </c>
      <c r="H313" s="17">
        <v>425</v>
      </c>
      <c r="I313" s="31" t="s">
        <v>4</v>
      </c>
      <c r="J313" s="37" t="s">
        <v>33</v>
      </c>
      <c r="K313" s="8"/>
      <c r="L313" s="71"/>
    </row>
    <row r="314" spans="1:224" s="62" customFormat="1" x14ac:dyDescent="0.2">
      <c r="A314" s="44">
        <f t="shared" si="6"/>
        <v>308</v>
      </c>
      <c r="B314" s="15" t="s">
        <v>566</v>
      </c>
      <c r="C314" s="11" t="s">
        <v>17</v>
      </c>
      <c r="D314" s="11"/>
      <c r="E314" s="56">
        <v>2018.12</v>
      </c>
      <c r="F314" s="32" t="s">
        <v>79</v>
      </c>
      <c r="G314" s="17">
        <v>797</v>
      </c>
      <c r="H314" s="17">
        <v>1667</v>
      </c>
      <c r="I314" s="37" t="s">
        <v>2137</v>
      </c>
      <c r="J314" s="37" t="s">
        <v>33</v>
      </c>
      <c r="K314" s="8"/>
      <c r="L314" s="60"/>
    </row>
    <row r="315" spans="1:224" s="62" customFormat="1" x14ac:dyDescent="0.2">
      <c r="A315" s="44">
        <f t="shared" si="6"/>
        <v>309</v>
      </c>
      <c r="B315" s="15" t="s">
        <v>567</v>
      </c>
      <c r="C315" s="11" t="s">
        <v>17</v>
      </c>
      <c r="D315" s="11"/>
      <c r="E315" s="56">
        <v>2018.12</v>
      </c>
      <c r="F315" s="32" t="s">
        <v>79</v>
      </c>
      <c r="G315" s="17">
        <v>522</v>
      </c>
      <c r="H315" s="17">
        <v>1037</v>
      </c>
      <c r="I315" s="37" t="s">
        <v>2137</v>
      </c>
      <c r="J315" s="37" t="s">
        <v>33</v>
      </c>
      <c r="K315" s="8"/>
      <c r="L315" s="60"/>
    </row>
    <row r="316" spans="1:224" s="62" customFormat="1" x14ac:dyDescent="0.2">
      <c r="A316" s="44">
        <f t="shared" si="6"/>
        <v>310</v>
      </c>
      <c r="B316" s="11" t="s">
        <v>581</v>
      </c>
      <c r="C316" s="15" t="s">
        <v>17</v>
      </c>
      <c r="D316" s="11"/>
      <c r="E316" s="70" t="s">
        <v>2612</v>
      </c>
      <c r="F316" s="12" t="s">
        <v>504</v>
      </c>
      <c r="G316" s="47">
        <v>4768</v>
      </c>
      <c r="H316" s="47">
        <v>9491</v>
      </c>
      <c r="I316" s="48" t="s">
        <v>41</v>
      </c>
      <c r="J316" s="50" t="s">
        <v>33</v>
      </c>
      <c r="K316" s="10"/>
      <c r="L316" s="60"/>
    </row>
    <row r="317" spans="1:224" s="62" customFormat="1" x14ac:dyDescent="0.2">
      <c r="A317" s="44">
        <f t="shared" si="6"/>
        <v>311</v>
      </c>
      <c r="B317" s="15" t="s">
        <v>1637</v>
      </c>
      <c r="C317" s="12" t="s">
        <v>17</v>
      </c>
      <c r="D317" s="12"/>
      <c r="E317" s="70" t="s">
        <v>2618</v>
      </c>
      <c r="F317" s="11" t="s">
        <v>592</v>
      </c>
      <c r="G317" s="49">
        <v>7077</v>
      </c>
      <c r="H317" s="49">
        <v>12558</v>
      </c>
      <c r="I317" s="50" t="s">
        <v>2137</v>
      </c>
      <c r="J317" s="94" t="s">
        <v>33</v>
      </c>
      <c r="K317" s="8"/>
      <c r="L317" s="60"/>
    </row>
    <row r="318" spans="1:224" s="65" customFormat="1" x14ac:dyDescent="0.2">
      <c r="A318" s="44">
        <f t="shared" si="6"/>
        <v>312</v>
      </c>
      <c r="B318" s="11" t="s">
        <v>1638</v>
      </c>
      <c r="C318" s="11" t="s">
        <v>17</v>
      </c>
      <c r="D318" s="11"/>
      <c r="E318" s="70" t="s">
        <v>2623</v>
      </c>
      <c r="F318" s="11" t="s">
        <v>2624</v>
      </c>
      <c r="G318" s="49">
        <v>290</v>
      </c>
      <c r="H318" s="49">
        <v>532</v>
      </c>
      <c r="I318" s="50" t="s">
        <v>2137</v>
      </c>
      <c r="J318" s="94" t="s">
        <v>33</v>
      </c>
      <c r="K318" s="8"/>
      <c r="L318" s="60"/>
    </row>
    <row r="319" spans="1:224" s="65" customFormat="1" x14ac:dyDescent="0.2">
      <c r="A319" s="44">
        <f t="shared" si="6"/>
        <v>313</v>
      </c>
      <c r="B319" s="11" t="s">
        <v>1639</v>
      </c>
      <c r="C319" s="11" t="s">
        <v>17</v>
      </c>
      <c r="D319" s="11"/>
      <c r="E319" s="70" t="s">
        <v>2623</v>
      </c>
      <c r="F319" s="11" t="s">
        <v>594</v>
      </c>
      <c r="G319" s="49">
        <v>650</v>
      </c>
      <c r="H319" s="49">
        <v>1279</v>
      </c>
      <c r="I319" s="50" t="s">
        <v>2137</v>
      </c>
      <c r="J319" s="94" t="s">
        <v>33</v>
      </c>
      <c r="K319" s="8"/>
      <c r="L319" s="60"/>
    </row>
    <row r="320" spans="1:224" s="61" customFormat="1" x14ac:dyDescent="0.2">
      <c r="A320" s="44">
        <f t="shared" si="6"/>
        <v>314</v>
      </c>
      <c r="B320" s="15" t="s">
        <v>1640</v>
      </c>
      <c r="C320" s="11" t="s">
        <v>17</v>
      </c>
      <c r="D320" s="11"/>
      <c r="E320" s="56">
        <v>2019.03</v>
      </c>
      <c r="F320" s="35" t="s">
        <v>605</v>
      </c>
      <c r="G320" s="17">
        <v>10113</v>
      </c>
      <c r="H320" s="17">
        <v>19818</v>
      </c>
      <c r="I320" s="37" t="s">
        <v>1641</v>
      </c>
      <c r="J320" s="37" t="s">
        <v>33</v>
      </c>
      <c r="K320" s="8" t="s">
        <v>2474</v>
      </c>
      <c r="L320" s="71"/>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66"/>
      <c r="AR320" s="66"/>
      <c r="AS320" s="66"/>
      <c r="AT320" s="66"/>
      <c r="AU320" s="66"/>
      <c r="AV320" s="66"/>
      <c r="AW320" s="66"/>
      <c r="AX320" s="66"/>
      <c r="AY320" s="66"/>
      <c r="AZ320" s="66"/>
      <c r="BA320" s="66"/>
      <c r="BB320" s="66"/>
      <c r="BC320" s="66"/>
      <c r="BD320" s="66"/>
      <c r="BE320" s="66"/>
      <c r="BF320" s="66"/>
      <c r="BG320" s="66"/>
      <c r="BH320" s="66"/>
      <c r="BI320" s="66"/>
      <c r="BJ320" s="66"/>
      <c r="BK320" s="66"/>
      <c r="BL320" s="66"/>
      <c r="BM320" s="66"/>
      <c r="BN320" s="66"/>
      <c r="BO320" s="66"/>
      <c r="BP320" s="66"/>
      <c r="BQ320" s="66"/>
      <c r="BR320" s="66"/>
      <c r="BS320" s="66"/>
      <c r="BT320" s="66"/>
      <c r="BU320" s="66"/>
      <c r="BV320" s="66"/>
      <c r="BW320" s="66"/>
      <c r="BX320" s="66"/>
      <c r="BY320" s="66"/>
      <c r="BZ320" s="66"/>
      <c r="CA320" s="66"/>
      <c r="CB320" s="66"/>
      <c r="CC320" s="66"/>
      <c r="CD320" s="66"/>
      <c r="CE320" s="66"/>
      <c r="CF320" s="66"/>
      <c r="CG320" s="66"/>
      <c r="CH320" s="66"/>
      <c r="CI320" s="66"/>
      <c r="CJ320" s="66"/>
      <c r="CK320" s="66"/>
      <c r="CL320" s="66"/>
      <c r="CM320" s="66"/>
      <c r="CN320" s="66"/>
      <c r="CO320" s="66"/>
      <c r="CP320" s="66"/>
      <c r="CQ320" s="66"/>
      <c r="CR320" s="66"/>
      <c r="CS320" s="66"/>
      <c r="CT320" s="66"/>
      <c r="CU320" s="66"/>
      <c r="CV320" s="66"/>
      <c r="CW320" s="66"/>
      <c r="CX320" s="66"/>
      <c r="CY320" s="66"/>
      <c r="CZ320" s="66"/>
      <c r="DA320" s="66"/>
      <c r="DB320" s="66"/>
      <c r="DC320" s="66"/>
      <c r="DD320" s="66"/>
      <c r="DE320" s="66"/>
      <c r="DF320" s="66"/>
      <c r="DG320" s="66"/>
      <c r="DH320" s="66"/>
      <c r="DI320" s="66"/>
      <c r="DJ320" s="66"/>
      <c r="DK320" s="66"/>
      <c r="DL320" s="66"/>
      <c r="DM320" s="66"/>
      <c r="DN320" s="66"/>
      <c r="DO320" s="66"/>
      <c r="DP320" s="66"/>
      <c r="DQ320" s="66"/>
      <c r="DR320" s="66"/>
      <c r="DS320" s="66"/>
      <c r="DT320" s="66"/>
      <c r="DU320" s="66"/>
      <c r="DV320" s="66"/>
      <c r="DW320" s="66"/>
      <c r="DX320" s="66"/>
      <c r="DY320" s="66"/>
      <c r="DZ320" s="66"/>
      <c r="EA320" s="66"/>
      <c r="EB320" s="66"/>
      <c r="EC320" s="66"/>
      <c r="ED320" s="66"/>
      <c r="EE320" s="66"/>
      <c r="EF320" s="66"/>
      <c r="EG320" s="66"/>
      <c r="EH320" s="66"/>
      <c r="EI320" s="66"/>
      <c r="EJ320" s="66"/>
      <c r="EK320" s="66"/>
      <c r="EL320" s="66"/>
      <c r="EM320" s="66"/>
      <c r="EN320" s="66"/>
      <c r="EO320" s="66"/>
      <c r="EP320" s="66"/>
      <c r="EQ320" s="66"/>
      <c r="ER320" s="66"/>
      <c r="ES320" s="66"/>
      <c r="ET320" s="66"/>
      <c r="EU320" s="66"/>
      <c r="EV320" s="66"/>
      <c r="EW320" s="66"/>
      <c r="EX320" s="66"/>
      <c r="EY320" s="66"/>
      <c r="EZ320" s="66"/>
      <c r="FA320" s="66"/>
      <c r="FB320" s="66"/>
      <c r="FC320" s="66"/>
      <c r="FD320" s="66"/>
      <c r="FE320" s="66"/>
      <c r="FF320" s="66"/>
      <c r="FG320" s="66"/>
      <c r="FH320" s="66"/>
      <c r="FI320" s="66"/>
      <c r="FJ320" s="66"/>
      <c r="FK320" s="66"/>
      <c r="FL320" s="66"/>
      <c r="FM320" s="66"/>
      <c r="FN320" s="66"/>
      <c r="FO320" s="66"/>
      <c r="FP320" s="66"/>
      <c r="FQ320" s="66"/>
      <c r="FR320" s="66"/>
      <c r="FS320" s="66"/>
      <c r="FT320" s="66"/>
      <c r="FU320" s="66"/>
      <c r="FV320" s="66"/>
      <c r="FW320" s="66"/>
      <c r="FX320" s="66"/>
      <c r="FY320" s="66"/>
      <c r="FZ320" s="66"/>
      <c r="GA320" s="66"/>
      <c r="GB320" s="66"/>
      <c r="GC320" s="66"/>
      <c r="GD320" s="66"/>
      <c r="GE320" s="66"/>
      <c r="GF320" s="66"/>
      <c r="GG320" s="66"/>
      <c r="GH320" s="66"/>
      <c r="GI320" s="66"/>
      <c r="GJ320" s="66"/>
      <c r="GK320" s="66"/>
      <c r="GL320" s="66"/>
      <c r="GM320" s="66"/>
      <c r="GN320" s="66"/>
      <c r="GO320" s="66"/>
      <c r="GP320" s="66"/>
      <c r="GQ320" s="66"/>
      <c r="GR320" s="66"/>
      <c r="GS320" s="66"/>
      <c r="GT320" s="66"/>
      <c r="GU320" s="66"/>
      <c r="GV320" s="66"/>
      <c r="GW320" s="66"/>
      <c r="GX320" s="66"/>
      <c r="GY320" s="66"/>
      <c r="GZ320" s="66"/>
      <c r="HA320" s="66"/>
      <c r="HB320" s="66"/>
      <c r="HC320" s="66"/>
      <c r="HD320" s="66"/>
      <c r="HE320" s="66"/>
      <c r="HF320" s="66"/>
      <c r="HG320" s="66"/>
      <c r="HH320" s="66"/>
      <c r="HI320" s="66"/>
      <c r="HJ320" s="66"/>
      <c r="HK320" s="66"/>
      <c r="HL320" s="66"/>
      <c r="HM320" s="66"/>
      <c r="HN320" s="66"/>
      <c r="HO320" s="66"/>
      <c r="HP320" s="66"/>
    </row>
    <row r="321" spans="1:224" s="61" customFormat="1" x14ac:dyDescent="0.2">
      <c r="A321" s="44">
        <f t="shared" si="6"/>
        <v>315</v>
      </c>
      <c r="B321" s="15" t="s">
        <v>1642</v>
      </c>
      <c r="C321" s="11" t="s">
        <v>17</v>
      </c>
      <c r="D321" s="11"/>
      <c r="E321" s="56">
        <v>2019.03</v>
      </c>
      <c r="F321" s="35" t="s">
        <v>606</v>
      </c>
      <c r="G321" s="17">
        <v>16374</v>
      </c>
      <c r="H321" s="17">
        <v>36885</v>
      </c>
      <c r="I321" s="37" t="s">
        <v>40</v>
      </c>
      <c r="J321" s="37" t="s">
        <v>33</v>
      </c>
      <c r="K321" s="8"/>
      <c r="L321" s="60"/>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c r="AQ321" s="66"/>
      <c r="AR321" s="66"/>
      <c r="AS321" s="66"/>
      <c r="AT321" s="66"/>
      <c r="AU321" s="66"/>
      <c r="AV321" s="66"/>
      <c r="AW321" s="66"/>
      <c r="AX321" s="66"/>
      <c r="AY321" s="66"/>
      <c r="AZ321" s="66"/>
      <c r="BA321" s="66"/>
      <c r="BB321" s="66"/>
      <c r="BC321" s="66"/>
      <c r="BD321" s="66"/>
      <c r="BE321" s="66"/>
      <c r="BF321" s="66"/>
      <c r="BG321" s="66"/>
      <c r="BH321" s="66"/>
      <c r="BI321" s="66"/>
      <c r="BJ321" s="66"/>
      <c r="BK321" s="66"/>
      <c r="BL321" s="66"/>
      <c r="BM321" s="66"/>
      <c r="BN321" s="66"/>
      <c r="BO321" s="66"/>
      <c r="BP321" s="66"/>
      <c r="BQ321" s="66"/>
      <c r="BR321" s="66"/>
      <c r="BS321" s="66"/>
      <c r="BT321" s="66"/>
      <c r="BU321" s="66"/>
      <c r="BV321" s="66"/>
      <c r="BW321" s="66"/>
      <c r="BX321" s="66"/>
      <c r="BY321" s="66"/>
      <c r="BZ321" s="66"/>
      <c r="CA321" s="66"/>
      <c r="CB321" s="66"/>
      <c r="CC321" s="66"/>
      <c r="CD321" s="66"/>
      <c r="CE321" s="66"/>
      <c r="CF321" s="66"/>
      <c r="CG321" s="66"/>
      <c r="CH321" s="66"/>
      <c r="CI321" s="66"/>
      <c r="CJ321" s="66"/>
      <c r="CK321" s="66"/>
      <c r="CL321" s="66"/>
      <c r="CM321" s="66"/>
      <c r="CN321" s="66"/>
      <c r="CO321" s="66"/>
      <c r="CP321" s="66"/>
      <c r="CQ321" s="66"/>
      <c r="CR321" s="66"/>
      <c r="CS321" s="66"/>
      <c r="CT321" s="66"/>
      <c r="CU321" s="66"/>
      <c r="CV321" s="66"/>
      <c r="CW321" s="66"/>
      <c r="CX321" s="66"/>
      <c r="CY321" s="66"/>
      <c r="CZ321" s="66"/>
      <c r="DA321" s="66"/>
      <c r="DB321" s="66"/>
      <c r="DC321" s="66"/>
      <c r="DD321" s="66"/>
      <c r="DE321" s="66"/>
      <c r="DF321" s="66"/>
      <c r="DG321" s="66"/>
      <c r="DH321" s="66"/>
      <c r="DI321" s="66"/>
      <c r="DJ321" s="82"/>
      <c r="DK321" s="82"/>
      <c r="DL321" s="66"/>
      <c r="DM321" s="66"/>
      <c r="DN321" s="66"/>
      <c r="DO321" s="66"/>
      <c r="DP321" s="66"/>
      <c r="DQ321" s="66"/>
      <c r="DR321" s="66"/>
      <c r="DS321" s="66"/>
      <c r="DT321" s="66"/>
      <c r="DU321" s="66"/>
      <c r="DV321" s="66" t="s">
        <v>2252</v>
      </c>
      <c r="DW321" s="66"/>
      <c r="DX321" s="66"/>
      <c r="DY321" s="66"/>
      <c r="DZ321" s="66"/>
      <c r="EA321" s="66"/>
      <c r="EB321" s="66"/>
      <c r="EC321" s="66" t="s">
        <v>2253</v>
      </c>
      <c r="ED321" s="66"/>
      <c r="EE321" s="66"/>
      <c r="EF321" s="66"/>
      <c r="EG321" s="66"/>
      <c r="EH321" s="66"/>
      <c r="EI321" s="66"/>
      <c r="EJ321" s="66"/>
      <c r="EK321" s="66"/>
      <c r="EL321" s="66"/>
      <c r="EM321" s="66"/>
      <c r="EN321" s="66"/>
      <c r="EO321" s="66"/>
      <c r="EP321" s="66"/>
      <c r="EQ321" s="66"/>
      <c r="ER321" s="66"/>
      <c r="ES321" s="66"/>
      <c r="ET321" s="66"/>
      <c r="EU321" s="66"/>
      <c r="EV321" s="66"/>
      <c r="EW321" s="66"/>
      <c r="EX321" s="66"/>
      <c r="EY321" s="66"/>
      <c r="EZ321" s="66"/>
      <c r="FA321" s="66"/>
      <c r="FB321" s="66"/>
      <c r="FC321" s="66"/>
      <c r="FD321" s="66"/>
      <c r="FE321" s="66"/>
      <c r="FF321" s="66"/>
      <c r="FG321" s="66"/>
      <c r="FH321" s="66"/>
      <c r="FI321" s="66"/>
      <c r="FJ321" s="66"/>
      <c r="FK321" s="66"/>
      <c r="FL321" s="66"/>
      <c r="FM321" s="66"/>
      <c r="FN321" s="66"/>
      <c r="FO321" s="66"/>
      <c r="FP321" s="66"/>
      <c r="FQ321" s="66"/>
      <c r="FR321" s="66"/>
      <c r="FS321" s="66"/>
      <c r="FT321" s="66"/>
      <c r="FU321" s="66"/>
      <c r="FV321" s="66"/>
      <c r="FW321" s="66"/>
      <c r="FX321" s="66"/>
      <c r="FY321" s="66"/>
      <c r="FZ321" s="66"/>
      <c r="GA321" s="66"/>
      <c r="GB321" s="66"/>
      <c r="GC321" s="66"/>
      <c r="GD321" s="66"/>
      <c r="GE321" s="66"/>
      <c r="GF321" s="66"/>
      <c r="GG321" s="66"/>
      <c r="GH321" s="66"/>
      <c r="GI321" s="66"/>
      <c r="GJ321" s="66"/>
      <c r="GK321" s="66"/>
      <c r="GL321" s="66"/>
      <c r="GM321" s="66"/>
      <c r="GN321" s="66"/>
      <c r="GO321" s="66"/>
      <c r="GP321" s="66"/>
      <c r="GQ321" s="66"/>
      <c r="GR321" s="66"/>
      <c r="GS321" s="66"/>
      <c r="GT321" s="66"/>
      <c r="GU321" s="66"/>
      <c r="GV321" s="66"/>
      <c r="GW321" s="66"/>
      <c r="GX321" s="66"/>
      <c r="GY321" s="66"/>
      <c r="GZ321" s="66"/>
      <c r="HA321" s="66"/>
      <c r="HB321" s="66"/>
      <c r="HC321" s="66"/>
      <c r="HD321" s="66"/>
      <c r="HE321" s="66"/>
      <c r="HF321" s="66"/>
      <c r="HG321" s="66"/>
      <c r="HH321" s="66"/>
      <c r="HI321" s="66"/>
      <c r="HJ321" s="66"/>
      <c r="HK321" s="66"/>
      <c r="HL321" s="66"/>
      <c r="HM321" s="66"/>
      <c r="HN321" s="66"/>
      <c r="HO321" s="66"/>
      <c r="HP321" s="66"/>
    </row>
    <row r="322" spans="1:224" s="61" customFormat="1" x14ac:dyDescent="0.2">
      <c r="A322" s="44">
        <f t="shared" ref="A322:A353" si="7">ROW()-6</f>
        <v>316</v>
      </c>
      <c r="B322" s="15" t="s">
        <v>1643</v>
      </c>
      <c r="C322" s="11" t="s">
        <v>17</v>
      </c>
      <c r="D322" s="11"/>
      <c r="E322" s="56">
        <v>2019.04</v>
      </c>
      <c r="F322" s="35" t="s">
        <v>617</v>
      </c>
      <c r="G322" s="17">
        <v>1612</v>
      </c>
      <c r="H322" s="17">
        <v>3610</v>
      </c>
      <c r="I322" s="37" t="s">
        <v>41</v>
      </c>
      <c r="J322" s="37" t="s">
        <v>50</v>
      </c>
      <c r="K322" s="8" t="s">
        <v>2474</v>
      </c>
      <c r="L322" s="60"/>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c r="BC322" s="66"/>
      <c r="BD322" s="66"/>
      <c r="BE322" s="66"/>
      <c r="BF322" s="66"/>
      <c r="BG322" s="66"/>
      <c r="BH322" s="66"/>
      <c r="BI322" s="66"/>
      <c r="BJ322" s="66"/>
      <c r="BK322" s="66"/>
      <c r="BL322" s="66"/>
      <c r="BM322" s="66"/>
      <c r="BN322" s="66"/>
      <c r="BO322" s="66"/>
      <c r="BP322" s="66"/>
      <c r="BQ322" s="66"/>
      <c r="BR322" s="66"/>
      <c r="BS322" s="66"/>
      <c r="BT322" s="66"/>
      <c r="BU322" s="66"/>
      <c r="BV322" s="66"/>
      <c r="BW322" s="66"/>
      <c r="BX322" s="66"/>
      <c r="BY322" s="66"/>
      <c r="BZ322" s="66"/>
      <c r="CA322" s="66"/>
      <c r="CB322" s="66"/>
      <c r="CC322" s="66"/>
      <c r="CD322" s="66"/>
      <c r="CE322" s="66"/>
      <c r="CF322" s="66"/>
      <c r="CG322" s="66"/>
      <c r="CH322" s="66"/>
      <c r="CI322" s="66"/>
      <c r="CJ322" s="66"/>
      <c r="CK322" s="66"/>
      <c r="CL322" s="66"/>
      <c r="CM322" s="66"/>
      <c r="CN322" s="66"/>
      <c r="CO322" s="66"/>
      <c r="CP322" s="66"/>
      <c r="CQ322" s="66"/>
      <c r="CR322" s="66"/>
      <c r="CS322" s="66"/>
      <c r="CT322" s="66"/>
      <c r="CU322" s="66"/>
      <c r="CV322" s="66"/>
      <c r="CW322" s="66"/>
      <c r="CX322" s="66"/>
      <c r="CY322" s="66"/>
      <c r="CZ322" s="66"/>
      <c r="DA322" s="66"/>
      <c r="DB322" s="66"/>
      <c r="DC322" s="66"/>
      <c r="DD322" s="66"/>
      <c r="DE322" s="66"/>
      <c r="DF322" s="66"/>
      <c r="DG322" s="66"/>
      <c r="DH322" s="66"/>
      <c r="DI322" s="66"/>
      <c r="DJ322" s="82"/>
      <c r="DK322" s="82"/>
      <c r="DL322" s="66"/>
      <c r="DM322" s="66"/>
      <c r="DN322" s="66"/>
      <c r="DO322" s="66"/>
      <c r="DP322" s="66"/>
      <c r="DQ322" s="66"/>
      <c r="DR322" s="66"/>
      <c r="DS322" s="66"/>
      <c r="DT322" s="66"/>
      <c r="DU322" s="66"/>
      <c r="DV322" s="66"/>
      <c r="DW322" s="66"/>
      <c r="DX322" s="66"/>
      <c r="DY322" s="66"/>
      <c r="DZ322" s="66"/>
      <c r="EA322" s="66"/>
      <c r="EB322" s="66"/>
      <c r="EC322" s="66"/>
      <c r="ED322" s="66"/>
      <c r="EE322" s="66"/>
      <c r="EF322" s="66"/>
      <c r="EG322" s="66"/>
      <c r="EH322" s="66"/>
      <c r="EI322" s="66"/>
      <c r="EJ322" s="66"/>
      <c r="EK322" s="66"/>
      <c r="EL322" s="66"/>
      <c r="EM322" s="66"/>
      <c r="EN322" s="66"/>
      <c r="EO322" s="66"/>
      <c r="EP322" s="66"/>
      <c r="EQ322" s="66"/>
      <c r="ER322" s="66"/>
      <c r="ES322" s="66"/>
      <c r="ET322" s="66"/>
      <c r="EU322" s="66"/>
      <c r="EV322" s="66"/>
      <c r="EW322" s="66"/>
      <c r="EX322" s="66"/>
      <c r="EY322" s="66"/>
      <c r="EZ322" s="66"/>
      <c r="FA322" s="66"/>
      <c r="FB322" s="66"/>
      <c r="FC322" s="66"/>
      <c r="FD322" s="66"/>
      <c r="FE322" s="66"/>
      <c r="FF322" s="66"/>
      <c r="FG322" s="66"/>
      <c r="FH322" s="66"/>
      <c r="FI322" s="66"/>
      <c r="FJ322" s="66"/>
      <c r="FK322" s="66"/>
      <c r="FL322" s="66"/>
      <c r="FM322" s="66"/>
      <c r="FN322" s="66"/>
      <c r="FO322" s="66"/>
      <c r="FP322" s="66"/>
      <c r="FQ322" s="66"/>
      <c r="FR322" s="66"/>
      <c r="FS322" s="66"/>
      <c r="FT322" s="66"/>
      <c r="FU322" s="66"/>
      <c r="FV322" s="66"/>
      <c r="FW322" s="66"/>
      <c r="FX322" s="66"/>
      <c r="FY322" s="66"/>
      <c r="FZ322" s="66"/>
      <c r="GA322" s="66"/>
      <c r="GB322" s="66"/>
      <c r="GC322" s="66"/>
      <c r="GD322" s="66"/>
      <c r="GE322" s="66"/>
      <c r="GF322" s="66"/>
      <c r="GG322" s="66"/>
      <c r="GH322" s="66"/>
      <c r="GI322" s="66"/>
      <c r="GJ322" s="66"/>
      <c r="GK322" s="66"/>
      <c r="GL322" s="66"/>
      <c r="GM322" s="66"/>
      <c r="GN322" s="66"/>
      <c r="GO322" s="66"/>
      <c r="GP322" s="66"/>
      <c r="GQ322" s="66"/>
      <c r="GR322" s="66"/>
      <c r="GS322" s="66"/>
      <c r="GT322" s="66"/>
      <c r="GU322" s="66"/>
      <c r="GV322" s="66"/>
      <c r="GW322" s="66"/>
      <c r="GX322" s="66"/>
      <c r="GY322" s="66"/>
      <c r="GZ322" s="66"/>
      <c r="HA322" s="66"/>
      <c r="HB322" s="66"/>
      <c r="HC322" s="66"/>
      <c r="HD322" s="66"/>
      <c r="HE322" s="66"/>
      <c r="HF322" s="66"/>
      <c r="HG322" s="66"/>
      <c r="HH322" s="66"/>
      <c r="HI322" s="66"/>
      <c r="HJ322" s="66"/>
      <c r="HK322" s="66"/>
      <c r="HL322" s="66"/>
      <c r="HM322" s="66"/>
      <c r="HN322" s="66"/>
      <c r="HO322" s="66"/>
      <c r="HP322" s="66"/>
    </row>
    <row r="323" spans="1:224" s="61" customFormat="1" x14ac:dyDescent="0.2">
      <c r="A323" s="44">
        <f t="shared" si="7"/>
        <v>317</v>
      </c>
      <c r="B323" s="15" t="s">
        <v>1644</v>
      </c>
      <c r="C323" s="11" t="s">
        <v>17</v>
      </c>
      <c r="D323" s="11"/>
      <c r="E323" s="56">
        <v>2019.04</v>
      </c>
      <c r="F323" s="35" t="s">
        <v>621</v>
      </c>
      <c r="G323" s="17">
        <v>845</v>
      </c>
      <c r="H323" s="17">
        <v>1767</v>
      </c>
      <c r="I323" s="50" t="s">
        <v>2211</v>
      </c>
      <c r="J323" s="37" t="s">
        <v>50</v>
      </c>
      <c r="K323" s="8"/>
      <c r="L323" s="60"/>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c r="BC323" s="66"/>
      <c r="BD323" s="66"/>
      <c r="BE323" s="66"/>
      <c r="BF323" s="66"/>
      <c r="BG323" s="66"/>
      <c r="BH323" s="66"/>
      <c r="BI323" s="66"/>
      <c r="BJ323" s="66"/>
      <c r="BK323" s="66"/>
      <c r="BL323" s="66"/>
      <c r="BM323" s="66"/>
      <c r="BN323" s="66"/>
      <c r="BO323" s="66"/>
      <c r="BP323" s="66"/>
      <c r="BQ323" s="66"/>
      <c r="BR323" s="66"/>
      <c r="BS323" s="66"/>
      <c r="BT323" s="66"/>
      <c r="BU323" s="66"/>
      <c r="BV323" s="66"/>
      <c r="BW323" s="66"/>
      <c r="BX323" s="66"/>
      <c r="BY323" s="66"/>
      <c r="BZ323" s="66"/>
      <c r="CA323" s="66"/>
      <c r="CB323" s="66"/>
      <c r="CC323" s="66"/>
      <c r="CD323" s="66"/>
      <c r="CE323" s="66"/>
      <c r="CF323" s="66"/>
      <c r="CG323" s="66"/>
      <c r="CH323" s="66"/>
      <c r="CI323" s="66"/>
      <c r="CJ323" s="66"/>
      <c r="CK323" s="66"/>
      <c r="CL323" s="66"/>
      <c r="CM323" s="66"/>
      <c r="CN323" s="66"/>
      <c r="CO323" s="66"/>
      <c r="CP323" s="66"/>
      <c r="CQ323" s="66"/>
      <c r="CR323" s="66"/>
      <c r="CS323" s="66"/>
      <c r="CT323" s="66"/>
      <c r="CU323" s="66"/>
      <c r="CV323" s="66"/>
      <c r="CW323" s="66"/>
      <c r="CX323" s="66"/>
      <c r="CY323" s="66"/>
      <c r="CZ323" s="66"/>
      <c r="DA323" s="66"/>
      <c r="DB323" s="66"/>
      <c r="DC323" s="66"/>
      <c r="DD323" s="66"/>
      <c r="DE323" s="66"/>
      <c r="DF323" s="66"/>
      <c r="DG323" s="66"/>
      <c r="DH323" s="66"/>
      <c r="DI323" s="66"/>
      <c r="DJ323" s="66"/>
      <c r="DK323" s="66"/>
      <c r="DL323" s="66"/>
      <c r="DM323" s="66"/>
      <c r="DN323" s="66"/>
      <c r="DO323" s="66"/>
      <c r="DP323" s="66"/>
      <c r="DQ323" s="66"/>
      <c r="DR323" s="66"/>
      <c r="DS323" s="66"/>
      <c r="DT323" s="66"/>
      <c r="DU323" s="66"/>
      <c r="DV323" s="66"/>
      <c r="DW323" s="66"/>
      <c r="DX323" s="66"/>
      <c r="DY323" s="66"/>
      <c r="DZ323" s="66"/>
      <c r="EA323" s="66"/>
      <c r="EB323" s="66"/>
      <c r="EC323" s="66"/>
      <c r="ED323" s="66"/>
      <c r="EE323" s="66"/>
      <c r="EF323" s="66"/>
      <c r="EG323" s="66"/>
      <c r="EH323" s="66"/>
      <c r="EI323" s="66"/>
      <c r="EJ323" s="66"/>
      <c r="EK323" s="66"/>
      <c r="EL323" s="66"/>
      <c r="EM323" s="66"/>
      <c r="EN323" s="66"/>
      <c r="EO323" s="66"/>
      <c r="EP323" s="66"/>
      <c r="EQ323" s="66"/>
      <c r="ER323" s="66"/>
      <c r="ES323" s="66"/>
      <c r="ET323" s="66"/>
      <c r="EU323" s="66"/>
      <c r="EV323" s="66"/>
      <c r="EW323" s="66"/>
      <c r="EX323" s="66"/>
      <c r="EY323" s="66"/>
      <c r="EZ323" s="66"/>
      <c r="FA323" s="66"/>
      <c r="FB323" s="66"/>
      <c r="FC323" s="66"/>
      <c r="FD323" s="66"/>
      <c r="FE323" s="66"/>
      <c r="FF323" s="66"/>
      <c r="FG323" s="66"/>
      <c r="FH323" s="66"/>
      <c r="FI323" s="66"/>
      <c r="FJ323" s="66"/>
      <c r="FK323" s="66"/>
      <c r="FL323" s="66"/>
      <c r="FM323" s="66"/>
      <c r="FN323" s="66"/>
      <c r="FO323" s="66"/>
      <c r="FP323" s="66"/>
      <c r="FQ323" s="66"/>
      <c r="FR323" s="66"/>
      <c r="FS323" s="66"/>
      <c r="FT323" s="66"/>
      <c r="FU323" s="66"/>
      <c r="FV323" s="66"/>
      <c r="FW323" s="66"/>
      <c r="FX323" s="66"/>
      <c r="FY323" s="66"/>
      <c r="FZ323" s="66"/>
      <c r="GA323" s="66"/>
      <c r="GB323" s="66"/>
      <c r="GC323" s="66"/>
      <c r="GD323" s="66"/>
      <c r="GE323" s="66"/>
      <c r="GF323" s="66"/>
      <c r="GG323" s="66"/>
      <c r="GH323" s="66"/>
      <c r="GI323" s="66"/>
      <c r="GJ323" s="66"/>
      <c r="GK323" s="66"/>
      <c r="GL323" s="66"/>
      <c r="GM323" s="66"/>
      <c r="GN323" s="66"/>
      <c r="GO323" s="66"/>
      <c r="GP323" s="66"/>
      <c r="GQ323" s="66"/>
      <c r="GR323" s="66"/>
      <c r="GS323" s="66"/>
      <c r="GT323" s="66"/>
      <c r="GU323" s="66"/>
      <c r="GV323" s="66"/>
      <c r="GW323" s="66"/>
      <c r="GX323" s="66"/>
      <c r="GY323" s="66"/>
      <c r="GZ323" s="66"/>
      <c r="HA323" s="66"/>
      <c r="HB323" s="66"/>
      <c r="HC323" s="66"/>
      <c r="HD323" s="66"/>
      <c r="HE323" s="66"/>
      <c r="HF323" s="66"/>
      <c r="HG323" s="66"/>
      <c r="HH323" s="66"/>
      <c r="HI323" s="66"/>
      <c r="HJ323" s="66"/>
      <c r="HK323" s="66"/>
      <c r="HL323" s="66"/>
      <c r="HM323" s="66"/>
      <c r="HN323" s="66"/>
      <c r="HO323" s="66"/>
      <c r="HP323" s="66"/>
    </row>
    <row r="324" spans="1:224" s="61" customFormat="1" x14ac:dyDescent="0.2">
      <c r="A324" s="44">
        <f t="shared" si="7"/>
        <v>318</v>
      </c>
      <c r="B324" s="15" t="s">
        <v>1645</v>
      </c>
      <c r="C324" s="11" t="s">
        <v>17</v>
      </c>
      <c r="D324" s="11"/>
      <c r="E324" s="56">
        <v>2019.06</v>
      </c>
      <c r="F324" s="35" t="s">
        <v>639</v>
      </c>
      <c r="G324" s="17">
        <v>4168</v>
      </c>
      <c r="H324" s="17">
        <v>9571</v>
      </c>
      <c r="I324" s="37" t="s">
        <v>612</v>
      </c>
      <c r="J324" s="37" t="s">
        <v>33</v>
      </c>
      <c r="K324" s="8" t="s">
        <v>2637</v>
      </c>
      <c r="L324" s="60"/>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66"/>
      <c r="AR324" s="66"/>
      <c r="AS324" s="66"/>
      <c r="AT324" s="66"/>
      <c r="AU324" s="66"/>
      <c r="AV324" s="66"/>
      <c r="AW324" s="66"/>
      <c r="AX324" s="66"/>
      <c r="AY324" s="66"/>
      <c r="AZ324" s="66"/>
      <c r="BA324" s="66"/>
      <c r="BB324" s="66"/>
      <c r="BC324" s="66"/>
      <c r="BD324" s="66"/>
      <c r="BE324" s="66"/>
      <c r="BF324" s="66"/>
      <c r="BG324" s="66"/>
      <c r="BH324" s="66"/>
      <c r="BI324" s="66"/>
      <c r="BJ324" s="66"/>
      <c r="BK324" s="66"/>
      <c r="BL324" s="66"/>
      <c r="BM324" s="66"/>
      <c r="BN324" s="66"/>
      <c r="BO324" s="66"/>
      <c r="BP324" s="66"/>
      <c r="BQ324" s="66"/>
      <c r="BR324" s="66"/>
      <c r="BS324" s="66"/>
      <c r="BT324" s="66"/>
      <c r="BU324" s="66"/>
      <c r="BV324" s="66"/>
      <c r="BW324" s="66"/>
      <c r="BX324" s="66"/>
      <c r="BY324" s="66"/>
      <c r="BZ324" s="66"/>
      <c r="CA324" s="66"/>
      <c r="CB324" s="66"/>
      <c r="CC324" s="66"/>
      <c r="CD324" s="66"/>
      <c r="CE324" s="66"/>
      <c r="CF324" s="66"/>
      <c r="CG324" s="66"/>
      <c r="CH324" s="66"/>
      <c r="CI324" s="66"/>
      <c r="CJ324" s="66"/>
      <c r="CK324" s="66"/>
      <c r="CL324" s="66"/>
      <c r="CM324" s="66"/>
      <c r="CN324" s="66"/>
      <c r="CO324" s="66"/>
      <c r="CP324" s="66"/>
      <c r="CQ324" s="66"/>
      <c r="CR324" s="66"/>
      <c r="CS324" s="66"/>
      <c r="CT324" s="66"/>
      <c r="CU324" s="66"/>
      <c r="CV324" s="66"/>
      <c r="CW324" s="66"/>
      <c r="CX324" s="66"/>
      <c r="CY324" s="66"/>
      <c r="CZ324" s="66"/>
      <c r="DA324" s="66"/>
      <c r="DB324" s="66"/>
      <c r="DC324" s="66"/>
      <c r="DD324" s="66"/>
      <c r="DE324" s="66"/>
      <c r="DF324" s="66"/>
      <c r="DG324" s="66"/>
      <c r="DH324" s="66"/>
      <c r="DI324" s="66"/>
      <c r="DJ324" s="66"/>
      <c r="DK324" s="66"/>
      <c r="DL324" s="66"/>
      <c r="DM324" s="66"/>
      <c r="DN324" s="66"/>
      <c r="DO324" s="66"/>
      <c r="DP324" s="66"/>
      <c r="DQ324" s="66"/>
      <c r="DR324" s="66"/>
      <c r="DS324" s="66"/>
      <c r="DT324" s="66"/>
      <c r="DU324" s="66"/>
      <c r="DV324" s="66"/>
      <c r="DW324" s="66"/>
      <c r="DX324" s="66"/>
      <c r="DY324" s="66"/>
      <c r="DZ324" s="66"/>
      <c r="EA324" s="66"/>
      <c r="EB324" s="66"/>
      <c r="EC324" s="66" t="s">
        <v>2255</v>
      </c>
      <c r="ED324" s="66"/>
      <c r="EE324" s="66"/>
      <c r="EF324" s="66"/>
      <c r="EG324" s="66"/>
      <c r="EH324" s="66"/>
      <c r="EI324" s="66"/>
      <c r="EJ324" s="66"/>
      <c r="EK324" s="66"/>
      <c r="EL324" s="66"/>
      <c r="EM324" s="66"/>
      <c r="EN324" s="66"/>
      <c r="EO324" s="66"/>
      <c r="EP324" s="66"/>
      <c r="EQ324" s="66"/>
      <c r="ER324" s="66"/>
      <c r="ES324" s="66"/>
      <c r="ET324" s="66"/>
      <c r="EU324" s="66"/>
      <c r="EV324" s="66"/>
      <c r="EW324" s="66"/>
      <c r="EX324" s="66"/>
      <c r="EY324" s="66"/>
      <c r="EZ324" s="66"/>
      <c r="FA324" s="66"/>
      <c r="FB324" s="66"/>
      <c r="FC324" s="66"/>
      <c r="FD324" s="66"/>
      <c r="FE324" s="66"/>
      <c r="FF324" s="66"/>
      <c r="FG324" s="66"/>
      <c r="FH324" s="66"/>
      <c r="FI324" s="66"/>
      <c r="FJ324" s="66"/>
      <c r="FK324" s="66"/>
      <c r="FL324" s="66"/>
      <c r="FM324" s="66"/>
      <c r="FN324" s="66"/>
      <c r="FO324" s="66"/>
      <c r="FP324" s="66"/>
      <c r="FQ324" s="66"/>
      <c r="FR324" s="66"/>
      <c r="FS324" s="66"/>
      <c r="FT324" s="66"/>
      <c r="FU324" s="66"/>
      <c r="FV324" s="66"/>
      <c r="FW324" s="66"/>
      <c r="FX324" s="66"/>
      <c r="FY324" s="66"/>
      <c r="FZ324" s="66"/>
      <c r="GA324" s="66"/>
      <c r="GB324" s="66"/>
      <c r="GC324" s="66"/>
      <c r="GD324" s="66"/>
      <c r="GE324" s="66"/>
      <c r="GF324" s="66"/>
      <c r="GG324" s="66"/>
      <c r="GH324" s="66"/>
      <c r="GI324" s="66"/>
      <c r="GJ324" s="66"/>
      <c r="GK324" s="66"/>
      <c r="GL324" s="66"/>
      <c r="GM324" s="66"/>
      <c r="GN324" s="66"/>
      <c r="GO324" s="66"/>
      <c r="GP324" s="66"/>
      <c r="GQ324" s="66"/>
      <c r="GR324" s="66"/>
      <c r="GS324" s="66"/>
      <c r="GT324" s="66"/>
      <c r="GU324" s="66"/>
      <c r="GV324" s="66"/>
      <c r="GW324" s="66"/>
      <c r="GX324" s="66"/>
      <c r="GY324" s="66"/>
      <c r="GZ324" s="66"/>
      <c r="HA324" s="66"/>
      <c r="HB324" s="66"/>
      <c r="HC324" s="66"/>
      <c r="HD324" s="66"/>
      <c r="HE324" s="66"/>
      <c r="HF324" s="66"/>
      <c r="HG324" s="66"/>
      <c r="HH324" s="66"/>
      <c r="HI324" s="66"/>
      <c r="HJ324" s="66"/>
      <c r="HK324" s="66"/>
      <c r="HL324" s="66"/>
      <c r="HM324" s="66"/>
      <c r="HN324" s="66"/>
      <c r="HO324" s="66"/>
      <c r="HP324" s="66"/>
    </row>
    <row r="325" spans="1:224" s="61" customFormat="1" x14ac:dyDescent="0.2">
      <c r="A325" s="44">
        <f t="shared" si="7"/>
        <v>319</v>
      </c>
      <c r="B325" s="15" t="s">
        <v>1646</v>
      </c>
      <c r="C325" s="11" t="s">
        <v>17</v>
      </c>
      <c r="D325" s="11"/>
      <c r="E325" s="56">
        <v>2019.06</v>
      </c>
      <c r="F325" s="35" t="s">
        <v>638</v>
      </c>
      <c r="G325" s="17">
        <v>678</v>
      </c>
      <c r="H325" s="17">
        <v>1560</v>
      </c>
      <c r="I325" s="37" t="s">
        <v>612</v>
      </c>
      <c r="J325" s="37" t="s">
        <v>33</v>
      </c>
      <c r="K325" s="8"/>
      <c r="L325" s="60"/>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66"/>
      <c r="AR325" s="66"/>
      <c r="AS325" s="66"/>
      <c r="AT325" s="66"/>
      <c r="AU325" s="66"/>
      <c r="AV325" s="66"/>
      <c r="AW325" s="66"/>
      <c r="AX325" s="66"/>
      <c r="AY325" s="66"/>
      <c r="AZ325" s="66"/>
      <c r="BA325" s="66"/>
      <c r="BB325" s="66"/>
      <c r="BC325" s="66"/>
      <c r="BD325" s="66"/>
      <c r="BE325" s="66"/>
      <c r="BF325" s="66"/>
      <c r="BG325" s="66"/>
      <c r="BH325" s="66"/>
      <c r="BI325" s="66"/>
      <c r="BJ325" s="66"/>
      <c r="BK325" s="66"/>
      <c r="BL325" s="66"/>
      <c r="BM325" s="66"/>
      <c r="BN325" s="66"/>
      <c r="BO325" s="66"/>
      <c r="BP325" s="66"/>
      <c r="BQ325" s="66"/>
      <c r="BR325" s="66"/>
      <c r="BS325" s="66"/>
      <c r="BT325" s="66"/>
      <c r="BU325" s="66"/>
      <c r="BV325" s="66"/>
      <c r="BW325" s="66"/>
      <c r="BX325" s="66"/>
      <c r="BY325" s="66"/>
      <c r="BZ325" s="66"/>
      <c r="CA325" s="66"/>
      <c r="CB325" s="66"/>
      <c r="CC325" s="66"/>
      <c r="CD325" s="66"/>
      <c r="CE325" s="66"/>
      <c r="CF325" s="66"/>
      <c r="CG325" s="66"/>
      <c r="CH325" s="66"/>
      <c r="CI325" s="66"/>
      <c r="CJ325" s="66"/>
      <c r="CK325" s="66"/>
      <c r="CL325" s="66"/>
      <c r="CM325" s="66"/>
      <c r="CN325" s="66"/>
      <c r="CO325" s="66"/>
      <c r="CP325" s="66"/>
      <c r="CQ325" s="66"/>
      <c r="CR325" s="66"/>
      <c r="CS325" s="66"/>
      <c r="CT325" s="66"/>
      <c r="CU325" s="66"/>
      <c r="CV325" s="66"/>
      <c r="CW325" s="66"/>
      <c r="CX325" s="66"/>
      <c r="CY325" s="66"/>
      <c r="CZ325" s="66"/>
      <c r="DA325" s="66"/>
      <c r="DB325" s="66"/>
      <c r="DC325" s="66"/>
      <c r="DD325" s="66"/>
      <c r="DE325" s="66"/>
      <c r="DF325" s="66"/>
      <c r="DG325" s="66"/>
      <c r="DH325" s="66"/>
      <c r="DI325" s="66"/>
      <c r="DJ325" s="66"/>
      <c r="DK325" s="66"/>
      <c r="DL325" s="66"/>
      <c r="DM325" s="66"/>
      <c r="DN325" s="66"/>
      <c r="DO325" s="66"/>
      <c r="DP325" s="66"/>
      <c r="DQ325" s="66"/>
      <c r="DR325" s="66"/>
      <c r="DS325" s="66"/>
      <c r="DT325" s="66"/>
      <c r="DU325" s="66"/>
      <c r="DV325" s="66"/>
      <c r="DW325" s="66"/>
      <c r="DX325" s="66"/>
      <c r="DY325" s="66"/>
      <c r="DZ325" s="66"/>
      <c r="EA325" s="66"/>
      <c r="EB325" s="66"/>
      <c r="EC325" s="66"/>
      <c r="ED325" s="66" t="s">
        <v>2257</v>
      </c>
      <c r="EE325" s="66"/>
      <c r="EF325" s="66"/>
      <c r="EG325" s="66"/>
      <c r="EH325" s="66"/>
      <c r="EI325" s="66"/>
      <c r="EJ325" s="66"/>
      <c r="EK325" s="66"/>
      <c r="EL325" s="66"/>
      <c r="EM325" s="66"/>
      <c r="EN325" s="66"/>
      <c r="EO325" s="66"/>
      <c r="EP325" s="66"/>
      <c r="EQ325" s="66"/>
      <c r="ER325" s="66"/>
      <c r="ES325" s="66"/>
      <c r="ET325" s="66"/>
      <c r="EU325" s="66"/>
      <c r="EV325" s="66"/>
      <c r="EW325" s="66"/>
      <c r="EX325" s="66"/>
      <c r="EY325" s="66"/>
      <c r="EZ325" s="66"/>
      <c r="FA325" s="66"/>
      <c r="FB325" s="66"/>
      <c r="FC325" s="66"/>
      <c r="FD325" s="66"/>
      <c r="FE325" s="66"/>
      <c r="FF325" s="66"/>
      <c r="FG325" s="66"/>
      <c r="FH325" s="66"/>
      <c r="FI325" s="66"/>
      <c r="FJ325" s="66"/>
      <c r="FK325" s="66"/>
      <c r="FL325" s="66"/>
      <c r="FM325" s="66"/>
      <c r="FN325" s="66"/>
      <c r="FO325" s="66"/>
      <c r="FP325" s="66"/>
      <c r="FQ325" s="66"/>
      <c r="FR325" s="66"/>
      <c r="FS325" s="66"/>
      <c r="FT325" s="66"/>
      <c r="FU325" s="66"/>
      <c r="FV325" s="66"/>
      <c r="FW325" s="66"/>
      <c r="FX325" s="66"/>
      <c r="FY325" s="66"/>
      <c r="FZ325" s="66"/>
      <c r="GA325" s="66"/>
      <c r="GB325" s="66"/>
      <c r="GC325" s="66"/>
      <c r="GD325" s="66"/>
      <c r="GE325" s="66"/>
      <c r="GF325" s="66"/>
      <c r="GG325" s="66"/>
      <c r="GH325" s="66"/>
      <c r="GI325" s="66"/>
      <c r="GJ325" s="66"/>
      <c r="GK325" s="66"/>
      <c r="GL325" s="66"/>
      <c r="GM325" s="66"/>
      <c r="GN325" s="66"/>
      <c r="GO325" s="66"/>
      <c r="GP325" s="66"/>
      <c r="GQ325" s="66"/>
      <c r="GR325" s="66"/>
      <c r="GS325" s="66"/>
      <c r="GT325" s="66"/>
      <c r="GU325" s="66"/>
      <c r="GV325" s="66"/>
      <c r="GW325" s="66"/>
      <c r="GX325" s="66"/>
      <c r="GY325" s="66"/>
      <c r="GZ325" s="66"/>
      <c r="HA325" s="66"/>
      <c r="HB325" s="66"/>
      <c r="HC325" s="66"/>
      <c r="HD325" s="66"/>
      <c r="HE325" s="66"/>
      <c r="HF325" s="66"/>
      <c r="HG325" s="66"/>
      <c r="HH325" s="66"/>
      <c r="HI325" s="66"/>
      <c r="HJ325" s="66"/>
      <c r="HK325" s="66"/>
      <c r="HL325" s="66"/>
      <c r="HM325" s="66"/>
      <c r="HN325" s="66"/>
      <c r="HO325" s="66"/>
      <c r="HP325" s="66"/>
    </row>
    <row r="326" spans="1:224" s="61" customFormat="1" x14ac:dyDescent="0.2">
      <c r="A326" s="44">
        <f t="shared" si="7"/>
        <v>320</v>
      </c>
      <c r="B326" s="15" t="s">
        <v>1647</v>
      </c>
      <c r="C326" s="11" t="s">
        <v>17</v>
      </c>
      <c r="D326" s="11"/>
      <c r="E326" s="56">
        <v>2019.07</v>
      </c>
      <c r="F326" s="35" t="s">
        <v>654</v>
      </c>
      <c r="G326" s="17">
        <v>14385</v>
      </c>
      <c r="H326" s="17">
        <v>24275</v>
      </c>
      <c r="I326" s="37" t="s">
        <v>612</v>
      </c>
      <c r="J326" s="37" t="s">
        <v>33</v>
      </c>
      <c r="K326" s="8" t="s">
        <v>2628</v>
      </c>
      <c r="L326" s="60"/>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c r="AL326" s="66"/>
      <c r="AM326" s="66"/>
      <c r="AN326" s="66"/>
      <c r="AO326" s="66"/>
      <c r="AP326" s="66"/>
      <c r="AQ326" s="66"/>
      <c r="AR326" s="66"/>
      <c r="AS326" s="66"/>
      <c r="AT326" s="66"/>
      <c r="AU326" s="66"/>
      <c r="AV326" s="66"/>
      <c r="AW326" s="66"/>
      <c r="AX326" s="66"/>
      <c r="AY326" s="66"/>
      <c r="AZ326" s="66"/>
      <c r="BA326" s="66"/>
      <c r="BB326" s="66"/>
      <c r="BC326" s="66"/>
      <c r="BD326" s="66"/>
      <c r="BE326" s="66"/>
      <c r="BF326" s="66"/>
      <c r="BG326" s="66"/>
      <c r="BH326" s="66"/>
      <c r="BI326" s="66"/>
      <c r="BJ326" s="66"/>
      <c r="BK326" s="66"/>
      <c r="BL326" s="66"/>
      <c r="BM326" s="66"/>
      <c r="BN326" s="66"/>
      <c r="BO326" s="66"/>
      <c r="BP326" s="66"/>
      <c r="BQ326" s="66"/>
      <c r="BR326" s="66"/>
      <c r="BS326" s="66"/>
      <c r="BT326" s="66"/>
      <c r="BU326" s="66"/>
      <c r="BV326" s="66"/>
      <c r="BW326" s="66"/>
      <c r="BX326" s="66"/>
      <c r="BY326" s="66"/>
      <c r="BZ326" s="66"/>
      <c r="CA326" s="66"/>
      <c r="CB326" s="66"/>
      <c r="CC326" s="66"/>
      <c r="CD326" s="66"/>
      <c r="CE326" s="66"/>
      <c r="CF326" s="66"/>
      <c r="CG326" s="66"/>
      <c r="CH326" s="66"/>
      <c r="CI326" s="66"/>
      <c r="CJ326" s="66"/>
      <c r="CK326" s="66"/>
      <c r="CL326" s="66"/>
      <c r="CM326" s="66"/>
      <c r="CN326" s="66"/>
      <c r="CO326" s="66"/>
      <c r="CP326" s="66"/>
      <c r="CQ326" s="66"/>
      <c r="CR326" s="66"/>
      <c r="CS326" s="66"/>
      <c r="CT326" s="66"/>
      <c r="CU326" s="66"/>
      <c r="CV326" s="66"/>
      <c r="CW326" s="66"/>
      <c r="CX326" s="66"/>
      <c r="CY326" s="66"/>
      <c r="CZ326" s="66"/>
      <c r="DA326" s="66"/>
      <c r="DB326" s="66"/>
      <c r="DC326" s="66"/>
      <c r="DD326" s="66"/>
      <c r="DE326" s="66"/>
      <c r="DF326" s="66"/>
      <c r="DG326" s="66"/>
      <c r="DH326" s="66"/>
      <c r="DI326" s="66"/>
      <c r="DJ326" s="66"/>
      <c r="DK326" s="66"/>
      <c r="DL326" s="66"/>
      <c r="DM326" s="66"/>
      <c r="DN326" s="66"/>
      <c r="DO326" s="66"/>
      <c r="DP326" s="66"/>
      <c r="DQ326" s="66"/>
      <c r="DR326" s="66"/>
      <c r="DS326" s="66"/>
      <c r="DT326" s="66"/>
      <c r="DU326" s="66"/>
      <c r="DV326" s="66"/>
      <c r="DW326" s="66"/>
      <c r="DX326" s="66"/>
      <c r="DY326" s="66"/>
      <c r="DZ326" s="66"/>
      <c r="EA326" s="66"/>
      <c r="EB326" s="66"/>
      <c r="EC326" s="66"/>
      <c r="ED326" s="66"/>
      <c r="EE326" s="66"/>
      <c r="EF326" s="66"/>
      <c r="EG326" s="66"/>
      <c r="EH326" s="66"/>
      <c r="EI326" s="66"/>
      <c r="EJ326" s="66"/>
      <c r="EK326" s="66"/>
      <c r="EL326" s="66"/>
      <c r="EM326" s="66"/>
      <c r="EN326" s="66"/>
      <c r="EO326" s="66"/>
      <c r="EP326" s="66"/>
      <c r="EQ326" s="66"/>
      <c r="ER326" s="66"/>
      <c r="ES326" s="66"/>
      <c r="ET326" s="66"/>
      <c r="EU326" s="66"/>
      <c r="EV326" s="66"/>
      <c r="EW326" s="66"/>
      <c r="EX326" s="66"/>
      <c r="EY326" s="66"/>
      <c r="EZ326" s="66"/>
      <c r="FA326" s="66"/>
      <c r="FB326" s="66"/>
      <c r="FC326" s="66"/>
      <c r="FD326" s="66"/>
      <c r="FE326" s="66"/>
      <c r="FF326" s="66"/>
      <c r="FG326" s="66"/>
      <c r="FH326" s="66"/>
      <c r="FI326" s="66"/>
      <c r="FJ326" s="66"/>
      <c r="FK326" s="66"/>
      <c r="FL326" s="66"/>
      <c r="FM326" s="66"/>
      <c r="FN326" s="66"/>
      <c r="FO326" s="66"/>
      <c r="FP326" s="66"/>
      <c r="FQ326" s="66"/>
      <c r="FR326" s="66"/>
      <c r="FS326" s="66"/>
      <c r="FT326" s="66"/>
      <c r="FU326" s="66"/>
      <c r="FV326" s="66"/>
      <c r="FW326" s="66"/>
      <c r="FX326" s="66"/>
      <c r="FY326" s="66"/>
      <c r="FZ326" s="66"/>
      <c r="GA326" s="66"/>
      <c r="GB326" s="66"/>
      <c r="GC326" s="66"/>
      <c r="GD326" s="66"/>
      <c r="GE326" s="66"/>
      <c r="GF326" s="66"/>
      <c r="GG326" s="66"/>
      <c r="GH326" s="66"/>
      <c r="GI326" s="66"/>
      <c r="GJ326" s="66"/>
      <c r="GK326" s="66"/>
      <c r="GL326" s="66"/>
      <c r="GM326" s="66"/>
      <c r="GN326" s="66"/>
      <c r="GO326" s="66"/>
      <c r="GP326" s="66"/>
      <c r="GQ326" s="66"/>
      <c r="GR326" s="66"/>
      <c r="GS326" s="66"/>
      <c r="GT326" s="66"/>
      <c r="GU326" s="66"/>
      <c r="GV326" s="66"/>
      <c r="GW326" s="66"/>
      <c r="GX326" s="66"/>
      <c r="GY326" s="66"/>
      <c r="GZ326" s="66"/>
      <c r="HA326" s="66"/>
      <c r="HB326" s="66"/>
      <c r="HC326" s="66"/>
      <c r="HD326" s="66"/>
      <c r="HE326" s="66"/>
      <c r="HF326" s="66"/>
      <c r="HG326" s="66"/>
      <c r="HH326" s="66"/>
      <c r="HI326" s="66"/>
      <c r="HJ326" s="66"/>
      <c r="HK326" s="66"/>
      <c r="HL326" s="66"/>
      <c r="HM326" s="66"/>
      <c r="HN326" s="66"/>
      <c r="HO326" s="66"/>
      <c r="HP326" s="66"/>
    </row>
    <row r="327" spans="1:224" s="61" customFormat="1" x14ac:dyDescent="0.2">
      <c r="A327" s="44">
        <f t="shared" si="7"/>
        <v>321</v>
      </c>
      <c r="B327" s="15" t="s">
        <v>1648</v>
      </c>
      <c r="C327" s="11" t="s">
        <v>17</v>
      </c>
      <c r="D327" s="11"/>
      <c r="E327" s="56">
        <v>2019.07</v>
      </c>
      <c r="F327" s="35" t="s">
        <v>653</v>
      </c>
      <c r="G327" s="17">
        <v>5124</v>
      </c>
      <c r="H327" s="17">
        <v>12226</v>
      </c>
      <c r="I327" s="37" t="s">
        <v>612</v>
      </c>
      <c r="J327" s="37" t="s">
        <v>33</v>
      </c>
      <c r="K327" s="8" t="s">
        <v>2626</v>
      </c>
      <c r="L327" s="60"/>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c r="AQ327" s="66"/>
      <c r="AR327" s="66"/>
      <c r="AS327" s="66"/>
      <c r="AT327" s="66"/>
      <c r="AU327" s="66"/>
      <c r="AV327" s="66"/>
      <c r="AW327" s="66"/>
      <c r="AX327" s="66"/>
      <c r="AY327" s="66"/>
      <c r="AZ327" s="66"/>
      <c r="BA327" s="66"/>
      <c r="BB327" s="66"/>
      <c r="BC327" s="66"/>
      <c r="BD327" s="66"/>
      <c r="BE327" s="66"/>
      <c r="BF327" s="66"/>
      <c r="BG327" s="66"/>
      <c r="BH327" s="66"/>
      <c r="BI327" s="66"/>
      <c r="BJ327" s="66"/>
      <c r="BK327" s="66"/>
      <c r="BL327" s="66"/>
      <c r="BM327" s="66"/>
      <c r="BN327" s="66"/>
      <c r="BO327" s="66"/>
      <c r="BP327" s="66"/>
      <c r="BQ327" s="66"/>
      <c r="BR327" s="66"/>
      <c r="BS327" s="66"/>
      <c r="BT327" s="66"/>
      <c r="BU327" s="66"/>
      <c r="BV327" s="66"/>
      <c r="BW327" s="66"/>
      <c r="BX327" s="66"/>
      <c r="BY327" s="66"/>
      <c r="BZ327" s="66"/>
      <c r="CA327" s="66"/>
      <c r="CB327" s="66"/>
      <c r="CC327" s="66"/>
      <c r="CD327" s="66"/>
      <c r="CE327" s="66"/>
      <c r="CF327" s="66"/>
      <c r="CG327" s="66"/>
      <c r="CH327" s="66"/>
      <c r="CI327" s="66"/>
      <c r="CJ327" s="66"/>
      <c r="CK327" s="66"/>
      <c r="CL327" s="66"/>
      <c r="CM327" s="66"/>
      <c r="CN327" s="66"/>
      <c r="CO327" s="66"/>
      <c r="CP327" s="66"/>
      <c r="CQ327" s="66"/>
      <c r="CR327" s="66"/>
      <c r="CS327" s="66"/>
      <c r="CT327" s="66"/>
      <c r="CU327" s="66"/>
      <c r="CV327" s="66"/>
      <c r="CW327" s="66"/>
      <c r="CX327" s="66"/>
      <c r="CY327" s="66"/>
      <c r="CZ327" s="66"/>
      <c r="DA327" s="66"/>
      <c r="DB327" s="66"/>
      <c r="DC327" s="66"/>
      <c r="DD327" s="66"/>
      <c r="DE327" s="66"/>
      <c r="DF327" s="66"/>
      <c r="DG327" s="66"/>
      <c r="DH327" s="66"/>
      <c r="DI327" s="66"/>
      <c r="DJ327" s="66"/>
      <c r="DK327" s="66"/>
      <c r="DL327" s="66"/>
      <c r="DM327" s="66"/>
      <c r="DN327" s="66"/>
      <c r="DO327" s="66"/>
      <c r="DP327" s="66"/>
      <c r="DQ327" s="66"/>
      <c r="DR327" s="66"/>
      <c r="DS327" s="66"/>
      <c r="DT327" s="66"/>
      <c r="DU327" s="66"/>
      <c r="DV327" s="66"/>
      <c r="DW327" s="66"/>
      <c r="DX327" s="66"/>
      <c r="DY327" s="66"/>
      <c r="DZ327" s="66"/>
      <c r="EA327" s="66"/>
      <c r="EB327" s="66"/>
      <c r="EC327" s="66"/>
      <c r="ED327" s="66"/>
      <c r="EE327" s="66"/>
      <c r="EF327" s="66"/>
      <c r="EG327" s="66"/>
      <c r="EH327" s="66"/>
      <c r="EI327" s="66"/>
      <c r="EJ327" s="66"/>
      <c r="EK327" s="66"/>
      <c r="EL327" s="66"/>
      <c r="EM327" s="66"/>
      <c r="EN327" s="66"/>
      <c r="EO327" s="66"/>
      <c r="EP327" s="66"/>
      <c r="EQ327" s="66"/>
      <c r="ER327" s="66"/>
      <c r="ES327" s="66"/>
      <c r="ET327" s="66"/>
      <c r="EU327" s="66"/>
      <c r="EV327" s="66"/>
      <c r="EW327" s="66"/>
      <c r="EX327" s="66"/>
      <c r="EY327" s="66"/>
      <c r="EZ327" s="66"/>
      <c r="FA327" s="66"/>
      <c r="FB327" s="66"/>
      <c r="FC327" s="66"/>
      <c r="FD327" s="66"/>
      <c r="FE327" s="66"/>
      <c r="FF327" s="66"/>
      <c r="FG327" s="66"/>
      <c r="FH327" s="66"/>
      <c r="FI327" s="66"/>
      <c r="FJ327" s="66"/>
      <c r="FK327" s="66"/>
      <c r="FL327" s="66"/>
      <c r="FM327" s="66"/>
      <c r="FN327" s="66"/>
      <c r="FO327" s="66"/>
      <c r="FP327" s="66"/>
      <c r="FQ327" s="66"/>
      <c r="FR327" s="66"/>
      <c r="FS327" s="66"/>
      <c r="FT327" s="66"/>
      <c r="FU327" s="66"/>
      <c r="FV327" s="66"/>
      <c r="FW327" s="66"/>
      <c r="FX327" s="66"/>
      <c r="FY327" s="66"/>
      <c r="FZ327" s="66"/>
      <c r="GA327" s="66"/>
      <c r="GB327" s="66"/>
      <c r="GC327" s="66"/>
      <c r="GD327" s="66"/>
      <c r="GE327" s="66"/>
      <c r="GF327" s="66"/>
      <c r="GG327" s="66"/>
      <c r="GH327" s="66"/>
      <c r="GI327" s="66"/>
      <c r="GJ327" s="66"/>
      <c r="GK327" s="66"/>
      <c r="GL327" s="66"/>
      <c r="GM327" s="66"/>
      <c r="GN327" s="66"/>
      <c r="GO327" s="66"/>
      <c r="GP327" s="66"/>
      <c r="GQ327" s="66"/>
      <c r="GR327" s="66"/>
      <c r="GS327" s="66"/>
      <c r="GT327" s="66"/>
      <c r="GU327" s="66"/>
      <c r="GV327" s="66"/>
      <c r="GW327" s="66"/>
      <c r="GX327" s="66"/>
      <c r="GY327" s="66"/>
      <c r="GZ327" s="66"/>
      <c r="HA327" s="66"/>
      <c r="HB327" s="66"/>
      <c r="HC327" s="66"/>
      <c r="HD327" s="66"/>
      <c r="HE327" s="66"/>
      <c r="HF327" s="66"/>
      <c r="HG327" s="66"/>
      <c r="HH327" s="66"/>
      <c r="HI327" s="66"/>
      <c r="HJ327" s="66"/>
      <c r="HK327" s="66"/>
      <c r="HL327" s="66"/>
      <c r="HM327" s="66"/>
      <c r="HN327" s="66"/>
      <c r="HO327" s="66"/>
      <c r="HP327" s="66"/>
    </row>
    <row r="328" spans="1:224" s="61" customFormat="1" x14ac:dyDescent="0.2">
      <c r="A328" s="44">
        <f t="shared" si="7"/>
        <v>322</v>
      </c>
      <c r="B328" s="15" t="s">
        <v>1649</v>
      </c>
      <c r="C328" s="11" t="s">
        <v>17</v>
      </c>
      <c r="D328" s="11"/>
      <c r="E328" s="56">
        <v>2019.07</v>
      </c>
      <c r="F328" s="35" t="s">
        <v>615</v>
      </c>
      <c r="G328" s="17">
        <v>2782</v>
      </c>
      <c r="H328" s="17">
        <v>6788</v>
      </c>
      <c r="I328" s="37" t="s">
        <v>612</v>
      </c>
      <c r="J328" s="37" t="s">
        <v>33</v>
      </c>
      <c r="K328" s="8"/>
      <c r="L328" s="60"/>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c r="AQ328" s="66"/>
      <c r="AR328" s="66"/>
      <c r="AS328" s="66"/>
      <c r="AT328" s="66"/>
      <c r="AU328" s="66"/>
      <c r="AV328" s="66"/>
      <c r="AW328" s="66"/>
      <c r="AX328" s="66"/>
      <c r="AY328" s="66"/>
      <c r="AZ328" s="66"/>
      <c r="BA328" s="66"/>
      <c r="BB328" s="66"/>
      <c r="BC328" s="66"/>
      <c r="BD328" s="66"/>
      <c r="BE328" s="66"/>
      <c r="BF328" s="66"/>
      <c r="BG328" s="66"/>
      <c r="BH328" s="66"/>
      <c r="BI328" s="66"/>
      <c r="BJ328" s="66"/>
      <c r="BK328" s="66"/>
      <c r="BL328" s="66"/>
      <c r="BM328" s="66"/>
      <c r="BN328" s="66"/>
      <c r="BO328" s="66"/>
      <c r="BP328" s="66"/>
      <c r="BQ328" s="66"/>
      <c r="BR328" s="66"/>
      <c r="BS328" s="66"/>
      <c r="BT328" s="66"/>
      <c r="BU328" s="66"/>
      <c r="BV328" s="66"/>
      <c r="BW328" s="66"/>
      <c r="BX328" s="66"/>
      <c r="BY328" s="66"/>
      <c r="BZ328" s="66"/>
      <c r="CA328" s="66"/>
      <c r="CB328" s="66"/>
      <c r="CC328" s="66"/>
      <c r="CD328" s="66"/>
      <c r="CE328" s="66"/>
      <c r="CF328" s="66"/>
      <c r="CG328" s="66"/>
      <c r="CH328" s="66"/>
      <c r="CI328" s="66"/>
      <c r="CJ328" s="66"/>
      <c r="CK328" s="66"/>
      <c r="CL328" s="66"/>
      <c r="CM328" s="66"/>
      <c r="CN328" s="66"/>
      <c r="CO328" s="66"/>
      <c r="CP328" s="66"/>
      <c r="CQ328" s="66"/>
      <c r="CR328" s="66"/>
      <c r="CS328" s="66"/>
      <c r="CT328" s="66"/>
      <c r="CU328" s="66"/>
      <c r="CV328" s="66"/>
      <c r="CW328" s="66"/>
      <c r="CX328" s="66"/>
      <c r="CY328" s="66"/>
      <c r="CZ328" s="66"/>
      <c r="DA328" s="66"/>
      <c r="DB328" s="66"/>
      <c r="DC328" s="66"/>
      <c r="DD328" s="66"/>
      <c r="DE328" s="66"/>
      <c r="DF328" s="66"/>
      <c r="DG328" s="66"/>
      <c r="DH328" s="66"/>
      <c r="DI328" s="66"/>
      <c r="DJ328" s="66"/>
      <c r="DK328" s="66"/>
      <c r="DL328" s="66"/>
      <c r="DM328" s="66"/>
      <c r="DN328" s="66"/>
      <c r="DO328" s="66"/>
      <c r="DP328" s="66"/>
      <c r="DQ328" s="66"/>
      <c r="DR328" s="66"/>
      <c r="DS328" s="66"/>
      <c r="DT328" s="66"/>
      <c r="DU328" s="66"/>
      <c r="DV328" s="66"/>
      <c r="DW328" s="66"/>
      <c r="DX328" s="66"/>
      <c r="DY328" s="66"/>
      <c r="DZ328" s="66"/>
      <c r="EA328" s="66"/>
      <c r="EB328" s="66"/>
      <c r="EC328" s="66"/>
      <c r="ED328" s="66"/>
      <c r="EE328" s="66"/>
      <c r="EF328" s="66"/>
      <c r="EG328" s="66"/>
      <c r="EH328" s="66"/>
      <c r="EI328" s="66"/>
      <c r="EJ328" s="66"/>
      <c r="EK328" s="66"/>
      <c r="EL328" s="66"/>
      <c r="EM328" s="66"/>
      <c r="EN328" s="66"/>
      <c r="EO328" s="66"/>
      <c r="EP328" s="66"/>
      <c r="EQ328" s="66"/>
      <c r="ER328" s="66"/>
      <c r="ES328" s="66"/>
      <c r="ET328" s="66"/>
      <c r="EU328" s="66"/>
      <c r="EV328" s="66"/>
      <c r="EW328" s="66"/>
      <c r="EX328" s="66"/>
      <c r="EY328" s="66"/>
      <c r="EZ328" s="66"/>
      <c r="FA328" s="66"/>
      <c r="FB328" s="66"/>
      <c r="FC328" s="66"/>
      <c r="FD328" s="66"/>
      <c r="FE328" s="66"/>
      <c r="FF328" s="66"/>
      <c r="FG328" s="66"/>
      <c r="FH328" s="66"/>
      <c r="FI328" s="66"/>
      <c r="FJ328" s="66"/>
      <c r="FK328" s="66"/>
      <c r="FL328" s="66"/>
      <c r="FM328" s="66"/>
      <c r="FN328" s="66"/>
      <c r="FO328" s="66"/>
      <c r="FP328" s="66"/>
      <c r="FQ328" s="66"/>
      <c r="FR328" s="66"/>
      <c r="FS328" s="66"/>
      <c r="FT328" s="66"/>
      <c r="FU328" s="66"/>
      <c r="FV328" s="66"/>
      <c r="FW328" s="66"/>
      <c r="FX328" s="66"/>
      <c r="FY328" s="66"/>
      <c r="FZ328" s="66"/>
      <c r="GA328" s="66"/>
      <c r="GB328" s="66"/>
      <c r="GC328" s="66"/>
      <c r="GD328" s="66"/>
      <c r="GE328" s="66"/>
      <c r="GF328" s="66"/>
      <c r="GG328" s="66"/>
      <c r="GH328" s="66"/>
      <c r="GI328" s="66"/>
      <c r="GJ328" s="66"/>
      <c r="GK328" s="66"/>
      <c r="GL328" s="66"/>
      <c r="GM328" s="66"/>
      <c r="GN328" s="66"/>
      <c r="GO328" s="66"/>
      <c r="GP328" s="66"/>
      <c r="GQ328" s="66"/>
      <c r="GR328" s="66"/>
      <c r="GS328" s="66"/>
      <c r="GT328" s="66"/>
      <c r="GU328" s="66"/>
      <c r="GV328" s="66"/>
      <c r="GW328" s="66"/>
      <c r="GX328" s="66"/>
      <c r="GY328" s="66"/>
      <c r="GZ328" s="66"/>
      <c r="HA328" s="66"/>
      <c r="HB328" s="66"/>
      <c r="HC328" s="66"/>
      <c r="HD328" s="66"/>
      <c r="HE328" s="66"/>
      <c r="HF328" s="66"/>
      <c r="HG328" s="66"/>
      <c r="HH328" s="66"/>
      <c r="HI328" s="66"/>
      <c r="HJ328" s="66"/>
      <c r="HK328" s="66"/>
      <c r="HL328" s="66"/>
      <c r="HM328" s="66"/>
      <c r="HN328" s="66"/>
      <c r="HO328" s="66"/>
      <c r="HP328" s="66"/>
    </row>
    <row r="329" spans="1:224" s="61" customFormat="1" x14ac:dyDescent="0.2">
      <c r="A329" s="44">
        <f t="shared" si="7"/>
        <v>323</v>
      </c>
      <c r="B329" s="15" t="s">
        <v>1650</v>
      </c>
      <c r="C329" s="11" t="s">
        <v>17</v>
      </c>
      <c r="D329" s="11"/>
      <c r="E329" s="56">
        <v>2019.07</v>
      </c>
      <c r="F329" s="35" t="s">
        <v>651</v>
      </c>
      <c r="G329" s="17">
        <v>1034</v>
      </c>
      <c r="H329" s="17">
        <v>2053</v>
      </c>
      <c r="I329" s="37" t="s">
        <v>612</v>
      </c>
      <c r="J329" s="37" t="s">
        <v>33</v>
      </c>
      <c r="K329" s="8"/>
      <c r="L329" s="60"/>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c r="AL329" s="66"/>
      <c r="AM329" s="66"/>
      <c r="AN329" s="66"/>
      <c r="AO329" s="66"/>
      <c r="AP329" s="66"/>
      <c r="AQ329" s="66"/>
      <c r="AR329" s="66"/>
      <c r="AS329" s="66"/>
      <c r="AT329" s="66"/>
      <c r="AU329" s="66"/>
      <c r="AV329" s="66"/>
      <c r="AW329" s="66"/>
      <c r="AX329" s="66"/>
      <c r="AY329" s="66"/>
      <c r="AZ329" s="66"/>
      <c r="BA329" s="66"/>
      <c r="BB329" s="66"/>
      <c r="BC329" s="66"/>
      <c r="BD329" s="66"/>
      <c r="BE329" s="66"/>
      <c r="BF329" s="66"/>
      <c r="BG329" s="66"/>
      <c r="BH329" s="66"/>
      <c r="BI329" s="66"/>
      <c r="BJ329" s="66"/>
      <c r="BK329" s="66"/>
      <c r="BL329" s="66"/>
      <c r="BM329" s="66"/>
      <c r="BN329" s="66"/>
      <c r="BO329" s="66"/>
      <c r="BP329" s="66"/>
      <c r="BQ329" s="66"/>
      <c r="BR329" s="66"/>
      <c r="BS329" s="66"/>
      <c r="BT329" s="66"/>
      <c r="BU329" s="66"/>
      <c r="BV329" s="66"/>
      <c r="BW329" s="66"/>
      <c r="BX329" s="66"/>
      <c r="BY329" s="66"/>
      <c r="BZ329" s="66"/>
      <c r="CA329" s="66"/>
      <c r="CB329" s="66"/>
      <c r="CC329" s="66"/>
      <c r="CD329" s="66"/>
      <c r="CE329" s="66"/>
      <c r="CF329" s="66"/>
      <c r="CG329" s="66"/>
      <c r="CH329" s="66"/>
      <c r="CI329" s="66"/>
      <c r="CJ329" s="66"/>
      <c r="CK329" s="66"/>
      <c r="CL329" s="66"/>
      <c r="CM329" s="66"/>
      <c r="CN329" s="66"/>
      <c r="CO329" s="66"/>
      <c r="CP329" s="66"/>
      <c r="CQ329" s="66"/>
      <c r="CR329" s="66"/>
      <c r="CS329" s="66"/>
      <c r="CT329" s="66"/>
      <c r="CU329" s="66"/>
      <c r="CV329" s="66"/>
      <c r="CW329" s="66"/>
      <c r="CX329" s="66"/>
      <c r="CY329" s="66"/>
      <c r="CZ329" s="66"/>
      <c r="DA329" s="66"/>
      <c r="DB329" s="66"/>
      <c r="DC329" s="66"/>
      <c r="DD329" s="66"/>
      <c r="DE329" s="66"/>
      <c r="DF329" s="66"/>
      <c r="DG329" s="66"/>
      <c r="DH329" s="66"/>
      <c r="DI329" s="66"/>
      <c r="DJ329" s="66"/>
      <c r="DK329" s="66"/>
      <c r="DL329" s="66"/>
      <c r="DM329" s="66"/>
      <c r="DN329" s="66"/>
      <c r="DO329" s="66"/>
      <c r="DP329" s="66"/>
      <c r="DQ329" s="66"/>
      <c r="DR329" s="66"/>
      <c r="DS329" s="66"/>
      <c r="DT329" s="66"/>
      <c r="DU329" s="66"/>
      <c r="DV329" s="66"/>
      <c r="DW329" s="66"/>
      <c r="DX329" s="66"/>
      <c r="DY329" s="66"/>
      <c r="DZ329" s="66"/>
      <c r="EA329" s="66"/>
      <c r="EB329" s="66"/>
      <c r="EC329" s="66"/>
      <c r="ED329" s="66"/>
      <c r="EE329" s="66"/>
      <c r="EF329" s="66"/>
      <c r="EG329" s="66"/>
      <c r="EH329" s="66"/>
      <c r="EI329" s="66"/>
      <c r="EJ329" s="66"/>
      <c r="EK329" s="66"/>
      <c r="EL329" s="66"/>
      <c r="EM329" s="66"/>
      <c r="EN329" s="66"/>
      <c r="EO329" s="66"/>
      <c r="EP329" s="66"/>
      <c r="EQ329" s="66"/>
      <c r="ER329" s="66"/>
      <c r="ES329" s="66"/>
      <c r="ET329" s="66"/>
      <c r="EU329" s="66"/>
      <c r="EV329" s="66"/>
      <c r="EW329" s="66"/>
      <c r="EX329" s="66"/>
      <c r="EY329" s="66"/>
      <c r="EZ329" s="66"/>
      <c r="FA329" s="66"/>
      <c r="FB329" s="66"/>
      <c r="FC329" s="66"/>
      <c r="FD329" s="66"/>
      <c r="FE329" s="66"/>
      <c r="FF329" s="66"/>
      <c r="FG329" s="66"/>
      <c r="FH329" s="66"/>
      <c r="FI329" s="66"/>
      <c r="FJ329" s="66"/>
      <c r="FK329" s="66"/>
      <c r="FL329" s="66"/>
      <c r="FM329" s="66"/>
      <c r="FN329" s="66"/>
      <c r="FO329" s="66"/>
      <c r="FP329" s="66"/>
      <c r="FQ329" s="66"/>
      <c r="FR329" s="66"/>
      <c r="FS329" s="66"/>
      <c r="FT329" s="66"/>
      <c r="FU329" s="66"/>
      <c r="FV329" s="66"/>
      <c r="FW329" s="66"/>
      <c r="FX329" s="66"/>
      <c r="FY329" s="66"/>
      <c r="FZ329" s="66"/>
      <c r="GA329" s="66"/>
      <c r="GB329" s="66"/>
      <c r="GC329" s="66"/>
      <c r="GD329" s="66"/>
      <c r="GE329" s="66"/>
      <c r="GF329" s="66"/>
      <c r="GG329" s="66"/>
      <c r="GH329" s="66"/>
      <c r="GI329" s="66"/>
      <c r="GJ329" s="66"/>
      <c r="GK329" s="66"/>
      <c r="GL329" s="66"/>
      <c r="GM329" s="66"/>
      <c r="GN329" s="66"/>
      <c r="GO329" s="66"/>
      <c r="GP329" s="66"/>
      <c r="GQ329" s="66"/>
      <c r="GR329" s="66"/>
      <c r="GS329" s="66"/>
      <c r="GT329" s="66"/>
      <c r="GU329" s="66"/>
      <c r="GV329" s="66"/>
      <c r="GW329" s="66"/>
      <c r="GX329" s="66"/>
      <c r="GY329" s="66"/>
      <c r="GZ329" s="66"/>
      <c r="HA329" s="66"/>
      <c r="HB329" s="66"/>
      <c r="HC329" s="66"/>
      <c r="HD329" s="66"/>
      <c r="HE329" s="66"/>
      <c r="HF329" s="66"/>
      <c r="HG329" s="66"/>
      <c r="HH329" s="66"/>
      <c r="HI329" s="66"/>
      <c r="HJ329" s="66"/>
      <c r="HK329" s="66"/>
      <c r="HL329" s="66"/>
      <c r="HM329" s="66"/>
      <c r="HN329" s="66"/>
      <c r="HO329" s="66"/>
      <c r="HP329" s="66"/>
    </row>
    <row r="330" spans="1:224" s="61" customFormat="1" x14ac:dyDescent="0.2">
      <c r="A330" s="44">
        <f t="shared" si="7"/>
        <v>324</v>
      </c>
      <c r="B330" s="15" t="s">
        <v>657</v>
      </c>
      <c r="C330" s="11" t="s">
        <v>17</v>
      </c>
      <c r="D330" s="11"/>
      <c r="E330" s="56">
        <v>2019.07</v>
      </c>
      <c r="F330" s="35" t="s">
        <v>621</v>
      </c>
      <c r="G330" s="17">
        <v>373</v>
      </c>
      <c r="H330" s="17">
        <v>774</v>
      </c>
      <c r="I330" s="37" t="s">
        <v>41</v>
      </c>
      <c r="J330" s="37" t="s">
        <v>2495</v>
      </c>
      <c r="K330" s="8"/>
      <c r="L330" s="71"/>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c r="AQ330" s="66"/>
      <c r="AR330" s="66"/>
      <c r="AS330" s="66"/>
      <c r="AT330" s="66"/>
      <c r="AU330" s="66"/>
      <c r="AV330" s="66"/>
      <c r="AW330" s="66"/>
      <c r="AX330" s="66"/>
      <c r="AY330" s="66"/>
      <c r="AZ330" s="66"/>
      <c r="BA330" s="66"/>
      <c r="BB330" s="66"/>
      <c r="BC330" s="66"/>
      <c r="BD330" s="66"/>
      <c r="BE330" s="66"/>
      <c r="BF330" s="66"/>
      <c r="BG330" s="66"/>
      <c r="BH330" s="66"/>
      <c r="BI330" s="66"/>
      <c r="BJ330" s="66"/>
      <c r="BK330" s="66"/>
      <c r="BL330" s="66"/>
      <c r="BM330" s="66"/>
      <c r="BN330" s="66"/>
      <c r="BO330" s="66"/>
      <c r="BP330" s="66"/>
      <c r="BQ330" s="66"/>
      <c r="BR330" s="66"/>
      <c r="BS330" s="66"/>
      <c r="BT330" s="66"/>
      <c r="BU330" s="66"/>
      <c r="BV330" s="66"/>
      <c r="BW330" s="66"/>
      <c r="BX330" s="66"/>
      <c r="BY330" s="66"/>
      <c r="BZ330" s="66"/>
      <c r="CA330" s="66"/>
      <c r="CB330" s="66"/>
      <c r="CC330" s="66"/>
      <c r="CD330" s="66"/>
      <c r="CE330" s="66"/>
      <c r="CF330" s="66"/>
      <c r="CG330" s="66"/>
      <c r="CH330" s="66"/>
      <c r="CI330" s="66"/>
      <c r="CJ330" s="66"/>
      <c r="CK330" s="66"/>
      <c r="CL330" s="66"/>
      <c r="CM330" s="66"/>
      <c r="CN330" s="66"/>
      <c r="CO330" s="66"/>
      <c r="CP330" s="66"/>
      <c r="CQ330" s="66"/>
      <c r="CR330" s="66"/>
      <c r="CS330" s="66"/>
      <c r="CT330" s="66"/>
      <c r="CU330" s="66"/>
      <c r="CV330" s="66"/>
      <c r="CW330" s="66"/>
      <c r="CX330" s="66"/>
      <c r="CY330" s="66"/>
      <c r="CZ330" s="66"/>
      <c r="DA330" s="66"/>
      <c r="DB330" s="66"/>
      <c r="DC330" s="66"/>
      <c r="DD330" s="66"/>
      <c r="DE330" s="66"/>
      <c r="DF330" s="66"/>
      <c r="DG330" s="66"/>
      <c r="DH330" s="66"/>
      <c r="DI330" s="66"/>
      <c r="DJ330" s="66"/>
      <c r="DK330" s="66"/>
      <c r="DL330" s="66"/>
      <c r="DM330" s="66"/>
      <c r="DN330" s="66"/>
      <c r="DO330" s="66"/>
      <c r="DP330" s="66"/>
      <c r="DQ330" s="66"/>
      <c r="DR330" s="66"/>
      <c r="DS330" s="66"/>
      <c r="DT330" s="66"/>
      <c r="DU330" s="66"/>
      <c r="DV330" s="66"/>
      <c r="DW330" s="66"/>
      <c r="DX330" s="66"/>
      <c r="DY330" s="66"/>
      <c r="DZ330" s="66"/>
      <c r="EA330" s="66"/>
      <c r="EB330" s="66"/>
      <c r="EC330" s="66"/>
      <c r="ED330" s="66"/>
      <c r="EE330" s="66"/>
      <c r="EF330" s="66"/>
      <c r="EG330" s="66"/>
      <c r="EH330" s="66"/>
      <c r="EI330" s="66"/>
      <c r="EJ330" s="66"/>
      <c r="EK330" s="66"/>
      <c r="EL330" s="66"/>
      <c r="EM330" s="66"/>
      <c r="EN330" s="66"/>
      <c r="EO330" s="66"/>
      <c r="EP330" s="66"/>
      <c r="EQ330" s="66"/>
      <c r="ER330" s="66"/>
      <c r="ES330" s="66"/>
      <c r="ET330" s="66"/>
      <c r="EU330" s="66"/>
      <c r="EV330" s="66"/>
      <c r="EW330" s="66"/>
      <c r="EX330" s="66"/>
      <c r="EY330" s="66"/>
      <c r="EZ330" s="66"/>
      <c r="FA330" s="66"/>
      <c r="FB330" s="66"/>
      <c r="FC330" s="66"/>
      <c r="FD330" s="66"/>
      <c r="FE330" s="66"/>
      <c r="FF330" s="66"/>
      <c r="FG330" s="66"/>
      <c r="FH330" s="66"/>
      <c r="FI330" s="66"/>
      <c r="FJ330" s="66"/>
      <c r="FK330" s="66"/>
      <c r="FL330" s="66"/>
      <c r="FM330" s="66"/>
      <c r="FN330" s="66"/>
      <c r="FO330" s="66"/>
      <c r="FP330" s="66"/>
      <c r="FQ330" s="66"/>
      <c r="FR330" s="66"/>
      <c r="FS330" s="66"/>
      <c r="FT330" s="66"/>
      <c r="FU330" s="66"/>
      <c r="FV330" s="66"/>
      <c r="FW330" s="66"/>
      <c r="FX330" s="66"/>
      <c r="FY330" s="66"/>
      <c r="FZ330" s="66"/>
      <c r="GA330" s="66"/>
      <c r="GB330" s="66"/>
      <c r="GC330" s="66"/>
      <c r="GD330" s="66"/>
      <c r="GE330" s="66"/>
      <c r="GF330" s="66"/>
      <c r="GG330" s="66"/>
      <c r="GH330" s="66"/>
      <c r="GI330" s="66"/>
      <c r="GJ330" s="66"/>
      <c r="GK330" s="66"/>
      <c r="GL330" s="66"/>
      <c r="GM330" s="66"/>
      <c r="GN330" s="66"/>
      <c r="GO330" s="66"/>
      <c r="GP330" s="66"/>
      <c r="GQ330" s="66"/>
      <c r="GR330" s="66"/>
      <c r="GS330" s="66"/>
      <c r="GT330" s="66"/>
      <c r="GU330" s="66"/>
      <c r="GV330" s="66"/>
      <c r="GW330" s="66"/>
      <c r="GX330" s="66"/>
      <c r="GY330" s="66"/>
      <c r="GZ330" s="66"/>
      <c r="HA330" s="66"/>
      <c r="HB330" s="66"/>
      <c r="HC330" s="66"/>
      <c r="HD330" s="66"/>
      <c r="HE330" s="66"/>
      <c r="HF330" s="66"/>
      <c r="HG330" s="66"/>
      <c r="HH330" s="66"/>
      <c r="HI330" s="66"/>
      <c r="HJ330" s="66"/>
      <c r="HK330" s="66"/>
      <c r="HL330" s="66"/>
      <c r="HM330" s="66"/>
      <c r="HN330" s="66"/>
      <c r="HO330" s="66"/>
      <c r="HP330" s="66"/>
    </row>
    <row r="331" spans="1:224" s="61" customFormat="1" x14ac:dyDescent="0.2">
      <c r="A331" s="44">
        <f t="shared" si="7"/>
        <v>325</v>
      </c>
      <c r="B331" s="15" t="s">
        <v>1651</v>
      </c>
      <c r="C331" s="11" t="s">
        <v>17</v>
      </c>
      <c r="D331" s="11"/>
      <c r="E331" s="56">
        <v>2019.08</v>
      </c>
      <c r="F331" s="35" t="s">
        <v>659</v>
      </c>
      <c r="G331" s="17">
        <v>10173</v>
      </c>
      <c r="H331" s="17">
        <v>18784</v>
      </c>
      <c r="I331" s="37" t="s">
        <v>612</v>
      </c>
      <c r="J331" s="37" t="s">
        <v>33</v>
      </c>
      <c r="K331" s="8" t="s">
        <v>2638</v>
      </c>
      <c r="L331" s="60"/>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66"/>
      <c r="AR331" s="66"/>
      <c r="AS331" s="66"/>
      <c r="AT331" s="66"/>
      <c r="AU331" s="66"/>
      <c r="AV331" s="66"/>
      <c r="AW331" s="66"/>
      <c r="AX331" s="66"/>
      <c r="AY331" s="66"/>
      <c r="AZ331" s="66"/>
      <c r="BA331" s="66"/>
      <c r="BB331" s="66"/>
      <c r="BC331" s="66"/>
      <c r="BD331" s="66"/>
      <c r="BE331" s="66"/>
      <c r="BF331" s="66"/>
      <c r="BG331" s="66"/>
      <c r="BH331" s="66"/>
      <c r="BI331" s="66"/>
      <c r="BJ331" s="66"/>
      <c r="BK331" s="66"/>
      <c r="BL331" s="66"/>
      <c r="BM331" s="66"/>
      <c r="BN331" s="66"/>
      <c r="BO331" s="66"/>
      <c r="BP331" s="66"/>
      <c r="BQ331" s="66"/>
      <c r="BR331" s="66"/>
      <c r="BS331" s="66"/>
      <c r="BT331" s="66"/>
      <c r="BU331" s="66"/>
      <c r="BV331" s="66"/>
      <c r="BW331" s="66"/>
      <c r="BX331" s="66"/>
      <c r="BY331" s="66"/>
      <c r="BZ331" s="66"/>
      <c r="CA331" s="66"/>
      <c r="CB331" s="66"/>
      <c r="CC331" s="66"/>
      <c r="CD331" s="66"/>
      <c r="CE331" s="66"/>
      <c r="CF331" s="66"/>
      <c r="CG331" s="66"/>
      <c r="CH331" s="66"/>
      <c r="CI331" s="66"/>
      <c r="CJ331" s="66"/>
      <c r="CK331" s="66"/>
      <c r="CL331" s="66"/>
      <c r="CM331" s="66"/>
      <c r="CN331" s="66"/>
      <c r="CO331" s="66"/>
      <c r="CP331" s="66"/>
      <c r="CQ331" s="66"/>
      <c r="CR331" s="66"/>
      <c r="CS331" s="66"/>
      <c r="CT331" s="66"/>
      <c r="CU331" s="66"/>
      <c r="CV331" s="66"/>
      <c r="CW331" s="66"/>
      <c r="CX331" s="66"/>
      <c r="CY331" s="66"/>
      <c r="CZ331" s="66"/>
      <c r="DA331" s="66"/>
      <c r="DB331" s="66"/>
      <c r="DC331" s="66"/>
      <c r="DD331" s="66"/>
      <c r="DE331" s="66"/>
      <c r="DF331" s="66"/>
      <c r="DG331" s="66"/>
      <c r="DH331" s="66"/>
      <c r="DI331" s="66"/>
      <c r="DJ331" s="66"/>
      <c r="DK331" s="66"/>
      <c r="DL331" s="66"/>
      <c r="DM331" s="66"/>
      <c r="DN331" s="66"/>
      <c r="DO331" s="66"/>
      <c r="DP331" s="66"/>
      <c r="DQ331" s="66"/>
      <c r="DR331" s="66"/>
      <c r="DS331" s="66"/>
      <c r="DT331" s="66"/>
      <c r="DU331" s="66"/>
      <c r="DV331" s="66"/>
      <c r="DW331" s="66"/>
      <c r="DX331" s="66"/>
      <c r="DY331" s="66"/>
      <c r="DZ331" s="66"/>
      <c r="EA331" s="66"/>
      <c r="EB331" s="66"/>
      <c r="EC331" s="66"/>
      <c r="ED331" s="66"/>
      <c r="EE331" s="66"/>
      <c r="EF331" s="66"/>
      <c r="EG331" s="66"/>
      <c r="EH331" s="66"/>
      <c r="EI331" s="66"/>
      <c r="EJ331" s="66"/>
      <c r="EK331" s="66"/>
      <c r="EL331" s="66"/>
      <c r="EM331" s="66"/>
      <c r="EN331" s="66"/>
      <c r="EO331" s="66"/>
      <c r="EP331" s="66"/>
      <c r="EQ331" s="66"/>
      <c r="ER331" s="66"/>
      <c r="ES331" s="66"/>
      <c r="ET331" s="66"/>
      <c r="EU331" s="66"/>
      <c r="EV331" s="66"/>
      <c r="EW331" s="66"/>
      <c r="EX331" s="66"/>
      <c r="EY331" s="66"/>
      <c r="EZ331" s="66"/>
      <c r="FA331" s="66"/>
      <c r="FB331" s="66"/>
      <c r="FC331" s="66"/>
      <c r="FD331" s="66"/>
      <c r="FE331" s="66"/>
      <c r="FF331" s="66"/>
      <c r="FG331" s="66"/>
      <c r="FH331" s="66"/>
      <c r="FI331" s="66"/>
      <c r="FJ331" s="66"/>
      <c r="FK331" s="66"/>
      <c r="FL331" s="66"/>
      <c r="FM331" s="66"/>
      <c r="FN331" s="66"/>
      <c r="FO331" s="66"/>
      <c r="FP331" s="66"/>
      <c r="FQ331" s="66"/>
      <c r="FR331" s="66"/>
      <c r="FS331" s="66"/>
      <c r="FT331" s="66"/>
      <c r="FU331" s="66"/>
      <c r="FV331" s="66"/>
      <c r="FW331" s="66"/>
      <c r="FX331" s="66"/>
      <c r="FY331" s="66"/>
      <c r="FZ331" s="66"/>
      <c r="GA331" s="66"/>
      <c r="GB331" s="66"/>
      <c r="GC331" s="66"/>
      <c r="GD331" s="66"/>
      <c r="GE331" s="66"/>
      <c r="GF331" s="66"/>
      <c r="GG331" s="66"/>
      <c r="GH331" s="66"/>
      <c r="GI331" s="66"/>
      <c r="GJ331" s="66"/>
      <c r="GK331" s="66"/>
      <c r="GL331" s="66"/>
      <c r="GM331" s="66"/>
      <c r="GN331" s="66"/>
      <c r="GO331" s="66"/>
      <c r="GP331" s="66"/>
      <c r="GQ331" s="66"/>
      <c r="GR331" s="66"/>
      <c r="GS331" s="66"/>
      <c r="GT331" s="66"/>
      <c r="GU331" s="66"/>
      <c r="GV331" s="66"/>
      <c r="GW331" s="66"/>
      <c r="GX331" s="66"/>
      <c r="GY331" s="66"/>
      <c r="GZ331" s="66"/>
      <c r="HA331" s="66"/>
      <c r="HB331" s="66"/>
      <c r="HC331" s="66"/>
      <c r="HD331" s="66"/>
      <c r="HE331" s="66"/>
      <c r="HF331" s="66"/>
      <c r="HG331" s="66"/>
      <c r="HH331" s="66"/>
      <c r="HI331" s="66"/>
      <c r="HJ331" s="66"/>
      <c r="HK331" s="66"/>
      <c r="HL331" s="66"/>
      <c r="HM331" s="66"/>
      <c r="HN331" s="66"/>
      <c r="HO331" s="66"/>
      <c r="HP331" s="66"/>
    </row>
    <row r="332" spans="1:224" s="61" customFormat="1" x14ac:dyDescent="0.2">
      <c r="A332" s="44">
        <f t="shared" si="7"/>
        <v>326</v>
      </c>
      <c r="B332" s="15" t="s">
        <v>1652</v>
      </c>
      <c r="C332" s="34" t="s">
        <v>17</v>
      </c>
      <c r="D332" s="34"/>
      <c r="E332" s="56">
        <v>2019.08</v>
      </c>
      <c r="F332" s="35" t="s">
        <v>637</v>
      </c>
      <c r="G332" s="17">
        <v>10516</v>
      </c>
      <c r="H332" s="17">
        <v>23339</v>
      </c>
      <c r="I332" s="37" t="s">
        <v>612</v>
      </c>
      <c r="J332" s="37" t="s">
        <v>33</v>
      </c>
      <c r="K332" s="45"/>
      <c r="L332" s="60"/>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c r="AT332" s="66"/>
      <c r="AU332" s="66"/>
      <c r="AV332" s="66"/>
      <c r="AW332" s="66"/>
      <c r="AX332" s="66"/>
      <c r="AY332" s="66"/>
      <c r="AZ332" s="66"/>
      <c r="BA332" s="66"/>
      <c r="BB332" s="66"/>
      <c r="BC332" s="66"/>
      <c r="BD332" s="66"/>
      <c r="BE332" s="66"/>
      <c r="BF332" s="66"/>
      <c r="BG332" s="66"/>
      <c r="BH332" s="66"/>
      <c r="BI332" s="66"/>
      <c r="BJ332" s="66"/>
      <c r="BK332" s="66"/>
      <c r="BL332" s="66"/>
      <c r="BM332" s="66"/>
      <c r="BN332" s="66"/>
      <c r="BO332" s="66"/>
      <c r="BP332" s="66"/>
      <c r="BQ332" s="66"/>
      <c r="BR332" s="66"/>
      <c r="BS332" s="66"/>
      <c r="BT332" s="66"/>
      <c r="BU332" s="66"/>
      <c r="BV332" s="66"/>
      <c r="BW332" s="66"/>
      <c r="BX332" s="66"/>
      <c r="BY332" s="66"/>
      <c r="BZ332" s="66"/>
      <c r="CA332" s="66"/>
      <c r="CB332" s="66"/>
      <c r="CC332" s="66"/>
      <c r="CD332" s="66"/>
      <c r="CE332" s="66"/>
      <c r="CF332" s="66"/>
      <c r="CG332" s="66"/>
      <c r="CH332" s="66"/>
      <c r="CI332" s="66"/>
      <c r="CJ332" s="66"/>
      <c r="CK332" s="66"/>
      <c r="CL332" s="66"/>
      <c r="CM332" s="66"/>
      <c r="CN332" s="66"/>
      <c r="CO332" s="66"/>
      <c r="CP332" s="66"/>
      <c r="CQ332" s="66"/>
      <c r="CR332" s="66"/>
      <c r="CS332" s="66"/>
      <c r="CT332" s="66"/>
      <c r="CU332" s="66"/>
      <c r="CV332" s="66"/>
      <c r="CW332" s="66"/>
      <c r="CX332" s="66"/>
      <c r="CY332" s="66"/>
      <c r="CZ332" s="66"/>
      <c r="DA332" s="66"/>
      <c r="DB332" s="66"/>
      <c r="DC332" s="66"/>
      <c r="DD332" s="66"/>
      <c r="DE332" s="66"/>
      <c r="DF332" s="66"/>
      <c r="DG332" s="66"/>
      <c r="DH332" s="66"/>
      <c r="DI332" s="66"/>
      <c r="DJ332" s="66"/>
      <c r="DK332" s="66"/>
      <c r="DL332" s="66"/>
      <c r="DM332" s="66"/>
      <c r="DN332" s="66"/>
      <c r="DO332" s="66"/>
      <c r="DP332" s="66"/>
      <c r="DQ332" s="66"/>
      <c r="DR332" s="66"/>
      <c r="DS332" s="66"/>
      <c r="DT332" s="66"/>
      <c r="DU332" s="66"/>
      <c r="DV332" s="66"/>
      <c r="DW332" s="66"/>
      <c r="DX332" s="66"/>
      <c r="DY332" s="66"/>
      <c r="DZ332" s="66"/>
      <c r="EA332" s="66"/>
      <c r="EB332" s="66"/>
      <c r="EC332" s="66"/>
      <c r="ED332" s="66"/>
      <c r="EE332" s="66"/>
      <c r="EF332" s="66"/>
      <c r="EG332" s="66"/>
      <c r="EH332" s="66"/>
      <c r="EI332" s="66"/>
      <c r="EJ332" s="66"/>
      <c r="EK332" s="66"/>
      <c r="EL332" s="66"/>
      <c r="EM332" s="66"/>
      <c r="EN332" s="66"/>
      <c r="EO332" s="66"/>
      <c r="EP332" s="66"/>
      <c r="EQ332" s="66"/>
      <c r="ER332" s="66"/>
      <c r="ES332" s="66"/>
      <c r="ET332" s="66"/>
      <c r="EU332" s="66"/>
      <c r="EV332" s="66"/>
      <c r="EW332" s="66"/>
      <c r="EX332" s="66"/>
      <c r="EY332" s="66"/>
      <c r="EZ332" s="66"/>
      <c r="FA332" s="66"/>
      <c r="FB332" s="66"/>
      <c r="FC332" s="66"/>
      <c r="FD332" s="66"/>
      <c r="FE332" s="66"/>
      <c r="FF332" s="66"/>
      <c r="FG332" s="66"/>
      <c r="FH332" s="66"/>
      <c r="FI332" s="66"/>
      <c r="FJ332" s="66"/>
      <c r="FK332" s="66"/>
      <c r="FL332" s="66"/>
      <c r="FM332" s="66"/>
      <c r="FN332" s="66"/>
      <c r="FO332" s="66"/>
      <c r="FP332" s="66"/>
      <c r="FQ332" s="66"/>
      <c r="FR332" s="66"/>
      <c r="FS332" s="66"/>
      <c r="FT332" s="66"/>
      <c r="FU332" s="66"/>
      <c r="FV332" s="66"/>
      <c r="FW332" s="66"/>
      <c r="FX332" s="66"/>
      <c r="FY332" s="66"/>
      <c r="FZ332" s="66"/>
      <c r="GA332" s="66"/>
      <c r="GB332" s="66"/>
      <c r="GC332" s="66"/>
      <c r="GD332" s="66"/>
      <c r="GE332" s="66"/>
      <c r="GF332" s="66"/>
      <c r="GG332" s="66"/>
      <c r="GH332" s="66"/>
      <c r="GI332" s="66"/>
      <c r="GJ332" s="66"/>
      <c r="GK332" s="66"/>
      <c r="GL332" s="66"/>
      <c r="GM332" s="66"/>
      <c r="GN332" s="66"/>
      <c r="GO332" s="66"/>
      <c r="GP332" s="66"/>
      <c r="GQ332" s="66"/>
      <c r="GR332" s="66"/>
      <c r="GS332" s="66"/>
      <c r="GT332" s="66"/>
      <c r="GU332" s="66"/>
      <c r="GV332" s="66"/>
      <c r="GW332" s="66"/>
      <c r="GX332" s="66"/>
      <c r="GY332" s="66"/>
      <c r="GZ332" s="66"/>
      <c r="HA332" s="66"/>
      <c r="HB332" s="66"/>
      <c r="HC332" s="66"/>
      <c r="HD332" s="66"/>
      <c r="HE332" s="66"/>
      <c r="HF332" s="66"/>
      <c r="HG332" s="66"/>
      <c r="HH332" s="66"/>
      <c r="HI332" s="66"/>
      <c r="HJ332" s="66"/>
      <c r="HK332" s="66"/>
      <c r="HL332" s="66"/>
      <c r="HM332" s="66"/>
      <c r="HN332" s="66"/>
      <c r="HO332" s="66"/>
      <c r="HP332" s="66"/>
    </row>
    <row r="333" spans="1:224" x14ac:dyDescent="0.2">
      <c r="A333" s="44">
        <f t="shared" si="7"/>
        <v>327</v>
      </c>
      <c r="B333" s="15" t="s">
        <v>1653</v>
      </c>
      <c r="C333" s="34" t="s">
        <v>17</v>
      </c>
      <c r="D333" s="34"/>
      <c r="E333" s="56">
        <v>2019.08</v>
      </c>
      <c r="F333" s="35" t="s">
        <v>663</v>
      </c>
      <c r="G333" s="17">
        <v>3951</v>
      </c>
      <c r="H333" s="17">
        <v>7604</v>
      </c>
      <c r="I333" s="37" t="s">
        <v>612</v>
      </c>
      <c r="J333" s="37" t="s">
        <v>33</v>
      </c>
      <c r="K333" s="8" t="s">
        <v>2628</v>
      </c>
    </row>
    <row r="334" spans="1:224" x14ac:dyDescent="0.2">
      <c r="A334" s="44">
        <f t="shared" si="7"/>
        <v>328</v>
      </c>
      <c r="B334" s="15" t="s">
        <v>1654</v>
      </c>
      <c r="C334" s="34" t="s">
        <v>17</v>
      </c>
      <c r="D334" s="34"/>
      <c r="E334" s="56">
        <v>2019.08</v>
      </c>
      <c r="F334" s="35" t="s">
        <v>664</v>
      </c>
      <c r="G334" s="17">
        <v>2775</v>
      </c>
      <c r="H334" s="17">
        <v>6369</v>
      </c>
      <c r="I334" s="50" t="s">
        <v>2639</v>
      </c>
      <c r="J334" s="37" t="s">
        <v>33</v>
      </c>
      <c r="K334" s="45"/>
    </row>
    <row r="335" spans="1:224" s="61" customFormat="1" x14ac:dyDescent="0.2">
      <c r="A335" s="44">
        <f t="shared" si="7"/>
        <v>329</v>
      </c>
      <c r="B335" s="15" t="s">
        <v>1655</v>
      </c>
      <c r="C335" s="15" t="s">
        <v>17</v>
      </c>
      <c r="D335" s="11"/>
      <c r="E335" s="56">
        <v>2019.09</v>
      </c>
      <c r="F335" s="35" t="s">
        <v>671</v>
      </c>
      <c r="G335" s="17">
        <v>3162</v>
      </c>
      <c r="H335" s="17">
        <v>7707</v>
      </c>
      <c r="I335" s="37" t="s">
        <v>41</v>
      </c>
      <c r="J335" s="37" t="s">
        <v>50</v>
      </c>
      <c r="K335" s="8"/>
      <c r="L335" s="60"/>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c r="AT335" s="66"/>
      <c r="AU335" s="66"/>
      <c r="AV335" s="66"/>
      <c r="AW335" s="66"/>
      <c r="AX335" s="66"/>
      <c r="AY335" s="66"/>
      <c r="AZ335" s="66"/>
      <c r="BA335" s="66"/>
      <c r="BB335" s="66"/>
      <c r="BC335" s="66"/>
      <c r="BD335" s="66"/>
      <c r="BE335" s="66"/>
      <c r="BF335" s="66"/>
      <c r="BG335" s="66"/>
      <c r="BH335" s="66"/>
      <c r="BI335" s="66"/>
      <c r="BJ335" s="66"/>
      <c r="BK335" s="66"/>
      <c r="BL335" s="66"/>
      <c r="BM335" s="66"/>
      <c r="BN335" s="66"/>
      <c r="BO335" s="66"/>
      <c r="BP335" s="66"/>
      <c r="BQ335" s="66"/>
      <c r="BR335" s="66"/>
      <c r="BS335" s="66"/>
      <c r="BT335" s="66"/>
      <c r="BU335" s="66"/>
      <c r="BV335" s="66"/>
      <c r="BW335" s="66"/>
      <c r="BX335" s="66"/>
      <c r="BY335" s="66"/>
      <c r="BZ335" s="66"/>
      <c r="CA335" s="66"/>
      <c r="CB335" s="66"/>
      <c r="CC335" s="66"/>
      <c r="CD335" s="66"/>
      <c r="CE335" s="66"/>
      <c r="CF335" s="66"/>
      <c r="CG335" s="66"/>
      <c r="CH335" s="66"/>
      <c r="CI335" s="66"/>
      <c r="CJ335" s="66"/>
      <c r="CK335" s="66"/>
      <c r="CL335" s="66"/>
      <c r="CM335" s="66"/>
      <c r="CN335" s="66"/>
      <c r="CO335" s="66"/>
      <c r="CP335" s="66"/>
      <c r="CQ335" s="66"/>
      <c r="CR335" s="66"/>
      <c r="CS335" s="66"/>
      <c r="CT335" s="66"/>
      <c r="CU335" s="66"/>
      <c r="CV335" s="66"/>
      <c r="CW335" s="66"/>
      <c r="CX335" s="66"/>
      <c r="CY335" s="66"/>
      <c r="CZ335" s="66"/>
      <c r="DA335" s="66"/>
      <c r="DB335" s="66"/>
      <c r="DC335" s="66"/>
      <c r="DD335" s="66"/>
      <c r="DE335" s="66"/>
      <c r="DF335" s="66"/>
      <c r="DG335" s="66"/>
      <c r="DH335" s="66"/>
      <c r="DI335" s="66"/>
      <c r="DJ335" s="66"/>
      <c r="DK335" s="66"/>
      <c r="DL335" s="66"/>
      <c r="DM335" s="66"/>
      <c r="DN335" s="66"/>
      <c r="DO335" s="66"/>
      <c r="DP335" s="66"/>
      <c r="DQ335" s="66"/>
      <c r="DR335" s="66"/>
      <c r="DS335" s="66"/>
      <c r="DT335" s="66"/>
      <c r="DU335" s="66"/>
      <c r="DV335" s="66"/>
      <c r="DW335" s="66"/>
      <c r="DX335" s="66"/>
      <c r="DY335" s="66"/>
      <c r="DZ335" s="66"/>
      <c r="EA335" s="66"/>
      <c r="EB335" s="66"/>
      <c r="EC335" s="66"/>
      <c r="ED335" s="66"/>
      <c r="EE335" s="66"/>
      <c r="EF335" s="66"/>
      <c r="EG335" s="66"/>
      <c r="EH335" s="66"/>
      <c r="EI335" s="66"/>
      <c r="EJ335" s="66"/>
      <c r="EK335" s="66"/>
      <c r="EL335" s="66"/>
      <c r="EM335" s="66"/>
      <c r="EN335" s="66"/>
      <c r="EO335" s="66"/>
      <c r="EP335" s="66"/>
      <c r="EQ335" s="66"/>
      <c r="ER335" s="66"/>
      <c r="ES335" s="66"/>
      <c r="ET335" s="66"/>
      <c r="EU335" s="66"/>
      <c r="EV335" s="66"/>
      <c r="EW335" s="66"/>
      <c r="EX335" s="66"/>
      <c r="EY335" s="66"/>
      <c r="EZ335" s="66"/>
      <c r="FA335" s="66"/>
      <c r="FB335" s="66"/>
      <c r="FC335" s="66"/>
      <c r="FD335" s="66"/>
      <c r="FE335" s="66"/>
      <c r="FF335" s="66"/>
      <c r="FG335" s="66"/>
      <c r="FH335" s="66"/>
      <c r="FI335" s="66"/>
      <c r="FJ335" s="66"/>
      <c r="FK335" s="66"/>
      <c r="FL335" s="66"/>
      <c r="FM335" s="66"/>
      <c r="FN335" s="66"/>
      <c r="FO335" s="66"/>
      <c r="FP335" s="66"/>
      <c r="FQ335" s="66"/>
      <c r="FR335" s="66"/>
      <c r="FS335" s="66"/>
      <c r="FT335" s="66"/>
      <c r="FU335" s="66"/>
      <c r="FV335" s="66"/>
      <c r="FW335" s="66"/>
      <c r="FX335" s="66"/>
      <c r="FY335" s="66"/>
      <c r="FZ335" s="66"/>
      <c r="GA335" s="66"/>
      <c r="GB335" s="66"/>
      <c r="GC335" s="66"/>
      <c r="GD335" s="66"/>
      <c r="GE335" s="66"/>
      <c r="GF335" s="66"/>
      <c r="GG335" s="66"/>
      <c r="GH335" s="66"/>
      <c r="GI335" s="66"/>
      <c r="GJ335" s="66"/>
      <c r="GK335" s="66"/>
      <c r="GL335" s="66"/>
      <c r="GM335" s="66"/>
      <c r="GN335" s="66"/>
      <c r="GO335" s="66"/>
      <c r="GP335" s="66"/>
      <c r="GQ335" s="66"/>
      <c r="GR335" s="66"/>
      <c r="GS335" s="66"/>
      <c r="GT335" s="66"/>
      <c r="GU335" s="66"/>
      <c r="GV335" s="66"/>
      <c r="GW335" s="66"/>
      <c r="GX335" s="66"/>
      <c r="GY335" s="66"/>
      <c r="GZ335" s="66"/>
      <c r="HA335" s="66"/>
      <c r="HB335" s="66"/>
      <c r="HC335" s="66"/>
      <c r="HD335" s="66"/>
      <c r="HE335" s="66"/>
      <c r="HF335" s="66"/>
      <c r="HG335" s="66"/>
      <c r="HH335" s="66"/>
      <c r="HI335" s="66"/>
      <c r="HJ335" s="66"/>
      <c r="HK335" s="66"/>
      <c r="HL335" s="66"/>
      <c r="HM335" s="66"/>
      <c r="HN335" s="66"/>
      <c r="HO335" s="66"/>
      <c r="HP335" s="66"/>
    </row>
    <row r="336" spans="1:224" s="61" customFormat="1" x14ac:dyDescent="0.2">
      <c r="A336" s="44">
        <f t="shared" si="7"/>
        <v>330</v>
      </c>
      <c r="B336" s="15" t="s">
        <v>1656</v>
      </c>
      <c r="C336" s="15" t="s">
        <v>17</v>
      </c>
      <c r="D336" s="11"/>
      <c r="E336" s="56">
        <v>2019.09</v>
      </c>
      <c r="F336" s="35" t="s">
        <v>680</v>
      </c>
      <c r="G336" s="17">
        <v>617</v>
      </c>
      <c r="H336" s="17">
        <v>1608</v>
      </c>
      <c r="I336" s="37" t="s">
        <v>41</v>
      </c>
      <c r="J336" s="37" t="s">
        <v>50</v>
      </c>
      <c r="K336" s="8"/>
      <c r="L336" s="60"/>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c r="AT336" s="66"/>
      <c r="AU336" s="66"/>
      <c r="AV336" s="66"/>
      <c r="AW336" s="66"/>
      <c r="AX336" s="66"/>
      <c r="AY336" s="66"/>
      <c r="AZ336" s="66"/>
      <c r="BA336" s="66"/>
      <c r="BB336" s="66"/>
      <c r="BC336" s="66"/>
      <c r="BD336" s="66"/>
      <c r="BE336" s="66"/>
      <c r="BF336" s="66"/>
      <c r="BG336" s="66"/>
      <c r="BH336" s="66"/>
      <c r="BI336" s="66"/>
      <c r="BJ336" s="66"/>
      <c r="BK336" s="66"/>
      <c r="BL336" s="66"/>
      <c r="BM336" s="66"/>
      <c r="BN336" s="66"/>
      <c r="BO336" s="66"/>
      <c r="BP336" s="66"/>
      <c r="BQ336" s="66"/>
      <c r="BR336" s="66"/>
      <c r="BS336" s="66"/>
      <c r="BT336" s="66"/>
      <c r="BU336" s="66"/>
      <c r="BV336" s="66"/>
      <c r="BW336" s="66"/>
      <c r="BX336" s="66"/>
      <c r="BY336" s="66"/>
      <c r="BZ336" s="66"/>
      <c r="CA336" s="66"/>
      <c r="CB336" s="66"/>
      <c r="CC336" s="66"/>
      <c r="CD336" s="66"/>
      <c r="CE336" s="66"/>
      <c r="CF336" s="66"/>
      <c r="CG336" s="66"/>
      <c r="CH336" s="66"/>
      <c r="CI336" s="66"/>
      <c r="CJ336" s="66"/>
      <c r="CK336" s="66"/>
      <c r="CL336" s="66"/>
      <c r="CM336" s="66"/>
      <c r="CN336" s="66"/>
      <c r="CO336" s="66"/>
      <c r="CP336" s="66"/>
      <c r="CQ336" s="66"/>
      <c r="CR336" s="66"/>
      <c r="CS336" s="66"/>
      <c r="CT336" s="66"/>
      <c r="CU336" s="66"/>
      <c r="CV336" s="66"/>
      <c r="CW336" s="66"/>
      <c r="CX336" s="66"/>
      <c r="CY336" s="66"/>
      <c r="CZ336" s="66"/>
      <c r="DA336" s="66"/>
      <c r="DB336" s="66"/>
      <c r="DC336" s="66"/>
      <c r="DD336" s="66"/>
      <c r="DE336" s="66"/>
      <c r="DF336" s="66"/>
      <c r="DG336" s="66"/>
      <c r="DH336" s="66"/>
      <c r="DI336" s="66"/>
      <c r="DJ336" s="66"/>
      <c r="DK336" s="66"/>
      <c r="DL336" s="66"/>
      <c r="DM336" s="66"/>
      <c r="DN336" s="66"/>
      <c r="DO336" s="66"/>
      <c r="DP336" s="66"/>
      <c r="DQ336" s="66"/>
      <c r="DR336" s="66"/>
      <c r="DS336" s="66"/>
      <c r="DT336" s="66"/>
      <c r="DU336" s="66"/>
      <c r="DV336" s="66"/>
      <c r="DW336" s="66"/>
      <c r="DX336" s="66"/>
      <c r="DY336" s="66"/>
      <c r="DZ336" s="66"/>
      <c r="EA336" s="66"/>
      <c r="EB336" s="66"/>
      <c r="EC336" s="66"/>
      <c r="ED336" s="66"/>
      <c r="EE336" s="66"/>
      <c r="EF336" s="66"/>
      <c r="EG336" s="66"/>
      <c r="EH336" s="66"/>
      <c r="EI336" s="66"/>
      <c r="EJ336" s="66"/>
      <c r="EK336" s="66"/>
      <c r="EL336" s="66"/>
      <c r="EM336" s="66"/>
      <c r="EN336" s="66"/>
      <c r="EO336" s="66"/>
      <c r="EP336" s="66"/>
      <c r="EQ336" s="66"/>
      <c r="ER336" s="66"/>
      <c r="ES336" s="66"/>
      <c r="ET336" s="66"/>
      <c r="EU336" s="66"/>
      <c r="EV336" s="66"/>
      <c r="EW336" s="66"/>
      <c r="EX336" s="66"/>
      <c r="EY336" s="66"/>
      <c r="EZ336" s="66"/>
      <c r="FA336" s="66"/>
      <c r="FB336" s="66"/>
      <c r="FC336" s="66"/>
      <c r="FD336" s="66"/>
      <c r="FE336" s="66"/>
      <c r="FF336" s="66"/>
      <c r="FG336" s="66"/>
      <c r="FH336" s="66"/>
      <c r="FI336" s="66"/>
      <c r="FJ336" s="66"/>
      <c r="FK336" s="66"/>
      <c r="FL336" s="66"/>
      <c r="FM336" s="66"/>
      <c r="FN336" s="66"/>
      <c r="FO336" s="66"/>
      <c r="FP336" s="66"/>
      <c r="FQ336" s="66"/>
      <c r="FR336" s="66"/>
      <c r="FS336" s="66"/>
      <c r="FT336" s="66"/>
      <c r="FU336" s="66"/>
      <c r="FV336" s="66"/>
      <c r="FW336" s="66"/>
      <c r="FX336" s="66"/>
      <c r="FY336" s="66"/>
      <c r="FZ336" s="66"/>
      <c r="GA336" s="66"/>
      <c r="GB336" s="66"/>
      <c r="GC336" s="66"/>
      <c r="GD336" s="66"/>
      <c r="GE336" s="66"/>
      <c r="GF336" s="66"/>
      <c r="GG336" s="66"/>
      <c r="GH336" s="66"/>
      <c r="GI336" s="66"/>
      <c r="GJ336" s="66"/>
      <c r="GK336" s="66"/>
      <c r="GL336" s="66"/>
      <c r="GM336" s="66"/>
      <c r="GN336" s="66"/>
      <c r="GO336" s="66"/>
      <c r="GP336" s="66"/>
      <c r="GQ336" s="66"/>
      <c r="GR336" s="66"/>
      <c r="GS336" s="66"/>
      <c r="GT336" s="66"/>
      <c r="GU336" s="66"/>
      <c r="GV336" s="66"/>
      <c r="GW336" s="66"/>
      <c r="GX336" s="66"/>
      <c r="GY336" s="66"/>
      <c r="GZ336" s="66"/>
      <c r="HA336" s="66"/>
      <c r="HB336" s="66"/>
      <c r="HC336" s="66"/>
      <c r="HD336" s="66"/>
      <c r="HE336" s="66"/>
      <c r="HF336" s="66"/>
      <c r="HG336" s="66"/>
      <c r="HH336" s="66"/>
      <c r="HI336" s="66"/>
      <c r="HJ336" s="66"/>
      <c r="HK336" s="66"/>
      <c r="HL336" s="66"/>
      <c r="HM336" s="66"/>
      <c r="HN336" s="66"/>
      <c r="HO336" s="66"/>
      <c r="HP336" s="66"/>
    </row>
    <row r="337" spans="1:239" s="61" customFormat="1" x14ac:dyDescent="0.2">
      <c r="A337" s="44">
        <f t="shared" si="7"/>
        <v>331</v>
      </c>
      <c r="B337" s="15" t="s">
        <v>1657</v>
      </c>
      <c r="C337" s="11" t="s">
        <v>17</v>
      </c>
      <c r="D337" s="11"/>
      <c r="E337" s="56" t="s">
        <v>936</v>
      </c>
      <c r="F337" s="35" t="s">
        <v>615</v>
      </c>
      <c r="G337" s="17">
        <v>841</v>
      </c>
      <c r="H337" s="17">
        <v>2183</v>
      </c>
      <c r="I337" s="37" t="s">
        <v>41</v>
      </c>
      <c r="J337" s="37" t="s">
        <v>50</v>
      </c>
      <c r="K337" s="8"/>
      <c r="L337" s="60"/>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c r="AT337" s="66"/>
      <c r="AU337" s="66"/>
      <c r="AV337" s="66"/>
      <c r="AW337" s="66"/>
      <c r="AX337" s="66"/>
      <c r="AY337" s="66"/>
      <c r="AZ337" s="66"/>
      <c r="BA337" s="66"/>
      <c r="BB337" s="66"/>
      <c r="BC337" s="66"/>
      <c r="BD337" s="66"/>
      <c r="BE337" s="66"/>
      <c r="BF337" s="66"/>
      <c r="BG337" s="66"/>
      <c r="BH337" s="66"/>
      <c r="BI337" s="66"/>
      <c r="BJ337" s="66"/>
      <c r="BK337" s="66"/>
      <c r="BL337" s="66"/>
      <c r="BM337" s="66"/>
      <c r="BN337" s="66"/>
      <c r="BO337" s="66"/>
      <c r="BP337" s="66"/>
      <c r="BQ337" s="66"/>
      <c r="BR337" s="66"/>
      <c r="BS337" s="66"/>
      <c r="BT337" s="66"/>
      <c r="BU337" s="66"/>
      <c r="BV337" s="66"/>
      <c r="BW337" s="66"/>
      <c r="BX337" s="66"/>
      <c r="BY337" s="66"/>
      <c r="BZ337" s="66"/>
      <c r="CA337" s="66"/>
      <c r="CB337" s="66"/>
      <c r="CC337" s="66"/>
      <c r="CD337" s="66"/>
      <c r="CE337" s="66"/>
      <c r="CF337" s="66"/>
      <c r="CG337" s="66"/>
      <c r="CH337" s="66"/>
      <c r="CI337" s="66"/>
      <c r="CJ337" s="66"/>
      <c r="CK337" s="66"/>
      <c r="CL337" s="66"/>
      <c r="CM337" s="66"/>
      <c r="CN337" s="66"/>
      <c r="CO337" s="66"/>
      <c r="CP337" s="66"/>
      <c r="CQ337" s="66"/>
      <c r="CR337" s="66"/>
      <c r="CS337" s="66"/>
      <c r="CT337" s="66"/>
      <c r="CU337" s="66"/>
      <c r="CV337" s="66"/>
      <c r="CW337" s="66"/>
      <c r="CX337" s="66"/>
      <c r="CY337" s="66"/>
      <c r="CZ337" s="66"/>
      <c r="DA337" s="66"/>
      <c r="DB337" s="66"/>
      <c r="DC337" s="66"/>
      <c r="DD337" s="66"/>
      <c r="DE337" s="66"/>
      <c r="DF337" s="66"/>
      <c r="DG337" s="66"/>
      <c r="DH337" s="66"/>
      <c r="DI337" s="66"/>
      <c r="DJ337" s="66"/>
      <c r="DK337" s="66"/>
      <c r="DL337" s="66"/>
      <c r="DM337" s="66"/>
      <c r="DN337" s="66"/>
      <c r="DO337" s="66"/>
      <c r="DP337" s="66"/>
      <c r="DQ337" s="66"/>
      <c r="DR337" s="66"/>
      <c r="DS337" s="66"/>
      <c r="DT337" s="66"/>
      <c r="DU337" s="66"/>
      <c r="DV337" s="66"/>
      <c r="DW337" s="66"/>
      <c r="DX337" s="66"/>
      <c r="DY337" s="66"/>
      <c r="DZ337" s="66"/>
      <c r="EA337" s="66"/>
      <c r="EB337" s="66"/>
      <c r="EC337" s="66"/>
      <c r="ED337" s="66"/>
      <c r="EE337" s="66"/>
      <c r="EF337" s="66"/>
      <c r="EG337" s="66"/>
      <c r="EH337" s="66"/>
      <c r="EI337" s="66"/>
      <c r="EJ337" s="66"/>
      <c r="EK337" s="66"/>
      <c r="EL337" s="66"/>
      <c r="EM337" s="66"/>
      <c r="EN337" s="66"/>
      <c r="EO337" s="66"/>
      <c r="EP337" s="66"/>
      <c r="EQ337" s="66"/>
      <c r="ER337" s="66"/>
      <c r="ES337" s="66"/>
      <c r="ET337" s="66"/>
      <c r="EU337" s="66"/>
      <c r="EV337" s="66"/>
      <c r="EW337" s="66"/>
      <c r="EX337" s="66"/>
      <c r="EY337" s="66"/>
      <c r="EZ337" s="66"/>
      <c r="FA337" s="66"/>
      <c r="FB337" s="66"/>
      <c r="FC337" s="66"/>
      <c r="FD337" s="66"/>
      <c r="FE337" s="66"/>
      <c r="FF337" s="66"/>
      <c r="FG337" s="66"/>
      <c r="FH337" s="66"/>
      <c r="FI337" s="66"/>
      <c r="FJ337" s="66"/>
      <c r="FK337" s="66"/>
      <c r="FL337" s="66"/>
      <c r="FM337" s="66"/>
      <c r="FN337" s="66"/>
      <c r="FO337" s="66"/>
      <c r="FP337" s="66"/>
      <c r="FQ337" s="66"/>
      <c r="FR337" s="66"/>
      <c r="FS337" s="66"/>
      <c r="FT337" s="66"/>
      <c r="FU337" s="66"/>
      <c r="FV337" s="66"/>
      <c r="FW337" s="66"/>
      <c r="FX337" s="66"/>
      <c r="FY337" s="66"/>
      <c r="FZ337" s="66"/>
      <c r="GA337" s="66"/>
      <c r="GB337" s="66"/>
      <c r="GC337" s="66"/>
      <c r="GD337" s="66"/>
      <c r="GE337" s="66"/>
      <c r="GF337" s="66"/>
      <c r="GG337" s="66"/>
      <c r="GH337" s="66"/>
      <c r="GI337" s="66"/>
      <c r="GJ337" s="66"/>
      <c r="GK337" s="66"/>
      <c r="GL337" s="66"/>
      <c r="GM337" s="66"/>
      <c r="GN337" s="66"/>
      <c r="GO337" s="66"/>
      <c r="GP337" s="66"/>
      <c r="GQ337" s="66"/>
      <c r="GR337" s="66"/>
      <c r="GS337" s="66"/>
      <c r="GT337" s="66"/>
      <c r="GU337" s="66"/>
      <c r="GV337" s="66"/>
      <c r="GW337" s="66"/>
      <c r="GX337" s="66"/>
      <c r="GY337" s="66"/>
      <c r="GZ337" s="66"/>
      <c r="HA337" s="66"/>
      <c r="HB337" s="66"/>
      <c r="HC337" s="66"/>
      <c r="HD337" s="66"/>
      <c r="HE337" s="66"/>
      <c r="HF337" s="66"/>
      <c r="HG337" s="66"/>
      <c r="HH337" s="66"/>
      <c r="HI337" s="66"/>
      <c r="HJ337" s="66"/>
      <c r="HK337" s="66"/>
      <c r="HL337" s="66"/>
      <c r="HM337" s="66"/>
      <c r="HN337" s="66"/>
      <c r="HO337" s="66"/>
      <c r="HP337" s="66"/>
    </row>
    <row r="338" spans="1:239" s="61" customFormat="1" x14ac:dyDescent="0.2">
      <c r="A338" s="44">
        <f t="shared" si="7"/>
        <v>332</v>
      </c>
      <c r="B338" s="15" t="s">
        <v>1658</v>
      </c>
      <c r="C338" s="11" t="s">
        <v>17</v>
      </c>
      <c r="D338" s="11"/>
      <c r="E338" s="56" t="s">
        <v>936</v>
      </c>
      <c r="F338" s="35" t="s">
        <v>688</v>
      </c>
      <c r="G338" s="17">
        <v>188</v>
      </c>
      <c r="H338" s="17">
        <v>413</v>
      </c>
      <c r="I338" s="37" t="s">
        <v>41</v>
      </c>
      <c r="J338" s="37" t="s">
        <v>50</v>
      </c>
      <c r="K338" s="8" t="s">
        <v>2474</v>
      </c>
      <c r="L338" s="60"/>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c r="AT338" s="66"/>
      <c r="AU338" s="66"/>
      <c r="AV338" s="66"/>
      <c r="AW338" s="66"/>
      <c r="AX338" s="66"/>
      <c r="AY338" s="66"/>
      <c r="AZ338" s="66"/>
      <c r="BA338" s="66"/>
      <c r="BB338" s="66"/>
      <c r="BC338" s="66"/>
      <c r="BD338" s="66"/>
      <c r="BE338" s="66"/>
      <c r="BF338" s="66"/>
      <c r="BG338" s="66"/>
      <c r="BH338" s="66"/>
      <c r="BI338" s="66"/>
      <c r="BJ338" s="66"/>
      <c r="BK338" s="66"/>
      <c r="BL338" s="66"/>
      <c r="BM338" s="66"/>
      <c r="BN338" s="66"/>
      <c r="BO338" s="66"/>
      <c r="BP338" s="66"/>
      <c r="BQ338" s="66"/>
      <c r="BR338" s="66"/>
      <c r="BS338" s="66"/>
      <c r="BT338" s="66"/>
      <c r="BU338" s="66"/>
      <c r="BV338" s="66"/>
      <c r="BW338" s="66"/>
      <c r="BX338" s="66"/>
      <c r="BY338" s="66"/>
      <c r="BZ338" s="66"/>
      <c r="CA338" s="66"/>
      <c r="CB338" s="66"/>
      <c r="CC338" s="66"/>
      <c r="CD338" s="66"/>
      <c r="CE338" s="66"/>
      <c r="CF338" s="66"/>
      <c r="CG338" s="66"/>
      <c r="CH338" s="66"/>
      <c r="CI338" s="66"/>
      <c r="CJ338" s="66"/>
      <c r="CK338" s="66"/>
      <c r="CL338" s="66"/>
      <c r="CM338" s="66"/>
      <c r="CN338" s="66"/>
      <c r="CO338" s="66"/>
      <c r="CP338" s="66"/>
      <c r="CQ338" s="66"/>
      <c r="CR338" s="66"/>
      <c r="CS338" s="66"/>
      <c r="CT338" s="66"/>
      <c r="CU338" s="66"/>
      <c r="CV338" s="66"/>
      <c r="CW338" s="66"/>
      <c r="CX338" s="66"/>
      <c r="CY338" s="66"/>
      <c r="CZ338" s="66"/>
      <c r="DA338" s="66"/>
      <c r="DB338" s="66"/>
      <c r="DC338" s="66"/>
      <c r="DD338" s="66"/>
      <c r="DE338" s="66"/>
      <c r="DF338" s="66"/>
      <c r="DG338" s="66"/>
      <c r="DH338" s="66"/>
      <c r="DI338" s="66"/>
      <c r="DJ338" s="66"/>
      <c r="DK338" s="66"/>
      <c r="DL338" s="66"/>
      <c r="DM338" s="66"/>
      <c r="DN338" s="66"/>
      <c r="DO338" s="66"/>
      <c r="DP338" s="66"/>
      <c r="DQ338" s="66"/>
      <c r="DR338" s="66"/>
      <c r="DS338" s="66"/>
      <c r="DT338" s="66"/>
      <c r="DU338" s="66"/>
      <c r="DV338" s="66"/>
      <c r="DW338" s="66"/>
      <c r="DX338" s="66"/>
      <c r="DY338" s="66"/>
      <c r="DZ338" s="66"/>
      <c r="EA338" s="66"/>
      <c r="EB338" s="66"/>
      <c r="EC338" s="66"/>
      <c r="ED338" s="66"/>
      <c r="EE338" s="66"/>
      <c r="EF338" s="66"/>
      <c r="EG338" s="66"/>
      <c r="EH338" s="66"/>
      <c r="EI338" s="66"/>
      <c r="EJ338" s="66"/>
      <c r="EK338" s="66"/>
      <c r="EL338" s="66"/>
      <c r="EM338" s="66"/>
      <c r="EN338" s="66"/>
      <c r="EO338" s="66"/>
      <c r="EP338" s="66"/>
      <c r="EQ338" s="66"/>
      <c r="ER338" s="66"/>
      <c r="ES338" s="66"/>
      <c r="ET338" s="66"/>
      <c r="EU338" s="66"/>
      <c r="EV338" s="66"/>
      <c r="EW338" s="66"/>
      <c r="EX338" s="66"/>
      <c r="EY338" s="66"/>
      <c r="EZ338" s="66"/>
      <c r="FA338" s="66"/>
      <c r="FB338" s="66"/>
      <c r="FC338" s="66"/>
      <c r="FD338" s="66"/>
      <c r="FE338" s="66"/>
      <c r="FF338" s="66"/>
      <c r="FG338" s="66"/>
      <c r="FH338" s="66"/>
      <c r="FI338" s="66"/>
      <c r="FJ338" s="66"/>
      <c r="FK338" s="66"/>
      <c r="FL338" s="66"/>
      <c r="FM338" s="66"/>
      <c r="FN338" s="66"/>
      <c r="FO338" s="66"/>
      <c r="FP338" s="66"/>
      <c r="FQ338" s="66"/>
      <c r="FR338" s="66"/>
      <c r="FS338" s="66"/>
      <c r="FT338" s="66"/>
      <c r="FU338" s="66"/>
      <c r="FV338" s="66"/>
      <c r="FW338" s="66"/>
      <c r="FX338" s="66"/>
      <c r="FY338" s="66"/>
      <c r="FZ338" s="66"/>
      <c r="GA338" s="66"/>
      <c r="GB338" s="66"/>
      <c r="GC338" s="66"/>
      <c r="GD338" s="66"/>
      <c r="GE338" s="66"/>
      <c r="GF338" s="66"/>
      <c r="GG338" s="66"/>
      <c r="GH338" s="66"/>
      <c r="GI338" s="66"/>
      <c r="GJ338" s="66"/>
      <c r="GK338" s="66"/>
      <c r="GL338" s="66"/>
      <c r="GM338" s="66"/>
      <c r="GN338" s="66"/>
      <c r="GO338" s="66"/>
      <c r="GP338" s="66"/>
      <c r="GQ338" s="66"/>
      <c r="GR338" s="66"/>
      <c r="GS338" s="66"/>
      <c r="GT338" s="66"/>
      <c r="GU338" s="66"/>
      <c r="GV338" s="66"/>
      <c r="GW338" s="66"/>
      <c r="GX338" s="66"/>
      <c r="GY338" s="66"/>
      <c r="GZ338" s="66"/>
      <c r="HA338" s="66"/>
      <c r="HB338" s="66"/>
      <c r="HC338" s="66"/>
      <c r="HD338" s="66"/>
      <c r="HE338" s="66"/>
      <c r="HF338" s="66"/>
      <c r="HG338" s="66"/>
      <c r="HH338" s="66"/>
      <c r="HI338" s="66"/>
      <c r="HJ338" s="66"/>
      <c r="HK338" s="66"/>
      <c r="HL338" s="66"/>
      <c r="HM338" s="66"/>
      <c r="HN338" s="66"/>
      <c r="HO338" s="66"/>
      <c r="HP338" s="66"/>
    </row>
    <row r="339" spans="1:239" s="61" customFormat="1" x14ac:dyDescent="0.2">
      <c r="A339" s="44">
        <f t="shared" si="7"/>
        <v>333</v>
      </c>
      <c r="B339" s="15" t="s">
        <v>1659</v>
      </c>
      <c r="C339" s="34" t="s">
        <v>17</v>
      </c>
      <c r="D339" s="34"/>
      <c r="E339" s="56">
        <v>2019.11</v>
      </c>
      <c r="F339" s="35" t="s">
        <v>618</v>
      </c>
      <c r="G339" s="17">
        <v>807</v>
      </c>
      <c r="H339" s="17">
        <v>1613</v>
      </c>
      <c r="I339" s="37" t="s">
        <v>41</v>
      </c>
      <c r="J339" s="37" t="s">
        <v>50</v>
      </c>
      <c r="K339" s="8" t="s">
        <v>2651</v>
      </c>
      <c r="L339" s="60"/>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c r="BC339" s="66"/>
      <c r="BD339" s="66"/>
      <c r="BE339" s="66"/>
      <c r="BF339" s="66"/>
      <c r="BG339" s="66"/>
      <c r="BH339" s="66"/>
      <c r="BI339" s="66"/>
      <c r="BJ339" s="66"/>
      <c r="BK339" s="66"/>
      <c r="BL339" s="66"/>
      <c r="BM339" s="66"/>
      <c r="BN339" s="66"/>
      <c r="BO339" s="66"/>
      <c r="BP339" s="66"/>
      <c r="BQ339" s="66"/>
      <c r="BR339" s="66"/>
      <c r="BS339" s="66"/>
      <c r="BT339" s="66"/>
      <c r="BU339" s="66"/>
      <c r="BV339" s="66"/>
      <c r="BW339" s="66"/>
      <c r="BX339" s="66"/>
      <c r="BY339" s="66"/>
      <c r="BZ339" s="66"/>
      <c r="CA339" s="66"/>
      <c r="CB339" s="66"/>
      <c r="CC339" s="66"/>
      <c r="CD339" s="66"/>
      <c r="CE339" s="66"/>
      <c r="CF339" s="66"/>
      <c r="CG339" s="66"/>
      <c r="CH339" s="66"/>
      <c r="CI339" s="66"/>
      <c r="CJ339" s="66"/>
      <c r="CK339" s="66"/>
      <c r="CL339" s="66"/>
      <c r="CM339" s="66"/>
      <c r="CN339" s="66"/>
      <c r="CO339" s="66"/>
      <c r="CP339" s="66"/>
      <c r="CQ339" s="66"/>
      <c r="CR339" s="66"/>
      <c r="CS339" s="66"/>
      <c r="CT339" s="66"/>
      <c r="CU339" s="66"/>
      <c r="CV339" s="66"/>
      <c r="CW339" s="66"/>
      <c r="CX339" s="66"/>
      <c r="CY339" s="66"/>
      <c r="CZ339" s="66"/>
      <c r="DA339" s="66"/>
      <c r="DB339" s="66"/>
      <c r="DC339" s="66"/>
      <c r="DD339" s="66"/>
      <c r="DE339" s="66"/>
      <c r="DF339" s="66"/>
      <c r="DG339" s="66"/>
      <c r="DH339" s="66"/>
      <c r="DI339" s="66"/>
      <c r="DJ339" s="66"/>
      <c r="DK339" s="66"/>
      <c r="DL339" s="66"/>
      <c r="DM339" s="66"/>
      <c r="DN339" s="66"/>
      <c r="DO339" s="66"/>
      <c r="DP339" s="66"/>
      <c r="DQ339" s="66"/>
      <c r="DR339" s="66"/>
      <c r="DS339" s="66"/>
      <c r="DT339" s="66"/>
      <c r="DU339" s="66"/>
      <c r="DV339" s="66"/>
      <c r="DW339" s="66"/>
      <c r="DX339" s="66"/>
      <c r="DY339" s="66"/>
      <c r="DZ339" s="66"/>
      <c r="EA339" s="66"/>
      <c r="EB339" s="66"/>
      <c r="EC339" s="66"/>
      <c r="ED339" s="66"/>
      <c r="EE339" s="66"/>
      <c r="EF339" s="66"/>
      <c r="EG339" s="66"/>
      <c r="EH339" s="66"/>
      <c r="EI339" s="66"/>
      <c r="EJ339" s="66"/>
      <c r="EK339" s="66"/>
      <c r="EL339" s="66"/>
      <c r="EM339" s="66"/>
      <c r="EN339" s="66"/>
      <c r="EO339" s="66"/>
      <c r="EP339" s="66"/>
      <c r="EQ339" s="66"/>
      <c r="ER339" s="66"/>
      <c r="ES339" s="66"/>
      <c r="ET339" s="66"/>
      <c r="EU339" s="66"/>
      <c r="EV339" s="66"/>
      <c r="EW339" s="66"/>
      <c r="EX339" s="66"/>
      <c r="EY339" s="66"/>
      <c r="EZ339" s="66"/>
      <c r="FA339" s="66"/>
      <c r="FB339" s="66"/>
      <c r="FC339" s="66"/>
      <c r="FD339" s="66"/>
      <c r="FE339" s="66"/>
      <c r="FF339" s="66"/>
      <c r="FG339" s="66"/>
      <c r="FH339" s="66"/>
      <c r="FI339" s="66"/>
      <c r="FJ339" s="66"/>
      <c r="FK339" s="66"/>
      <c r="FL339" s="66"/>
      <c r="FM339" s="66"/>
      <c r="FN339" s="66"/>
      <c r="FO339" s="66"/>
      <c r="FP339" s="66"/>
      <c r="FQ339" s="66"/>
      <c r="FR339" s="66"/>
      <c r="FS339" s="66"/>
      <c r="FT339" s="66"/>
      <c r="FU339" s="66"/>
      <c r="FV339" s="66"/>
      <c r="FW339" s="66"/>
      <c r="FX339" s="66"/>
      <c r="FY339" s="66"/>
      <c r="FZ339" s="66"/>
      <c r="GA339" s="66"/>
      <c r="GB339" s="66"/>
      <c r="GC339" s="66"/>
      <c r="GD339" s="66"/>
      <c r="GE339" s="66"/>
      <c r="GF339" s="66"/>
      <c r="GG339" s="66"/>
      <c r="GH339" s="66"/>
      <c r="GI339" s="66"/>
      <c r="GJ339" s="66"/>
      <c r="GK339" s="66"/>
      <c r="GL339" s="66"/>
      <c r="GM339" s="66"/>
      <c r="GN339" s="66"/>
      <c r="GO339" s="66"/>
      <c r="GP339" s="66"/>
      <c r="GQ339" s="66"/>
      <c r="GR339" s="66"/>
      <c r="GS339" s="66"/>
      <c r="GT339" s="66"/>
      <c r="GU339" s="66"/>
      <c r="GV339" s="66"/>
      <c r="GW339" s="66"/>
      <c r="GX339" s="66"/>
      <c r="GY339" s="66"/>
      <c r="GZ339" s="66"/>
      <c r="HA339" s="66"/>
      <c r="HB339" s="66"/>
      <c r="HC339" s="66"/>
      <c r="HD339" s="66"/>
      <c r="HE339" s="66"/>
      <c r="HF339" s="66"/>
      <c r="HG339" s="66"/>
      <c r="HH339" s="66"/>
      <c r="HI339" s="66"/>
      <c r="HJ339" s="66"/>
      <c r="HK339" s="66"/>
      <c r="HL339" s="66"/>
      <c r="HM339" s="66"/>
      <c r="HN339" s="66"/>
      <c r="HO339" s="66"/>
      <c r="HP339" s="66"/>
    </row>
    <row r="340" spans="1:239" s="61" customFormat="1" x14ac:dyDescent="0.2">
      <c r="A340" s="44">
        <f t="shared" si="7"/>
        <v>334</v>
      </c>
      <c r="B340" s="15" t="s">
        <v>1660</v>
      </c>
      <c r="C340" s="11" t="s">
        <v>17</v>
      </c>
      <c r="D340" s="11"/>
      <c r="E340" s="56">
        <v>2019.11</v>
      </c>
      <c r="F340" s="35" t="s">
        <v>693</v>
      </c>
      <c r="G340" s="17">
        <v>1149</v>
      </c>
      <c r="H340" s="17">
        <v>2365</v>
      </c>
      <c r="I340" s="37" t="s">
        <v>41</v>
      </c>
      <c r="J340" s="37" t="s">
        <v>50</v>
      </c>
      <c r="K340" s="8"/>
      <c r="L340" s="60"/>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c r="BC340" s="66"/>
      <c r="BD340" s="66"/>
      <c r="BE340" s="66"/>
      <c r="BF340" s="66"/>
      <c r="BG340" s="66"/>
      <c r="BH340" s="66"/>
      <c r="BI340" s="66"/>
      <c r="BJ340" s="66"/>
      <c r="BK340" s="66"/>
      <c r="BL340" s="66"/>
      <c r="BM340" s="66"/>
      <c r="BN340" s="66"/>
      <c r="BO340" s="66"/>
      <c r="BP340" s="66"/>
      <c r="BQ340" s="66"/>
      <c r="BR340" s="66"/>
      <c r="BS340" s="66"/>
      <c r="BT340" s="66"/>
      <c r="BU340" s="66"/>
      <c r="BV340" s="66"/>
      <c r="BW340" s="66"/>
      <c r="BX340" s="66"/>
      <c r="BY340" s="66"/>
      <c r="BZ340" s="66"/>
      <c r="CA340" s="66"/>
      <c r="CB340" s="66"/>
      <c r="CC340" s="66"/>
      <c r="CD340" s="66"/>
      <c r="CE340" s="66"/>
      <c r="CF340" s="66"/>
      <c r="CG340" s="66"/>
      <c r="CH340" s="66"/>
      <c r="CI340" s="66"/>
      <c r="CJ340" s="66"/>
      <c r="CK340" s="66"/>
      <c r="CL340" s="66"/>
      <c r="CM340" s="66"/>
      <c r="CN340" s="66"/>
      <c r="CO340" s="66"/>
      <c r="CP340" s="66"/>
      <c r="CQ340" s="66"/>
      <c r="CR340" s="66"/>
      <c r="CS340" s="66"/>
      <c r="CT340" s="66"/>
      <c r="CU340" s="66"/>
      <c r="CV340" s="66"/>
      <c r="CW340" s="66"/>
      <c r="CX340" s="66"/>
      <c r="CY340" s="66"/>
      <c r="CZ340" s="66"/>
      <c r="DA340" s="66"/>
      <c r="DB340" s="66"/>
      <c r="DC340" s="66"/>
      <c r="DD340" s="66"/>
      <c r="DE340" s="66"/>
      <c r="DF340" s="66"/>
      <c r="DG340" s="66"/>
      <c r="DH340" s="66"/>
      <c r="DI340" s="66"/>
      <c r="DJ340" s="66"/>
      <c r="DK340" s="66"/>
      <c r="DL340" s="66"/>
      <c r="DM340" s="66"/>
      <c r="DN340" s="66"/>
      <c r="DO340" s="66"/>
      <c r="DP340" s="66"/>
      <c r="DQ340" s="66"/>
      <c r="DR340" s="66"/>
      <c r="DS340" s="66"/>
      <c r="DT340" s="66"/>
      <c r="DU340" s="66"/>
      <c r="DV340" s="66"/>
      <c r="DW340" s="66"/>
      <c r="DX340" s="66"/>
      <c r="DY340" s="66"/>
      <c r="DZ340" s="66"/>
      <c r="EA340" s="66"/>
      <c r="EB340" s="66"/>
      <c r="EC340" s="66"/>
      <c r="ED340" s="66"/>
      <c r="EE340" s="66"/>
      <c r="EF340" s="66"/>
      <c r="EG340" s="66"/>
      <c r="EH340" s="66"/>
      <c r="EI340" s="66"/>
      <c r="EJ340" s="66"/>
      <c r="EK340" s="66"/>
      <c r="EL340" s="66"/>
      <c r="EM340" s="66"/>
      <c r="EN340" s="66"/>
      <c r="EO340" s="66"/>
      <c r="EP340" s="66"/>
      <c r="EQ340" s="66"/>
      <c r="ER340" s="66"/>
      <c r="ES340" s="66"/>
      <c r="ET340" s="66"/>
      <c r="EU340" s="66"/>
      <c r="EV340" s="66"/>
      <c r="EW340" s="66"/>
      <c r="EX340" s="66"/>
      <c r="EY340" s="66"/>
      <c r="EZ340" s="66"/>
      <c r="FA340" s="66"/>
      <c r="FB340" s="66"/>
      <c r="FC340" s="66"/>
      <c r="FD340" s="66"/>
      <c r="FE340" s="66"/>
      <c r="FF340" s="66"/>
      <c r="FG340" s="66"/>
      <c r="FH340" s="66"/>
      <c r="FI340" s="66"/>
      <c r="FJ340" s="66"/>
      <c r="FK340" s="66"/>
      <c r="FL340" s="66"/>
      <c r="FM340" s="66"/>
      <c r="FN340" s="66"/>
      <c r="FO340" s="66"/>
      <c r="FP340" s="66"/>
      <c r="FQ340" s="66"/>
      <c r="FR340" s="66"/>
      <c r="FS340" s="66"/>
      <c r="FT340" s="66"/>
      <c r="FU340" s="66"/>
      <c r="FV340" s="66"/>
      <c r="FW340" s="66"/>
      <c r="FX340" s="66"/>
      <c r="FY340" s="66"/>
      <c r="FZ340" s="66"/>
      <c r="GA340" s="66"/>
      <c r="GB340" s="66"/>
      <c r="GC340" s="66"/>
      <c r="GD340" s="66"/>
      <c r="GE340" s="66"/>
      <c r="GF340" s="66"/>
      <c r="GG340" s="66"/>
      <c r="GH340" s="66"/>
      <c r="GI340" s="66"/>
      <c r="GJ340" s="66"/>
      <c r="GK340" s="66"/>
      <c r="GL340" s="66"/>
      <c r="GM340" s="66"/>
      <c r="GN340" s="66"/>
      <c r="GO340" s="66"/>
      <c r="GP340" s="66"/>
      <c r="GQ340" s="66"/>
      <c r="GR340" s="66"/>
      <c r="GS340" s="66"/>
      <c r="GT340" s="66"/>
      <c r="GU340" s="66"/>
      <c r="GV340" s="66"/>
      <c r="GW340" s="66"/>
      <c r="GX340" s="66"/>
      <c r="GY340" s="66"/>
      <c r="GZ340" s="66"/>
      <c r="HA340" s="66"/>
      <c r="HB340" s="66"/>
      <c r="HC340" s="66"/>
      <c r="HD340" s="66"/>
      <c r="HE340" s="66"/>
      <c r="HF340" s="66"/>
      <c r="HG340" s="66"/>
      <c r="HH340" s="66"/>
      <c r="HI340" s="66"/>
      <c r="HJ340" s="66"/>
      <c r="HK340" s="66"/>
      <c r="HL340" s="66"/>
      <c r="HM340" s="66"/>
      <c r="HN340" s="66"/>
      <c r="HO340" s="66"/>
      <c r="HP340" s="66"/>
    </row>
    <row r="341" spans="1:239" s="61" customFormat="1" x14ac:dyDescent="0.2">
      <c r="A341" s="44">
        <f t="shared" si="7"/>
        <v>335</v>
      </c>
      <c r="B341" s="15" t="s">
        <v>1661</v>
      </c>
      <c r="C341" s="15" t="s">
        <v>17</v>
      </c>
      <c r="D341" s="11"/>
      <c r="E341" s="56">
        <v>2019.12</v>
      </c>
      <c r="F341" s="35" t="s">
        <v>704</v>
      </c>
      <c r="G341" s="17">
        <v>693</v>
      </c>
      <c r="H341" s="17">
        <v>1568</v>
      </c>
      <c r="I341" s="37" t="s">
        <v>41</v>
      </c>
      <c r="J341" s="37" t="s">
        <v>50</v>
      </c>
      <c r="K341" s="8" t="s">
        <v>2633</v>
      </c>
      <c r="L341" s="60"/>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c r="BC341" s="66"/>
      <c r="BD341" s="66"/>
      <c r="BE341" s="66"/>
      <c r="BF341" s="66"/>
      <c r="BG341" s="66"/>
      <c r="BH341" s="66"/>
      <c r="BI341" s="66"/>
      <c r="BJ341" s="66"/>
      <c r="BK341" s="66"/>
      <c r="BL341" s="66"/>
      <c r="BM341" s="66"/>
      <c r="BN341" s="66"/>
      <c r="BO341" s="66"/>
      <c r="BP341" s="66"/>
      <c r="BQ341" s="66"/>
      <c r="BR341" s="66"/>
      <c r="BS341" s="66"/>
      <c r="BT341" s="66"/>
      <c r="BU341" s="66"/>
      <c r="BV341" s="66"/>
      <c r="BW341" s="66"/>
      <c r="BX341" s="66"/>
      <c r="BY341" s="66"/>
      <c r="BZ341" s="66"/>
      <c r="CA341" s="66"/>
      <c r="CB341" s="66"/>
      <c r="CC341" s="66"/>
      <c r="CD341" s="66"/>
      <c r="CE341" s="66"/>
      <c r="CF341" s="66"/>
      <c r="CG341" s="66"/>
      <c r="CH341" s="66"/>
      <c r="CI341" s="66"/>
      <c r="CJ341" s="66"/>
      <c r="CK341" s="66"/>
      <c r="CL341" s="66"/>
      <c r="CM341" s="66"/>
      <c r="CN341" s="66"/>
      <c r="CO341" s="66"/>
      <c r="CP341" s="66"/>
      <c r="CQ341" s="66"/>
      <c r="CR341" s="66"/>
      <c r="CS341" s="66"/>
      <c r="CT341" s="66"/>
      <c r="CU341" s="66"/>
      <c r="CV341" s="66"/>
      <c r="CW341" s="66"/>
      <c r="CX341" s="66"/>
      <c r="CY341" s="66"/>
      <c r="CZ341" s="66"/>
      <c r="DA341" s="66"/>
      <c r="DB341" s="66"/>
      <c r="DC341" s="66"/>
      <c r="DD341" s="66"/>
      <c r="DE341" s="66"/>
      <c r="DF341" s="66"/>
      <c r="DG341" s="66"/>
      <c r="DH341" s="66"/>
      <c r="DI341" s="66"/>
      <c r="DJ341" s="66"/>
      <c r="DK341" s="66"/>
      <c r="DL341" s="66"/>
      <c r="DM341" s="66"/>
      <c r="DN341" s="66"/>
      <c r="DO341" s="66"/>
      <c r="DP341" s="66"/>
      <c r="DQ341" s="66"/>
      <c r="DR341" s="66"/>
      <c r="DS341" s="66"/>
      <c r="DT341" s="66"/>
      <c r="DU341" s="66"/>
      <c r="DV341" s="66"/>
      <c r="DW341" s="66"/>
      <c r="DX341" s="66"/>
      <c r="DY341" s="66"/>
      <c r="DZ341" s="66"/>
      <c r="EA341" s="66"/>
      <c r="EB341" s="66"/>
      <c r="EC341" s="66"/>
      <c r="ED341" s="66"/>
      <c r="EE341" s="66"/>
      <c r="EF341" s="66"/>
      <c r="EG341" s="66"/>
      <c r="EH341" s="66"/>
      <c r="EI341" s="66"/>
      <c r="EJ341" s="66"/>
      <c r="EK341" s="66"/>
      <c r="EL341" s="66"/>
      <c r="EM341" s="66"/>
      <c r="EN341" s="66"/>
      <c r="EO341" s="66"/>
      <c r="EP341" s="66"/>
      <c r="EQ341" s="66"/>
      <c r="ER341" s="66"/>
      <c r="ES341" s="66"/>
      <c r="ET341" s="66"/>
      <c r="EU341" s="66"/>
      <c r="EV341" s="66"/>
      <c r="EW341" s="66"/>
      <c r="EX341" s="66"/>
      <c r="EY341" s="66"/>
      <c r="EZ341" s="66"/>
      <c r="FA341" s="66"/>
      <c r="FB341" s="66"/>
      <c r="FC341" s="66"/>
      <c r="FD341" s="66"/>
      <c r="FE341" s="66"/>
      <c r="FF341" s="66"/>
      <c r="FG341" s="66"/>
      <c r="FH341" s="66"/>
      <c r="FI341" s="66"/>
      <c r="FJ341" s="66"/>
      <c r="FK341" s="66"/>
      <c r="FL341" s="66"/>
      <c r="FM341" s="66"/>
      <c r="FN341" s="66"/>
      <c r="FO341" s="66"/>
      <c r="FP341" s="66"/>
      <c r="FQ341" s="66"/>
      <c r="FR341" s="66"/>
      <c r="FS341" s="66"/>
      <c r="FT341" s="66"/>
      <c r="FU341" s="66"/>
      <c r="FV341" s="66"/>
      <c r="FW341" s="66"/>
      <c r="FX341" s="66"/>
      <c r="FY341" s="66"/>
      <c r="FZ341" s="66"/>
      <c r="GA341" s="66"/>
      <c r="GB341" s="66"/>
      <c r="GC341" s="66"/>
      <c r="GD341" s="66"/>
      <c r="GE341" s="66"/>
      <c r="GF341" s="66"/>
      <c r="GG341" s="66"/>
      <c r="GH341" s="66"/>
      <c r="GI341" s="66"/>
      <c r="GJ341" s="66"/>
      <c r="GK341" s="66"/>
      <c r="GL341" s="66"/>
      <c r="GM341" s="66"/>
      <c r="GN341" s="66"/>
      <c r="GO341" s="66"/>
      <c r="GP341" s="66"/>
      <c r="GQ341" s="66"/>
      <c r="GR341" s="66"/>
      <c r="GS341" s="66"/>
      <c r="GT341" s="66"/>
      <c r="GU341" s="66"/>
      <c r="GV341" s="66"/>
      <c r="GW341" s="66"/>
      <c r="GX341" s="66"/>
      <c r="GY341" s="66"/>
      <c r="GZ341" s="66"/>
      <c r="HA341" s="66"/>
      <c r="HB341" s="66"/>
      <c r="HC341" s="66"/>
      <c r="HD341" s="66"/>
      <c r="HE341" s="66"/>
      <c r="HF341" s="66"/>
      <c r="HG341" s="66"/>
      <c r="HH341" s="66"/>
      <c r="HI341" s="66"/>
      <c r="HJ341" s="66"/>
      <c r="HK341" s="66"/>
      <c r="HL341" s="66"/>
      <c r="HM341" s="66"/>
      <c r="HN341" s="66"/>
      <c r="HO341" s="66"/>
      <c r="HP341" s="66"/>
    </row>
    <row r="342" spans="1:239" s="61" customFormat="1" x14ac:dyDescent="0.2">
      <c r="A342" s="44">
        <f t="shared" si="7"/>
        <v>336</v>
      </c>
      <c r="B342" s="15" t="s">
        <v>1182</v>
      </c>
      <c r="C342" s="15" t="s">
        <v>17</v>
      </c>
      <c r="D342" s="15"/>
      <c r="E342" s="56">
        <v>2020.03</v>
      </c>
      <c r="F342" s="35" t="s">
        <v>104</v>
      </c>
      <c r="G342" s="17">
        <v>15342</v>
      </c>
      <c r="H342" s="17">
        <v>32489</v>
      </c>
      <c r="I342" s="37" t="s">
        <v>41</v>
      </c>
      <c r="J342" s="37" t="s">
        <v>50</v>
      </c>
      <c r="K342" s="8" t="s">
        <v>2474</v>
      </c>
      <c r="L342" s="60"/>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c r="AT342" s="66"/>
      <c r="AU342" s="66"/>
      <c r="AV342" s="66"/>
      <c r="AW342" s="66"/>
      <c r="AX342" s="66"/>
      <c r="AY342" s="66"/>
      <c r="AZ342" s="66"/>
      <c r="BA342" s="66"/>
      <c r="BB342" s="66"/>
      <c r="BC342" s="66"/>
      <c r="BD342" s="66"/>
      <c r="BE342" s="66"/>
      <c r="BF342" s="66"/>
      <c r="BG342" s="66"/>
      <c r="BH342" s="66"/>
      <c r="BI342" s="66"/>
      <c r="BJ342" s="66"/>
      <c r="BK342" s="66"/>
      <c r="BL342" s="66"/>
      <c r="BM342" s="66"/>
      <c r="BN342" s="66"/>
      <c r="BO342" s="66"/>
      <c r="BP342" s="66"/>
      <c r="BQ342" s="66"/>
      <c r="BR342" s="66"/>
      <c r="BS342" s="66"/>
      <c r="BT342" s="66"/>
      <c r="BU342" s="66"/>
      <c r="BV342" s="66"/>
      <c r="BW342" s="66"/>
      <c r="BX342" s="66"/>
      <c r="BY342" s="66"/>
      <c r="BZ342" s="66"/>
      <c r="CA342" s="66"/>
      <c r="CB342" s="66"/>
      <c r="CC342" s="66"/>
      <c r="CD342" s="66"/>
      <c r="CE342" s="66"/>
      <c r="CF342" s="66"/>
      <c r="CG342" s="66"/>
      <c r="CH342" s="66"/>
      <c r="CI342" s="66"/>
      <c r="CJ342" s="66"/>
      <c r="CK342" s="66"/>
      <c r="CL342" s="66"/>
      <c r="CM342" s="66"/>
      <c r="CN342" s="66"/>
      <c r="CO342" s="66"/>
      <c r="CP342" s="66"/>
      <c r="CQ342" s="66"/>
      <c r="CR342" s="66"/>
      <c r="CS342" s="66"/>
      <c r="CT342" s="66"/>
      <c r="CU342" s="66"/>
      <c r="CV342" s="66"/>
      <c r="CW342" s="66"/>
      <c r="CX342" s="66"/>
      <c r="CY342" s="66"/>
      <c r="CZ342" s="66"/>
      <c r="DA342" s="66"/>
      <c r="DB342" s="66"/>
      <c r="DC342" s="66"/>
      <c r="DD342" s="66"/>
      <c r="DE342" s="66"/>
      <c r="DF342" s="66"/>
      <c r="DG342" s="66"/>
      <c r="DH342" s="66"/>
      <c r="DI342" s="66"/>
      <c r="DJ342" s="66"/>
      <c r="DK342" s="66"/>
      <c r="DL342" s="66"/>
      <c r="DM342" s="66"/>
      <c r="DN342" s="66"/>
      <c r="DO342" s="66"/>
      <c r="DP342" s="66"/>
      <c r="DQ342" s="66"/>
      <c r="DR342" s="66"/>
      <c r="DS342" s="66"/>
      <c r="DT342" s="66"/>
      <c r="DU342" s="66"/>
      <c r="DV342" s="66"/>
      <c r="DW342" s="66"/>
      <c r="DX342" s="66"/>
      <c r="DY342" s="66"/>
      <c r="DZ342" s="66"/>
      <c r="EA342" s="66"/>
      <c r="EB342" s="66"/>
      <c r="EC342" s="66"/>
      <c r="ED342" s="66"/>
      <c r="EE342" s="66"/>
      <c r="EF342" s="66"/>
      <c r="EG342" s="66"/>
      <c r="EH342" s="66"/>
      <c r="EI342" s="66"/>
      <c r="EJ342" s="66"/>
      <c r="EK342" s="66"/>
      <c r="EL342" s="66"/>
      <c r="EM342" s="66"/>
      <c r="EN342" s="66"/>
      <c r="EO342" s="66"/>
      <c r="EP342" s="66"/>
      <c r="EQ342" s="66"/>
      <c r="ER342" s="66"/>
      <c r="ES342" s="66"/>
      <c r="ET342" s="66"/>
      <c r="EU342" s="66"/>
      <c r="EV342" s="66"/>
      <c r="EW342" s="66"/>
      <c r="EX342" s="66"/>
      <c r="EY342" s="66"/>
      <c r="EZ342" s="66"/>
      <c r="FA342" s="66"/>
      <c r="FB342" s="66"/>
      <c r="FC342" s="66"/>
      <c r="FD342" s="66"/>
      <c r="FE342" s="66"/>
      <c r="FF342" s="66"/>
      <c r="FG342" s="66"/>
      <c r="FH342" s="66"/>
      <c r="FI342" s="66"/>
      <c r="FJ342" s="66"/>
      <c r="FK342" s="66"/>
      <c r="FL342" s="66"/>
      <c r="FM342" s="66"/>
      <c r="FN342" s="66"/>
      <c r="FO342" s="66"/>
      <c r="FP342" s="66"/>
      <c r="FQ342" s="66"/>
      <c r="FR342" s="66"/>
      <c r="FS342" s="66"/>
      <c r="FT342" s="66"/>
      <c r="FU342" s="66"/>
      <c r="FV342" s="66"/>
      <c r="FW342" s="66"/>
      <c r="FX342" s="66"/>
      <c r="FY342" s="66"/>
      <c r="FZ342" s="66"/>
      <c r="GA342" s="66"/>
      <c r="GB342" s="66"/>
      <c r="GC342" s="66"/>
      <c r="GD342" s="66"/>
      <c r="GE342" s="66"/>
      <c r="GF342" s="66"/>
      <c r="GG342" s="66"/>
      <c r="GH342" s="66"/>
      <c r="GI342" s="66"/>
      <c r="GJ342" s="66"/>
      <c r="GK342" s="66"/>
      <c r="GL342" s="66"/>
      <c r="GM342" s="66"/>
      <c r="GN342" s="66"/>
      <c r="GO342" s="66"/>
      <c r="GP342" s="66"/>
      <c r="GQ342" s="66"/>
      <c r="GR342" s="66"/>
      <c r="GS342" s="66"/>
      <c r="GT342" s="66"/>
      <c r="GU342" s="66"/>
      <c r="GV342" s="66"/>
      <c r="GW342" s="66"/>
      <c r="GX342" s="66"/>
      <c r="GY342" s="66"/>
      <c r="GZ342" s="66"/>
      <c r="HA342" s="66"/>
      <c r="HB342" s="66"/>
      <c r="HC342" s="66"/>
      <c r="HD342" s="66"/>
      <c r="HE342" s="66"/>
      <c r="HF342" s="66"/>
      <c r="HG342" s="66"/>
      <c r="HH342" s="66"/>
      <c r="HI342" s="66"/>
      <c r="HJ342" s="66"/>
      <c r="HK342" s="66"/>
      <c r="HL342" s="66"/>
      <c r="HM342" s="66"/>
      <c r="HN342" s="66"/>
      <c r="HO342" s="66"/>
      <c r="HP342" s="66"/>
    </row>
    <row r="343" spans="1:239" s="61" customFormat="1" x14ac:dyDescent="0.2">
      <c r="A343" s="44">
        <f t="shared" si="7"/>
        <v>337</v>
      </c>
      <c r="B343" s="15" t="s">
        <v>1662</v>
      </c>
      <c r="C343" s="15" t="s">
        <v>17</v>
      </c>
      <c r="D343" s="11"/>
      <c r="E343" s="56">
        <v>2020.03</v>
      </c>
      <c r="F343" s="35" t="s">
        <v>615</v>
      </c>
      <c r="G343" s="17">
        <v>3411</v>
      </c>
      <c r="H343" s="17">
        <v>7848</v>
      </c>
      <c r="I343" s="37" t="s">
        <v>41</v>
      </c>
      <c r="J343" s="37" t="s">
        <v>50</v>
      </c>
      <c r="K343" s="8" t="s">
        <v>2474</v>
      </c>
      <c r="L343" s="71"/>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c r="AT343" s="66"/>
      <c r="AU343" s="66"/>
      <c r="AV343" s="66"/>
      <c r="AW343" s="66"/>
      <c r="AX343" s="66"/>
      <c r="AY343" s="66"/>
      <c r="AZ343" s="66"/>
      <c r="BA343" s="66"/>
      <c r="BB343" s="66"/>
      <c r="BC343" s="66"/>
      <c r="BD343" s="66"/>
      <c r="BE343" s="66"/>
      <c r="BF343" s="66"/>
      <c r="BG343" s="66"/>
      <c r="BH343" s="66"/>
      <c r="BI343" s="66"/>
      <c r="BJ343" s="66"/>
      <c r="BK343" s="66"/>
      <c r="BL343" s="66"/>
      <c r="BM343" s="66"/>
      <c r="BN343" s="66"/>
      <c r="BO343" s="66"/>
      <c r="BP343" s="66"/>
      <c r="BQ343" s="66"/>
      <c r="BR343" s="66"/>
      <c r="BS343" s="66"/>
      <c r="BT343" s="66"/>
      <c r="BU343" s="66"/>
      <c r="BV343" s="66"/>
      <c r="BW343" s="66"/>
      <c r="BX343" s="66"/>
      <c r="BY343" s="66"/>
      <c r="BZ343" s="66"/>
      <c r="CA343" s="66"/>
      <c r="CB343" s="66"/>
      <c r="CC343" s="66"/>
      <c r="CD343" s="66"/>
      <c r="CE343" s="66"/>
      <c r="CF343" s="66"/>
      <c r="CG343" s="66"/>
      <c r="CH343" s="66"/>
      <c r="CI343" s="66"/>
      <c r="CJ343" s="66"/>
      <c r="CK343" s="66"/>
      <c r="CL343" s="66"/>
      <c r="CM343" s="66"/>
      <c r="CN343" s="66"/>
      <c r="CO343" s="66"/>
      <c r="CP343" s="66"/>
      <c r="CQ343" s="66"/>
      <c r="CR343" s="66"/>
      <c r="CS343" s="66"/>
      <c r="CT343" s="66"/>
      <c r="CU343" s="66"/>
      <c r="CV343" s="66"/>
      <c r="CW343" s="66"/>
      <c r="CX343" s="66"/>
      <c r="CY343" s="66"/>
      <c r="CZ343" s="66"/>
      <c r="DA343" s="66"/>
      <c r="DB343" s="66"/>
      <c r="DC343" s="66"/>
      <c r="DD343" s="66"/>
      <c r="DE343" s="66"/>
      <c r="DF343" s="66"/>
      <c r="DG343" s="66"/>
      <c r="DH343" s="66"/>
      <c r="DI343" s="66"/>
      <c r="DJ343" s="66"/>
      <c r="DK343" s="66"/>
      <c r="DL343" s="66"/>
      <c r="DM343" s="66"/>
      <c r="DN343" s="66"/>
      <c r="DO343" s="66"/>
      <c r="DP343" s="66"/>
      <c r="DQ343" s="66"/>
      <c r="DR343" s="66"/>
      <c r="DS343" s="66"/>
      <c r="DT343" s="66"/>
      <c r="DU343" s="66"/>
      <c r="DV343" s="66"/>
      <c r="DW343" s="66"/>
      <c r="DX343" s="66"/>
      <c r="DY343" s="66"/>
      <c r="DZ343" s="66"/>
      <c r="EA343" s="66"/>
      <c r="EB343" s="66"/>
      <c r="EC343" s="66"/>
      <c r="ED343" s="66"/>
      <c r="EE343" s="66"/>
      <c r="EF343" s="66"/>
      <c r="EG343" s="66"/>
      <c r="EH343" s="66"/>
      <c r="EI343" s="66"/>
      <c r="EJ343" s="66"/>
      <c r="EK343" s="66"/>
      <c r="EL343" s="66"/>
      <c r="EM343" s="66"/>
      <c r="EN343" s="66"/>
      <c r="EO343" s="66"/>
      <c r="EP343" s="66"/>
      <c r="EQ343" s="66"/>
      <c r="ER343" s="66"/>
      <c r="ES343" s="66"/>
      <c r="ET343" s="66"/>
      <c r="EU343" s="66"/>
      <c r="EV343" s="66"/>
      <c r="EW343" s="66"/>
      <c r="EX343" s="66"/>
      <c r="EY343" s="66"/>
      <c r="EZ343" s="66"/>
      <c r="FA343" s="66"/>
      <c r="FB343" s="66"/>
      <c r="FC343" s="66"/>
      <c r="FD343" s="66"/>
      <c r="FE343" s="66"/>
      <c r="FF343" s="66"/>
      <c r="FG343" s="66"/>
      <c r="FH343" s="66"/>
      <c r="FI343" s="66"/>
      <c r="FJ343" s="66"/>
      <c r="FK343" s="66"/>
      <c r="FL343" s="66"/>
      <c r="FM343" s="66"/>
      <c r="FN343" s="66"/>
      <c r="FO343" s="66"/>
      <c r="FP343" s="66"/>
      <c r="FQ343" s="66"/>
      <c r="FR343" s="66"/>
      <c r="FS343" s="66"/>
      <c r="FT343" s="66"/>
      <c r="FU343" s="66"/>
      <c r="FV343" s="66"/>
      <c r="FW343" s="66"/>
      <c r="FX343" s="66"/>
      <c r="FY343" s="66"/>
      <c r="FZ343" s="66"/>
      <c r="GA343" s="66"/>
      <c r="GB343" s="66"/>
      <c r="GC343" s="66"/>
      <c r="GD343" s="66"/>
      <c r="GE343" s="66"/>
      <c r="GF343" s="66"/>
      <c r="GG343" s="66"/>
      <c r="GH343" s="66"/>
      <c r="GI343" s="66"/>
      <c r="GJ343" s="66"/>
      <c r="GK343" s="66"/>
      <c r="GL343" s="66"/>
      <c r="GM343" s="66"/>
      <c r="GN343" s="66"/>
      <c r="GO343" s="66"/>
      <c r="GP343" s="66"/>
      <c r="GQ343" s="66"/>
      <c r="GR343" s="66"/>
      <c r="GS343" s="66"/>
      <c r="GT343" s="66"/>
      <c r="GU343" s="66"/>
      <c r="GV343" s="66"/>
      <c r="GW343" s="66"/>
      <c r="GX343" s="66"/>
      <c r="GY343" s="66"/>
      <c r="GZ343" s="66"/>
      <c r="HA343" s="66"/>
      <c r="HB343" s="66"/>
      <c r="HC343" s="66"/>
      <c r="HD343" s="66"/>
      <c r="HE343" s="66"/>
      <c r="HF343" s="66"/>
      <c r="HG343" s="66"/>
      <c r="HH343" s="66"/>
      <c r="HI343" s="66"/>
      <c r="HJ343" s="66"/>
      <c r="HK343" s="66"/>
      <c r="HL343" s="66"/>
      <c r="HM343" s="66"/>
      <c r="HN343" s="66"/>
      <c r="HO343" s="66"/>
      <c r="HP343" s="66"/>
    </row>
    <row r="344" spans="1:239" s="61" customFormat="1" x14ac:dyDescent="0.2">
      <c r="A344" s="44">
        <f t="shared" si="7"/>
        <v>338</v>
      </c>
      <c r="B344" s="15" t="s">
        <v>1663</v>
      </c>
      <c r="C344" s="15" t="s">
        <v>17</v>
      </c>
      <c r="D344" s="11"/>
      <c r="E344" s="56">
        <v>2020.03</v>
      </c>
      <c r="F344" s="35" t="s">
        <v>725</v>
      </c>
      <c r="G344" s="17">
        <v>6097</v>
      </c>
      <c r="H344" s="17">
        <v>10460</v>
      </c>
      <c r="I344" s="37" t="s">
        <v>41</v>
      </c>
      <c r="J344" s="37" t="s">
        <v>50</v>
      </c>
      <c r="K344" s="8" t="s">
        <v>2474</v>
      </c>
      <c r="L344" s="71"/>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c r="AT344" s="66"/>
      <c r="AU344" s="66"/>
      <c r="AV344" s="66"/>
      <c r="AW344" s="66"/>
      <c r="AX344" s="66"/>
      <c r="AY344" s="66"/>
      <c r="AZ344" s="66"/>
      <c r="BA344" s="66"/>
      <c r="BB344" s="66"/>
      <c r="BC344" s="66"/>
      <c r="BD344" s="66"/>
      <c r="BE344" s="66"/>
      <c r="BF344" s="66"/>
      <c r="BG344" s="66"/>
      <c r="BH344" s="66"/>
      <c r="BI344" s="66"/>
      <c r="BJ344" s="66"/>
      <c r="BK344" s="66"/>
      <c r="BL344" s="66"/>
      <c r="BM344" s="66"/>
      <c r="BN344" s="66"/>
      <c r="BO344" s="66"/>
      <c r="BP344" s="66"/>
      <c r="BQ344" s="66"/>
      <c r="BR344" s="66"/>
      <c r="BS344" s="66"/>
      <c r="BT344" s="66"/>
      <c r="BU344" s="66"/>
      <c r="BV344" s="66"/>
      <c r="BW344" s="66"/>
      <c r="BX344" s="66"/>
      <c r="BY344" s="66"/>
      <c r="BZ344" s="66"/>
      <c r="CA344" s="66"/>
      <c r="CB344" s="66"/>
      <c r="CC344" s="66"/>
      <c r="CD344" s="66"/>
      <c r="CE344" s="66"/>
      <c r="CF344" s="66"/>
      <c r="CG344" s="66"/>
      <c r="CH344" s="66"/>
      <c r="CI344" s="66"/>
      <c r="CJ344" s="66"/>
      <c r="CK344" s="66"/>
      <c r="CL344" s="66"/>
      <c r="CM344" s="66"/>
      <c r="CN344" s="66"/>
      <c r="CO344" s="66"/>
      <c r="CP344" s="66"/>
      <c r="CQ344" s="66"/>
      <c r="CR344" s="66"/>
      <c r="CS344" s="66"/>
      <c r="CT344" s="66"/>
      <c r="CU344" s="66"/>
      <c r="CV344" s="66"/>
      <c r="CW344" s="66"/>
      <c r="CX344" s="66"/>
      <c r="CY344" s="66"/>
      <c r="CZ344" s="66"/>
      <c r="DA344" s="66"/>
      <c r="DB344" s="66"/>
      <c r="DC344" s="66"/>
      <c r="DD344" s="66"/>
      <c r="DE344" s="66"/>
      <c r="DF344" s="66"/>
      <c r="DG344" s="66"/>
      <c r="DH344" s="66"/>
      <c r="DI344" s="66"/>
      <c r="DJ344" s="66"/>
      <c r="DK344" s="66"/>
      <c r="DL344" s="66"/>
      <c r="DM344" s="66"/>
      <c r="DN344" s="66"/>
      <c r="DO344" s="66"/>
      <c r="DP344" s="66"/>
      <c r="DQ344" s="66"/>
      <c r="DR344" s="66"/>
      <c r="DS344" s="66"/>
      <c r="DT344" s="66"/>
      <c r="DU344" s="66"/>
      <c r="DV344" s="66"/>
      <c r="DW344" s="66"/>
      <c r="DX344" s="66"/>
      <c r="DY344" s="66"/>
      <c r="DZ344" s="66"/>
      <c r="EA344" s="66"/>
      <c r="EB344" s="66"/>
      <c r="EC344" s="66"/>
      <c r="ED344" s="66"/>
      <c r="EE344" s="66"/>
      <c r="EF344" s="66"/>
      <c r="EG344" s="66"/>
      <c r="EH344" s="66"/>
      <c r="EI344" s="66"/>
      <c r="EJ344" s="66"/>
      <c r="EK344" s="66"/>
      <c r="EL344" s="66"/>
      <c r="EM344" s="66"/>
      <c r="EN344" s="66"/>
      <c r="EO344" s="66"/>
      <c r="EP344" s="66"/>
      <c r="EQ344" s="66"/>
      <c r="ER344" s="66"/>
      <c r="ES344" s="66"/>
      <c r="ET344" s="66"/>
      <c r="EU344" s="66"/>
      <c r="EV344" s="66"/>
      <c r="EW344" s="66"/>
      <c r="EX344" s="66"/>
      <c r="EY344" s="66"/>
      <c r="EZ344" s="66"/>
      <c r="FA344" s="66"/>
      <c r="FB344" s="66"/>
      <c r="FC344" s="66"/>
      <c r="FD344" s="66"/>
      <c r="FE344" s="66"/>
      <c r="FF344" s="66"/>
      <c r="FG344" s="66"/>
      <c r="FH344" s="66"/>
      <c r="FI344" s="66"/>
      <c r="FJ344" s="66"/>
      <c r="FK344" s="66"/>
      <c r="FL344" s="66"/>
      <c r="FM344" s="66"/>
      <c r="FN344" s="66"/>
      <c r="FO344" s="66"/>
      <c r="FP344" s="66"/>
      <c r="FQ344" s="66"/>
      <c r="FR344" s="66"/>
      <c r="FS344" s="66"/>
      <c r="FT344" s="66"/>
      <c r="FU344" s="66"/>
      <c r="FV344" s="66"/>
      <c r="FW344" s="66"/>
      <c r="FX344" s="66"/>
      <c r="FY344" s="66"/>
      <c r="FZ344" s="66"/>
      <c r="GA344" s="66"/>
      <c r="GB344" s="66"/>
      <c r="GC344" s="66"/>
      <c r="GD344" s="66"/>
      <c r="GE344" s="66"/>
      <c r="GF344" s="66"/>
      <c r="GG344" s="66"/>
      <c r="GH344" s="66"/>
      <c r="GI344" s="66"/>
      <c r="GJ344" s="66"/>
      <c r="GK344" s="66"/>
      <c r="GL344" s="66"/>
      <c r="GM344" s="66"/>
      <c r="GN344" s="66"/>
      <c r="GO344" s="66"/>
      <c r="GP344" s="66"/>
      <c r="GQ344" s="66"/>
      <c r="GR344" s="66"/>
      <c r="GS344" s="66"/>
      <c r="GT344" s="66"/>
      <c r="GU344" s="66"/>
      <c r="GV344" s="66"/>
      <c r="GW344" s="66"/>
      <c r="GX344" s="66"/>
      <c r="GY344" s="66"/>
      <c r="GZ344" s="66"/>
      <c r="HA344" s="66"/>
      <c r="HB344" s="66"/>
      <c r="HC344" s="66"/>
      <c r="HD344" s="66"/>
      <c r="HE344" s="66"/>
      <c r="HF344" s="66"/>
      <c r="HG344" s="66"/>
      <c r="HH344" s="66"/>
      <c r="HI344" s="66"/>
      <c r="HJ344" s="66"/>
      <c r="HK344" s="66"/>
      <c r="HL344" s="66"/>
      <c r="HM344" s="66"/>
      <c r="HN344" s="66"/>
      <c r="HO344" s="66"/>
      <c r="HP344" s="66"/>
    </row>
    <row r="345" spans="1:239" s="61" customFormat="1" x14ac:dyDescent="0.2">
      <c r="A345" s="44">
        <f t="shared" si="7"/>
        <v>339</v>
      </c>
      <c r="B345" s="15" t="s">
        <v>1664</v>
      </c>
      <c r="C345" s="34" t="s">
        <v>727</v>
      </c>
      <c r="D345" s="34"/>
      <c r="E345" s="56">
        <v>2020.04</v>
      </c>
      <c r="F345" s="35" t="s">
        <v>709</v>
      </c>
      <c r="G345" s="17">
        <v>3524</v>
      </c>
      <c r="H345" s="17">
        <v>6172</v>
      </c>
      <c r="I345" s="37" t="s">
        <v>41</v>
      </c>
      <c r="J345" s="37" t="s">
        <v>50</v>
      </c>
      <c r="K345" s="8" t="s">
        <v>2650</v>
      </c>
      <c r="L345" s="71"/>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c r="AT345" s="66"/>
      <c r="AU345" s="66"/>
      <c r="AV345" s="66"/>
      <c r="AW345" s="66"/>
      <c r="AX345" s="66"/>
      <c r="AY345" s="66"/>
      <c r="AZ345" s="66"/>
      <c r="BA345" s="66"/>
      <c r="BB345" s="66"/>
      <c r="BC345" s="66"/>
      <c r="BD345" s="66"/>
      <c r="BE345" s="66"/>
      <c r="BF345" s="66"/>
      <c r="BG345" s="66"/>
      <c r="BH345" s="66"/>
      <c r="BI345" s="66"/>
      <c r="BJ345" s="66"/>
      <c r="BK345" s="66"/>
      <c r="BL345" s="66"/>
      <c r="BM345" s="66"/>
      <c r="BN345" s="66"/>
      <c r="BO345" s="66"/>
      <c r="BP345" s="66"/>
      <c r="BQ345" s="66"/>
      <c r="BR345" s="66"/>
      <c r="BS345" s="66"/>
      <c r="BT345" s="66"/>
      <c r="BU345" s="66"/>
      <c r="BV345" s="66"/>
      <c r="BW345" s="66"/>
      <c r="BX345" s="66"/>
      <c r="BY345" s="66"/>
      <c r="BZ345" s="66"/>
      <c r="CA345" s="66"/>
      <c r="CB345" s="66"/>
      <c r="CC345" s="66"/>
      <c r="CD345" s="66"/>
      <c r="CE345" s="66"/>
      <c r="CF345" s="66"/>
      <c r="CG345" s="66"/>
      <c r="CH345" s="66"/>
      <c r="CI345" s="66"/>
      <c r="CJ345" s="66"/>
      <c r="CK345" s="66"/>
      <c r="CL345" s="66"/>
      <c r="CM345" s="66"/>
      <c r="CN345" s="66"/>
      <c r="CO345" s="66"/>
      <c r="CP345" s="66"/>
      <c r="CQ345" s="66"/>
      <c r="CR345" s="66"/>
      <c r="CS345" s="66"/>
      <c r="CT345" s="66"/>
      <c r="CU345" s="66"/>
      <c r="CV345" s="66"/>
      <c r="CW345" s="66"/>
      <c r="CX345" s="66"/>
      <c r="CY345" s="66"/>
      <c r="CZ345" s="66"/>
      <c r="DA345" s="66"/>
      <c r="DB345" s="66"/>
      <c r="DC345" s="66"/>
      <c r="DD345" s="66"/>
      <c r="DE345" s="66"/>
      <c r="DF345" s="66"/>
      <c r="DG345" s="66"/>
      <c r="DH345" s="66"/>
      <c r="DI345" s="66"/>
      <c r="DJ345" s="66"/>
      <c r="DK345" s="66"/>
      <c r="DL345" s="66"/>
      <c r="DM345" s="66"/>
      <c r="DN345" s="66"/>
      <c r="DO345" s="66"/>
      <c r="DP345" s="66"/>
      <c r="DQ345" s="66"/>
      <c r="DR345" s="66"/>
      <c r="DS345" s="66"/>
      <c r="DT345" s="66"/>
      <c r="DU345" s="66"/>
      <c r="DV345" s="66"/>
      <c r="DW345" s="66"/>
      <c r="DX345" s="66"/>
      <c r="DY345" s="66"/>
      <c r="DZ345" s="66"/>
      <c r="EA345" s="66"/>
      <c r="EB345" s="66"/>
      <c r="EC345" s="66"/>
      <c r="ED345" s="66"/>
      <c r="EE345" s="66"/>
      <c r="EF345" s="66"/>
      <c r="EG345" s="66"/>
      <c r="EH345" s="66"/>
      <c r="EI345" s="66"/>
      <c r="EJ345" s="66"/>
      <c r="EK345" s="66"/>
      <c r="EL345" s="66"/>
      <c r="EM345" s="66"/>
      <c r="EN345" s="66"/>
      <c r="EO345" s="66"/>
      <c r="EP345" s="66"/>
      <c r="EQ345" s="66"/>
      <c r="ER345" s="66"/>
      <c r="ES345" s="66"/>
      <c r="ET345" s="66"/>
      <c r="EU345" s="66"/>
      <c r="EV345" s="66"/>
      <c r="EW345" s="66"/>
      <c r="EX345" s="66"/>
      <c r="EY345" s="66"/>
      <c r="EZ345" s="66"/>
      <c r="FA345" s="66"/>
      <c r="FB345" s="66"/>
      <c r="FC345" s="66"/>
      <c r="FD345" s="66"/>
      <c r="FE345" s="66"/>
      <c r="FF345" s="66"/>
      <c r="FG345" s="66"/>
      <c r="FH345" s="66"/>
      <c r="FI345" s="66"/>
      <c r="FJ345" s="66"/>
      <c r="FK345" s="66"/>
      <c r="FL345" s="66"/>
      <c r="FM345" s="66"/>
      <c r="FN345" s="66"/>
      <c r="FO345" s="66"/>
      <c r="FP345" s="66"/>
      <c r="FQ345" s="66"/>
      <c r="FR345" s="66"/>
      <c r="FS345" s="66"/>
      <c r="FT345" s="66"/>
      <c r="FU345" s="66"/>
      <c r="FV345" s="66"/>
      <c r="FW345" s="66"/>
      <c r="FX345" s="66"/>
      <c r="FY345" s="66"/>
      <c r="FZ345" s="66"/>
      <c r="GA345" s="66"/>
      <c r="GB345" s="66"/>
      <c r="GC345" s="66"/>
      <c r="GD345" s="66"/>
      <c r="GE345" s="66"/>
      <c r="GF345" s="66"/>
      <c r="GG345" s="66"/>
      <c r="GH345" s="66"/>
      <c r="GI345" s="66"/>
      <c r="GJ345" s="66"/>
      <c r="GK345" s="66"/>
      <c r="GL345" s="66"/>
      <c r="GM345" s="66"/>
      <c r="GN345" s="66"/>
      <c r="GO345" s="66"/>
      <c r="GP345" s="66"/>
      <c r="GQ345" s="66"/>
      <c r="GR345" s="66"/>
      <c r="GS345" s="66"/>
      <c r="GT345" s="66"/>
      <c r="GU345" s="66"/>
      <c r="GV345" s="66"/>
      <c r="GW345" s="66"/>
      <c r="GX345" s="66"/>
      <c r="GY345" s="66"/>
      <c r="GZ345" s="66"/>
      <c r="HA345" s="66"/>
      <c r="HB345" s="66"/>
      <c r="HC345" s="66"/>
      <c r="HD345" s="66"/>
      <c r="HE345" s="66"/>
      <c r="HF345" s="66"/>
      <c r="HG345" s="66"/>
      <c r="HH345" s="66"/>
      <c r="HI345" s="66"/>
      <c r="HJ345" s="66"/>
      <c r="HK345" s="66"/>
      <c r="HL345" s="66"/>
      <c r="HM345" s="66"/>
      <c r="HN345" s="66"/>
      <c r="HO345" s="66"/>
      <c r="HP345" s="66"/>
    </row>
    <row r="346" spans="1:239" s="61" customFormat="1" x14ac:dyDescent="0.2">
      <c r="A346" s="44">
        <f t="shared" si="7"/>
        <v>340</v>
      </c>
      <c r="B346" s="15" t="s">
        <v>1586</v>
      </c>
      <c r="C346" s="34" t="s">
        <v>727</v>
      </c>
      <c r="D346" s="34"/>
      <c r="E346" s="56">
        <v>2020.04</v>
      </c>
      <c r="F346" s="35" t="s">
        <v>730</v>
      </c>
      <c r="G346" s="17">
        <v>1888</v>
      </c>
      <c r="H346" s="17">
        <v>4253</v>
      </c>
      <c r="I346" s="37" t="s">
        <v>41</v>
      </c>
      <c r="J346" s="37" t="s">
        <v>50</v>
      </c>
      <c r="K346" s="8"/>
      <c r="L346" s="71"/>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c r="AT346" s="66"/>
      <c r="AU346" s="66"/>
      <c r="AV346" s="66"/>
      <c r="AW346" s="66"/>
      <c r="AX346" s="66"/>
      <c r="AY346" s="66"/>
      <c r="AZ346" s="66"/>
      <c r="BA346" s="66"/>
      <c r="BB346" s="66"/>
      <c r="BC346" s="66"/>
      <c r="BD346" s="66"/>
      <c r="BE346" s="66"/>
      <c r="BF346" s="66"/>
      <c r="BG346" s="66"/>
      <c r="BH346" s="66"/>
      <c r="BI346" s="66"/>
      <c r="BJ346" s="66"/>
      <c r="BK346" s="66"/>
      <c r="BL346" s="66"/>
      <c r="BM346" s="66"/>
      <c r="BN346" s="66"/>
      <c r="BO346" s="66"/>
      <c r="BP346" s="66"/>
      <c r="BQ346" s="66"/>
      <c r="BR346" s="66"/>
      <c r="BS346" s="66"/>
      <c r="BT346" s="66"/>
      <c r="BU346" s="66"/>
      <c r="BV346" s="66"/>
      <c r="BW346" s="66"/>
      <c r="BX346" s="66"/>
      <c r="BY346" s="66"/>
      <c r="BZ346" s="66"/>
      <c r="CA346" s="66"/>
      <c r="CB346" s="66"/>
      <c r="CC346" s="66"/>
      <c r="CD346" s="66"/>
      <c r="CE346" s="66"/>
      <c r="CF346" s="66"/>
      <c r="CG346" s="66"/>
      <c r="CH346" s="66"/>
      <c r="CI346" s="66"/>
      <c r="CJ346" s="66"/>
      <c r="CK346" s="66"/>
      <c r="CL346" s="66"/>
      <c r="CM346" s="66"/>
      <c r="CN346" s="66"/>
      <c r="CO346" s="66"/>
      <c r="CP346" s="66"/>
      <c r="CQ346" s="66"/>
      <c r="CR346" s="66"/>
      <c r="CS346" s="66"/>
      <c r="CT346" s="66"/>
      <c r="CU346" s="66"/>
      <c r="CV346" s="66"/>
      <c r="CW346" s="66"/>
      <c r="CX346" s="66"/>
      <c r="CY346" s="66"/>
      <c r="CZ346" s="66"/>
      <c r="DA346" s="66"/>
      <c r="DB346" s="66"/>
      <c r="DC346" s="66"/>
      <c r="DD346" s="66"/>
      <c r="DE346" s="66"/>
      <c r="DF346" s="66"/>
      <c r="DG346" s="66"/>
      <c r="DH346" s="66"/>
      <c r="DI346" s="66"/>
      <c r="DJ346" s="66"/>
      <c r="DK346" s="66"/>
      <c r="DL346" s="66"/>
      <c r="DM346" s="66"/>
      <c r="DN346" s="66"/>
      <c r="DO346" s="66"/>
      <c r="DP346" s="66"/>
      <c r="DQ346" s="66"/>
      <c r="DR346" s="66"/>
      <c r="DS346" s="66"/>
      <c r="DT346" s="66"/>
      <c r="DU346" s="66"/>
      <c r="DV346" s="66"/>
      <c r="DW346" s="66"/>
      <c r="DX346" s="66"/>
      <c r="DY346" s="66"/>
      <c r="DZ346" s="66"/>
      <c r="EA346" s="66"/>
      <c r="EB346" s="66"/>
      <c r="EC346" s="66"/>
      <c r="ED346" s="66"/>
      <c r="EE346" s="66"/>
      <c r="EF346" s="66"/>
      <c r="EG346" s="66"/>
      <c r="EH346" s="66"/>
      <c r="EI346" s="66"/>
      <c r="EJ346" s="66"/>
      <c r="EK346" s="66"/>
      <c r="EL346" s="66"/>
      <c r="EM346" s="66"/>
      <c r="EN346" s="66"/>
      <c r="EO346" s="66"/>
      <c r="EP346" s="66"/>
      <c r="EQ346" s="66"/>
      <c r="ER346" s="66"/>
      <c r="ES346" s="66"/>
      <c r="ET346" s="66"/>
      <c r="EU346" s="66"/>
      <c r="EV346" s="66"/>
      <c r="EW346" s="66"/>
      <c r="EX346" s="66"/>
      <c r="EY346" s="66"/>
      <c r="EZ346" s="66"/>
      <c r="FA346" s="66"/>
      <c r="FB346" s="66"/>
      <c r="FC346" s="66"/>
      <c r="FD346" s="66"/>
      <c r="FE346" s="66"/>
      <c r="FF346" s="66"/>
      <c r="FG346" s="66"/>
      <c r="FH346" s="66"/>
      <c r="FI346" s="66"/>
      <c r="FJ346" s="66"/>
      <c r="FK346" s="66"/>
      <c r="FL346" s="66"/>
      <c r="FM346" s="66"/>
      <c r="FN346" s="66"/>
      <c r="FO346" s="66"/>
      <c r="FP346" s="66"/>
      <c r="FQ346" s="66"/>
      <c r="FR346" s="66"/>
      <c r="FS346" s="66"/>
      <c r="FT346" s="66"/>
      <c r="FU346" s="66"/>
      <c r="FV346" s="66"/>
      <c r="FW346" s="66"/>
      <c r="FX346" s="66"/>
      <c r="FY346" s="66"/>
      <c r="FZ346" s="66"/>
      <c r="GA346" s="66"/>
      <c r="GB346" s="66"/>
      <c r="GC346" s="66"/>
      <c r="GD346" s="66"/>
      <c r="GE346" s="66"/>
      <c r="GF346" s="66"/>
      <c r="GG346" s="66"/>
      <c r="GH346" s="66"/>
      <c r="GI346" s="66"/>
      <c r="GJ346" s="66"/>
      <c r="GK346" s="66"/>
      <c r="GL346" s="66"/>
      <c r="GM346" s="66"/>
      <c r="GN346" s="66"/>
      <c r="GO346" s="66"/>
      <c r="GP346" s="66"/>
      <c r="GQ346" s="66"/>
      <c r="GR346" s="66"/>
      <c r="GS346" s="66"/>
      <c r="GT346" s="66"/>
      <c r="GU346" s="66"/>
      <c r="GV346" s="66"/>
      <c r="GW346" s="66"/>
      <c r="GX346" s="66"/>
      <c r="GY346" s="66"/>
      <c r="GZ346" s="66"/>
      <c r="HA346" s="66"/>
      <c r="HB346" s="66"/>
      <c r="HC346" s="66"/>
      <c r="HD346" s="66"/>
      <c r="HE346" s="66"/>
      <c r="HF346" s="66"/>
      <c r="HG346" s="66"/>
      <c r="HH346" s="66"/>
      <c r="HI346" s="66"/>
      <c r="HJ346" s="66"/>
      <c r="HK346" s="66"/>
      <c r="HL346" s="66"/>
      <c r="HM346" s="66"/>
      <c r="HN346" s="66"/>
      <c r="HO346" s="66"/>
      <c r="HP346" s="66"/>
    </row>
    <row r="347" spans="1:239" s="61" customFormat="1" x14ac:dyDescent="0.2">
      <c r="A347" s="44">
        <f t="shared" si="7"/>
        <v>341</v>
      </c>
      <c r="B347" s="15" t="s">
        <v>731</v>
      </c>
      <c r="C347" s="34" t="s">
        <v>727</v>
      </c>
      <c r="D347" s="34"/>
      <c r="E347" s="56">
        <v>2020.04</v>
      </c>
      <c r="F347" s="35" t="s">
        <v>615</v>
      </c>
      <c r="G347" s="17">
        <v>5561</v>
      </c>
      <c r="H347" s="17">
        <v>10503</v>
      </c>
      <c r="I347" s="37" t="s">
        <v>2205</v>
      </c>
      <c r="J347" s="37" t="s">
        <v>50</v>
      </c>
      <c r="K347" s="8"/>
      <c r="L347" s="71"/>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c r="AT347" s="66"/>
      <c r="AU347" s="66"/>
      <c r="AV347" s="66"/>
      <c r="AW347" s="66"/>
      <c r="AX347" s="66"/>
      <c r="AY347" s="66"/>
      <c r="AZ347" s="66"/>
      <c r="BA347" s="66"/>
      <c r="BB347" s="66"/>
      <c r="BC347" s="66"/>
      <c r="BD347" s="66"/>
      <c r="BE347" s="66"/>
      <c r="BF347" s="66"/>
      <c r="BG347" s="66"/>
      <c r="BH347" s="66"/>
      <c r="BI347" s="66"/>
      <c r="BJ347" s="66"/>
      <c r="BK347" s="66"/>
      <c r="BL347" s="66"/>
      <c r="BM347" s="66"/>
      <c r="BN347" s="66"/>
      <c r="BO347" s="66"/>
      <c r="BP347" s="66"/>
      <c r="BQ347" s="66"/>
      <c r="BR347" s="66"/>
      <c r="BS347" s="66"/>
      <c r="BT347" s="66"/>
      <c r="BU347" s="66"/>
      <c r="BV347" s="66"/>
      <c r="BW347" s="66"/>
      <c r="BX347" s="66"/>
      <c r="BY347" s="66"/>
      <c r="BZ347" s="66"/>
      <c r="CA347" s="66"/>
      <c r="CB347" s="66"/>
      <c r="CC347" s="66"/>
      <c r="CD347" s="66"/>
      <c r="CE347" s="66"/>
      <c r="CF347" s="66"/>
      <c r="CG347" s="66"/>
      <c r="CH347" s="66"/>
      <c r="CI347" s="66"/>
      <c r="CJ347" s="66"/>
      <c r="CK347" s="66"/>
      <c r="CL347" s="66"/>
      <c r="CM347" s="66"/>
      <c r="CN347" s="66"/>
      <c r="CO347" s="66"/>
      <c r="CP347" s="66"/>
      <c r="CQ347" s="66"/>
      <c r="CR347" s="66"/>
      <c r="CS347" s="66"/>
      <c r="CT347" s="66"/>
      <c r="CU347" s="66"/>
      <c r="CV347" s="66"/>
      <c r="CW347" s="66"/>
      <c r="CX347" s="66"/>
      <c r="CY347" s="66"/>
      <c r="CZ347" s="66"/>
      <c r="DA347" s="66"/>
      <c r="DB347" s="66"/>
      <c r="DC347" s="66"/>
      <c r="DD347" s="66"/>
      <c r="DE347" s="66"/>
      <c r="DF347" s="66"/>
      <c r="DG347" s="66"/>
      <c r="DH347" s="66"/>
      <c r="DI347" s="66"/>
      <c r="DJ347" s="66"/>
      <c r="DK347" s="66"/>
      <c r="DL347" s="66"/>
      <c r="DM347" s="66"/>
      <c r="DN347" s="66"/>
      <c r="DO347" s="66"/>
      <c r="DP347" s="66"/>
      <c r="DQ347" s="66"/>
      <c r="DR347" s="66"/>
      <c r="DS347" s="66"/>
      <c r="DT347" s="66"/>
      <c r="DU347" s="66"/>
      <c r="DV347" s="66"/>
      <c r="DW347" s="66"/>
      <c r="DX347" s="66"/>
      <c r="DY347" s="66"/>
      <c r="DZ347" s="66"/>
      <c r="EA347" s="66"/>
      <c r="EB347" s="66"/>
      <c r="EC347" s="66"/>
      <c r="ED347" s="66"/>
      <c r="EE347" s="66"/>
      <c r="EF347" s="66"/>
      <c r="EG347" s="66"/>
      <c r="EH347" s="66"/>
      <c r="EI347" s="66"/>
      <c r="EJ347" s="66"/>
      <c r="EK347" s="66"/>
      <c r="EL347" s="66"/>
      <c r="EM347" s="66"/>
      <c r="EN347" s="66"/>
      <c r="EO347" s="66"/>
      <c r="EP347" s="66"/>
      <c r="EQ347" s="66"/>
      <c r="ER347" s="66"/>
      <c r="ES347" s="66"/>
      <c r="ET347" s="66"/>
      <c r="EU347" s="66"/>
      <c r="EV347" s="66"/>
      <c r="EW347" s="66"/>
      <c r="EX347" s="66"/>
      <c r="EY347" s="66"/>
      <c r="EZ347" s="66"/>
      <c r="FA347" s="66"/>
      <c r="FB347" s="66"/>
      <c r="FC347" s="66"/>
      <c r="FD347" s="66"/>
      <c r="FE347" s="66"/>
      <c r="FF347" s="66"/>
      <c r="FG347" s="66"/>
      <c r="FH347" s="66"/>
      <c r="FI347" s="66"/>
      <c r="FJ347" s="66"/>
      <c r="FK347" s="66"/>
      <c r="FL347" s="66"/>
      <c r="FM347" s="66"/>
      <c r="FN347" s="66"/>
      <c r="FO347" s="66"/>
      <c r="FP347" s="66"/>
      <c r="FQ347" s="66"/>
      <c r="FR347" s="66"/>
      <c r="FS347" s="66"/>
      <c r="FT347" s="66"/>
      <c r="FU347" s="66"/>
      <c r="FV347" s="66"/>
      <c r="FW347" s="66"/>
      <c r="FX347" s="66"/>
      <c r="FY347" s="66"/>
      <c r="FZ347" s="66"/>
      <c r="GA347" s="66"/>
      <c r="GB347" s="66"/>
      <c r="GC347" s="66"/>
      <c r="GD347" s="66"/>
      <c r="GE347" s="66"/>
      <c r="GF347" s="66"/>
      <c r="GG347" s="66"/>
      <c r="GH347" s="66"/>
      <c r="GI347" s="66"/>
      <c r="GJ347" s="66"/>
      <c r="GK347" s="66"/>
      <c r="GL347" s="66"/>
      <c r="GM347" s="66"/>
      <c r="GN347" s="66"/>
      <c r="GO347" s="66"/>
      <c r="GP347" s="66"/>
      <c r="GQ347" s="66"/>
      <c r="GR347" s="66"/>
      <c r="GS347" s="66"/>
      <c r="GT347" s="66"/>
      <c r="GU347" s="66"/>
      <c r="GV347" s="66"/>
      <c r="GW347" s="66"/>
      <c r="GX347" s="66"/>
      <c r="GY347" s="66"/>
      <c r="GZ347" s="66"/>
      <c r="HA347" s="66"/>
      <c r="HB347" s="66"/>
      <c r="HC347" s="66"/>
      <c r="HD347" s="66"/>
      <c r="HE347" s="66"/>
      <c r="HF347" s="66"/>
      <c r="HG347" s="66"/>
      <c r="HH347" s="66"/>
      <c r="HI347" s="66"/>
      <c r="HJ347" s="66"/>
      <c r="HK347" s="66"/>
      <c r="HL347" s="66"/>
      <c r="HM347" s="66"/>
      <c r="HN347" s="66"/>
      <c r="HO347" s="66"/>
      <c r="HP347" s="66"/>
    </row>
    <row r="348" spans="1:239" s="61" customFormat="1" x14ac:dyDescent="0.2">
      <c r="A348" s="44">
        <f t="shared" si="7"/>
        <v>342</v>
      </c>
      <c r="B348" s="15" t="s">
        <v>1665</v>
      </c>
      <c r="C348" s="34" t="s">
        <v>727</v>
      </c>
      <c r="D348" s="34"/>
      <c r="E348" s="56">
        <v>2020.04</v>
      </c>
      <c r="F348" s="35" t="s">
        <v>615</v>
      </c>
      <c r="G348" s="17">
        <v>4352</v>
      </c>
      <c r="H348" s="17">
        <v>12899</v>
      </c>
      <c r="I348" s="37" t="s">
        <v>41</v>
      </c>
      <c r="J348" s="37" t="s">
        <v>50</v>
      </c>
      <c r="K348" s="8"/>
      <c r="L348" s="71"/>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c r="AT348" s="66"/>
      <c r="AU348" s="66"/>
      <c r="AV348" s="66"/>
      <c r="AW348" s="66"/>
      <c r="AX348" s="66"/>
      <c r="AY348" s="66"/>
      <c r="AZ348" s="66"/>
      <c r="BA348" s="66"/>
      <c r="BB348" s="66"/>
      <c r="BC348" s="66"/>
      <c r="BD348" s="66"/>
      <c r="BE348" s="66"/>
      <c r="BF348" s="66"/>
      <c r="BG348" s="66"/>
      <c r="BH348" s="66"/>
      <c r="BI348" s="66"/>
      <c r="BJ348" s="66"/>
      <c r="BK348" s="66"/>
      <c r="BL348" s="66"/>
      <c r="BM348" s="66"/>
      <c r="BN348" s="66"/>
      <c r="BO348" s="66"/>
      <c r="BP348" s="66"/>
      <c r="BQ348" s="66"/>
      <c r="BR348" s="66"/>
      <c r="BS348" s="66"/>
      <c r="BT348" s="66"/>
      <c r="BU348" s="66"/>
      <c r="BV348" s="66"/>
      <c r="BW348" s="66"/>
      <c r="BX348" s="66"/>
      <c r="BY348" s="66"/>
      <c r="BZ348" s="66"/>
      <c r="CA348" s="66"/>
      <c r="CB348" s="66"/>
      <c r="CC348" s="66"/>
      <c r="CD348" s="66"/>
      <c r="CE348" s="66"/>
      <c r="CF348" s="66"/>
      <c r="CG348" s="66"/>
      <c r="CH348" s="66"/>
      <c r="CI348" s="66"/>
      <c r="CJ348" s="66"/>
      <c r="CK348" s="66"/>
      <c r="CL348" s="66"/>
      <c r="CM348" s="66"/>
      <c r="CN348" s="66"/>
      <c r="CO348" s="66"/>
      <c r="CP348" s="66"/>
      <c r="CQ348" s="66"/>
      <c r="CR348" s="66"/>
      <c r="CS348" s="66"/>
      <c r="CT348" s="66"/>
      <c r="CU348" s="66"/>
      <c r="CV348" s="66"/>
      <c r="CW348" s="66"/>
      <c r="CX348" s="66"/>
      <c r="CY348" s="66"/>
      <c r="CZ348" s="66"/>
      <c r="DA348" s="66"/>
      <c r="DB348" s="66"/>
      <c r="DC348" s="66"/>
      <c r="DD348" s="66"/>
      <c r="DE348" s="66"/>
      <c r="DF348" s="66"/>
      <c r="DG348" s="66"/>
      <c r="DH348" s="66"/>
      <c r="DI348" s="66"/>
      <c r="DJ348" s="66"/>
      <c r="DK348" s="66"/>
      <c r="DL348" s="66"/>
      <c r="DM348" s="66"/>
      <c r="DN348" s="66"/>
      <c r="DO348" s="66"/>
      <c r="DP348" s="66"/>
      <c r="DQ348" s="66"/>
      <c r="DR348" s="66"/>
      <c r="DS348" s="66"/>
      <c r="DT348" s="66"/>
      <c r="DU348" s="66"/>
      <c r="DV348" s="66"/>
      <c r="DW348" s="66"/>
      <c r="DX348" s="66"/>
      <c r="DY348" s="66"/>
      <c r="DZ348" s="66"/>
      <c r="EA348" s="66"/>
      <c r="EB348" s="66"/>
      <c r="EC348" s="66"/>
      <c r="ED348" s="66"/>
      <c r="EE348" s="66"/>
      <c r="EF348" s="66"/>
      <c r="EG348" s="66"/>
      <c r="EH348" s="66"/>
      <c r="EI348" s="66"/>
      <c r="EJ348" s="66"/>
      <c r="EK348" s="66"/>
      <c r="EL348" s="66"/>
      <c r="EM348" s="66"/>
      <c r="EN348" s="66"/>
      <c r="EO348" s="66"/>
      <c r="EP348" s="66"/>
      <c r="EQ348" s="66"/>
      <c r="ER348" s="66"/>
      <c r="ES348" s="66"/>
      <c r="ET348" s="66"/>
      <c r="EU348" s="66"/>
      <c r="EV348" s="66"/>
      <c r="EW348" s="66"/>
      <c r="EX348" s="66"/>
      <c r="EY348" s="66"/>
      <c r="EZ348" s="66"/>
      <c r="FA348" s="66"/>
      <c r="FB348" s="66"/>
      <c r="FC348" s="66"/>
      <c r="FD348" s="66"/>
      <c r="FE348" s="66"/>
      <c r="FF348" s="66"/>
      <c r="FG348" s="66"/>
      <c r="FH348" s="66"/>
      <c r="FI348" s="66"/>
      <c r="FJ348" s="66"/>
      <c r="FK348" s="66"/>
      <c r="FL348" s="66"/>
      <c r="FM348" s="66"/>
      <c r="FN348" s="66"/>
      <c r="FO348" s="66"/>
      <c r="FP348" s="66"/>
      <c r="FQ348" s="66"/>
      <c r="FR348" s="66"/>
      <c r="FS348" s="66"/>
      <c r="FT348" s="66"/>
      <c r="FU348" s="66"/>
      <c r="FV348" s="66"/>
      <c r="FW348" s="66"/>
      <c r="FX348" s="66"/>
      <c r="FY348" s="66"/>
      <c r="FZ348" s="66"/>
      <c r="GA348" s="66"/>
      <c r="GB348" s="66"/>
      <c r="GC348" s="66"/>
      <c r="GD348" s="66"/>
      <c r="GE348" s="66"/>
      <c r="GF348" s="66"/>
      <c r="GG348" s="66"/>
      <c r="GH348" s="66"/>
      <c r="GI348" s="66"/>
      <c r="GJ348" s="66"/>
      <c r="GK348" s="66"/>
      <c r="GL348" s="66"/>
      <c r="GM348" s="66"/>
      <c r="GN348" s="66"/>
      <c r="GO348" s="66"/>
      <c r="GP348" s="66"/>
      <c r="GQ348" s="66"/>
      <c r="GR348" s="66"/>
      <c r="GS348" s="66"/>
      <c r="GT348" s="66"/>
      <c r="GU348" s="66"/>
      <c r="GV348" s="66"/>
      <c r="GW348" s="66"/>
      <c r="GX348" s="66"/>
      <c r="GY348" s="66"/>
      <c r="GZ348" s="66"/>
      <c r="HA348" s="66"/>
      <c r="HB348" s="66"/>
      <c r="HC348" s="66"/>
      <c r="HD348" s="66"/>
      <c r="HE348" s="66"/>
      <c r="HF348" s="66"/>
      <c r="HG348" s="66"/>
      <c r="HH348" s="66"/>
      <c r="HI348" s="66"/>
      <c r="HJ348" s="66"/>
      <c r="HK348" s="66"/>
      <c r="HL348" s="66"/>
      <c r="HM348" s="66"/>
      <c r="HN348" s="66"/>
      <c r="HO348" s="66"/>
      <c r="HP348" s="66"/>
    </row>
    <row r="349" spans="1:239" s="61" customFormat="1" x14ac:dyDescent="0.2">
      <c r="A349" s="44">
        <f t="shared" si="7"/>
        <v>343</v>
      </c>
      <c r="B349" s="15" t="s">
        <v>1666</v>
      </c>
      <c r="C349" s="34" t="s">
        <v>17</v>
      </c>
      <c r="D349" s="11"/>
      <c r="E349" s="56">
        <v>2020.05</v>
      </c>
      <c r="F349" s="35" t="s">
        <v>2663</v>
      </c>
      <c r="G349" s="17">
        <v>1303</v>
      </c>
      <c r="H349" s="17">
        <v>3326</v>
      </c>
      <c r="I349" s="37" t="s">
        <v>2211</v>
      </c>
      <c r="J349" s="37" t="s">
        <v>50</v>
      </c>
      <c r="K349" s="8" t="s">
        <v>2244</v>
      </c>
      <c r="L349" s="71"/>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c r="AT349" s="66"/>
      <c r="AU349" s="66"/>
      <c r="AV349" s="66"/>
      <c r="AW349" s="66"/>
      <c r="AX349" s="66"/>
      <c r="AY349" s="66"/>
      <c r="AZ349" s="66"/>
      <c r="BA349" s="66"/>
      <c r="BB349" s="66"/>
      <c r="BC349" s="66"/>
      <c r="BD349" s="66"/>
      <c r="BE349" s="66"/>
      <c r="BF349" s="66"/>
      <c r="BG349" s="66"/>
      <c r="BH349" s="66"/>
      <c r="BI349" s="66"/>
      <c r="BJ349" s="66"/>
      <c r="BK349" s="66"/>
      <c r="BL349" s="66"/>
      <c r="BM349" s="66"/>
      <c r="BN349" s="66"/>
      <c r="BO349" s="66"/>
      <c r="BP349" s="66"/>
      <c r="BQ349" s="66"/>
      <c r="BR349" s="66"/>
      <c r="BS349" s="66"/>
      <c r="BT349" s="66"/>
      <c r="BU349" s="66"/>
      <c r="BV349" s="66"/>
      <c r="BW349" s="66"/>
      <c r="BX349" s="66"/>
      <c r="BY349" s="66"/>
      <c r="BZ349" s="66"/>
      <c r="CA349" s="66"/>
      <c r="CB349" s="66"/>
      <c r="CC349" s="66"/>
      <c r="CD349" s="66"/>
      <c r="CE349" s="66"/>
      <c r="CF349" s="66"/>
      <c r="CG349" s="66"/>
      <c r="CH349" s="66"/>
      <c r="CI349" s="66"/>
      <c r="CJ349" s="66"/>
      <c r="CK349" s="66"/>
      <c r="CL349" s="66"/>
      <c r="CM349" s="66"/>
      <c r="CN349" s="66"/>
      <c r="CO349" s="66"/>
      <c r="CP349" s="66"/>
      <c r="CQ349" s="66"/>
      <c r="CR349" s="66"/>
      <c r="CS349" s="66"/>
      <c r="CT349" s="66"/>
      <c r="CU349" s="66"/>
      <c r="CV349" s="66"/>
      <c r="CW349" s="66"/>
      <c r="CX349" s="66"/>
      <c r="CY349" s="66"/>
      <c r="CZ349" s="66"/>
      <c r="DA349" s="66"/>
      <c r="DB349" s="66"/>
      <c r="DC349" s="66"/>
      <c r="DD349" s="66"/>
      <c r="DE349" s="66"/>
      <c r="DF349" s="66"/>
      <c r="DG349" s="66"/>
      <c r="DH349" s="66"/>
      <c r="DI349" s="66"/>
      <c r="DJ349" s="66"/>
      <c r="DK349" s="66"/>
      <c r="DL349" s="66"/>
      <c r="DM349" s="66"/>
      <c r="DN349" s="66"/>
      <c r="DO349" s="66"/>
      <c r="DP349" s="66"/>
      <c r="DQ349" s="66"/>
      <c r="DR349" s="66"/>
      <c r="DS349" s="66"/>
      <c r="DT349" s="66"/>
      <c r="DU349" s="66"/>
      <c r="DV349" s="66"/>
      <c r="DW349" s="66"/>
      <c r="DX349" s="66"/>
      <c r="DY349" s="66"/>
      <c r="DZ349" s="66"/>
      <c r="EA349" s="66"/>
      <c r="EB349" s="66"/>
      <c r="EC349" s="66"/>
      <c r="ED349" s="66"/>
      <c r="EE349" s="66"/>
      <c r="EF349" s="66"/>
      <c r="EG349" s="66"/>
      <c r="EH349" s="66"/>
      <c r="EI349" s="66"/>
      <c r="EJ349" s="66"/>
      <c r="EK349" s="66"/>
      <c r="EL349" s="66"/>
      <c r="EM349" s="66"/>
      <c r="EN349" s="66"/>
      <c r="EO349" s="66"/>
      <c r="EP349" s="66"/>
      <c r="EQ349" s="66"/>
      <c r="ER349" s="66"/>
      <c r="ES349" s="66"/>
      <c r="ET349" s="66"/>
      <c r="EU349" s="66"/>
      <c r="EV349" s="66"/>
      <c r="EW349" s="66"/>
      <c r="EX349" s="66"/>
      <c r="EY349" s="66"/>
      <c r="EZ349" s="66"/>
      <c r="FA349" s="66"/>
      <c r="FB349" s="66"/>
      <c r="FC349" s="66"/>
      <c r="FD349" s="66"/>
      <c r="FE349" s="66"/>
      <c r="FF349" s="66"/>
      <c r="FG349" s="66"/>
      <c r="FH349" s="66"/>
      <c r="FI349" s="66"/>
      <c r="FJ349" s="66"/>
      <c r="FK349" s="66"/>
      <c r="FL349" s="66"/>
      <c r="FM349" s="66"/>
      <c r="FN349" s="66"/>
      <c r="FO349" s="66"/>
      <c r="FP349" s="66"/>
      <c r="FQ349" s="66"/>
      <c r="FR349" s="66"/>
      <c r="FS349" s="66"/>
      <c r="FT349" s="66"/>
      <c r="FU349" s="66"/>
      <c r="FV349" s="66"/>
      <c r="FW349" s="66"/>
      <c r="FX349" s="66"/>
      <c r="FY349" s="66"/>
      <c r="FZ349" s="66"/>
      <c r="GA349" s="66"/>
      <c r="GB349" s="66"/>
      <c r="GC349" s="66"/>
      <c r="GD349" s="66"/>
      <c r="GE349" s="66"/>
      <c r="GF349" s="66"/>
      <c r="GG349" s="66"/>
      <c r="GH349" s="66"/>
      <c r="GI349" s="66"/>
      <c r="GJ349" s="66"/>
      <c r="GK349" s="66"/>
      <c r="GL349" s="66"/>
      <c r="GM349" s="66"/>
      <c r="GN349" s="66"/>
      <c r="GO349" s="66"/>
      <c r="GP349" s="66"/>
      <c r="GQ349" s="66"/>
      <c r="GR349" s="66"/>
      <c r="GS349" s="66"/>
      <c r="GT349" s="66"/>
      <c r="GU349" s="66"/>
      <c r="GV349" s="66"/>
      <c r="GW349" s="66"/>
      <c r="GX349" s="66"/>
      <c r="GY349" s="66"/>
      <c r="GZ349" s="66"/>
      <c r="HA349" s="66"/>
      <c r="HB349" s="66"/>
      <c r="HC349" s="66"/>
      <c r="HD349" s="66"/>
      <c r="HE349" s="66"/>
      <c r="HF349" s="66"/>
      <c r="HG349" s="66"/>
      <c r="HH349" s="66"/>
      <c r="HI349" s="66"/>
      <c r="HJ349" s="66"/>
      <c r="HK349" s="66"/>
      <c r="HL349" s="66"/>
      <c r="HM349" s="66"/>
      <c r="HN349" s="66"/>
      <c r="HO349" s="66"/>
      <c r="HP349" s="66"/>
    </row>
    <row r="350" spans="1:239" s="61" customFormat="1" x14ac:dyDescent="0.2">
      <c r="A350" s="44">
        <f t="shared" si="7"/>
        <v>344</v>
      </c>
      <c r="B350" s="15" t="s">
        <v>747</v>
      </c>
      <c r="C350" s="34" t="s">
        <v>17</v>
      </c>
      <c r="D350" s="11"/>
      <c r="E350" s="56">
        <v>2020.05</v>
      </c>
      <c r="F350" s="35" t="s">
        <v>748</v>
      </c>
      <c r="G350" s="17">
        <v>6631</v>
      </c>
      <c r="H350" s="17">
        <v>12993</v>
      </c>
      <c r="I350" s="37" t="s">
        <v>2211</v>
      </c>
      <c r="J350" s="37" t="s">
        <v>50</v>
      </c>
      <c r="K350" s="8" t="s">
        <v>2474</v>
      </c>
      <c r="L350" s="71"/>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c r="AT350" s="66"/>
      <c r="AU350" s="66"/>
      <c r="AV350" s="66"/>
      <c r="AW350" s="66"/>
      <c r="AX350" s="66"/>
      <c r="AY350" s="66"/>
      <c r="AZ350" s="66"/>
      <c r="BA350" s="66"/>
      <c r="BB350" s="66"/>
      <c r="BC350" s="66"/>
      <c r="BD350" s="66"/>
      <c r="BE350" s="66"/>
      <c r="BF350" s="66"/>
      <c r="BG350" s="66"/>
      <c r="BH350" s="66"/>
      <c r="BI350" s="66"/>
      <c r="BJ350" s="66"/>
      <c r="BK350" s="66"/>
      <c r="BL350" s="66"/>
      <c r="BM350" s="66"/>
      <c r="BN350" s="66"/>
      <c r="BO350" s="66"/>
      <c r="BP350" s="66"/>
      <c r="BQ350" s="66"/>
      <c r="BR350" s="66"/>
      <c r="BS350" s="66"/>
      <c r="BT350" s="66"/>
      <c r="BU350" s="66"/>
      <c r="BV350" s="66"/>
      <c r="BW350" s="66"/>
      <c r="BX350" s="66"/>
      <c r="BY350" s="66"/>
      <c r="BZ350" s="66"/>
      <c r="CA350" s="66"/>
      <c r="CB350" s="66"/>
      <c r="CC350" s="66"/>
      <c r="CD350" s="66"/>
      <c r="CE350" s="66"/>
      <c r="CF350" s="66"/>
      <c r="CG350" s="66"/>
      <c r="CH350" s="66"/>
      <c r="CI350" s="66"/>
      <c r="CJ350" s="66"/>
      <c r="CK350" s="66"/>
      <c r="CL350" s="66"/>
      <c r="CM350" s="66"/>
      <c r="CN350" s="66"/>
      <c r="CO350" s="66"/>
      <c r="CP350" s="66"/>
      <c r="CQ350" s="66"/>
      <c r="CR350" s="66"/>
      <c r="CS350" s="66"/>
      <c r="CT350" s="66"/>
      <c r="CU350" s="66"/>
      <c r="CV350" s="66"/>
      <c r="CW350" s="66"/>
      <c r="CX350" s="66"/>
      <c r="CY350" s="66"/>
      <c r="CZ350" s="66"/>
      <c r="DA350" s="66"/>
      <c r="DB350" s="66"/>
      <c r="DC350" s="66"/>
      <c r="DD350" s="66"/>
      <c r="DE350" s="66"/>
      <c r="DF350" s="66"/>
      <c r="DG350" s="66"/>
      <c r="DH350" s="66"/>
      <c r="DI350" s="66"/>
      <c r="DJ350" s="66"/>
      <c r="DK350" s="66"/>
      <c r="DL350" s="66"/>
      <c r="DM350" s="66"/>
      <c r="DN350" s="66"/>
      <c r="DO350" s="66"/>
      <c r="DP350" s="66"/>
      <c r="DQ350" s="66"/>
      <c r="DR350" s="66"/>
      <c r="DS350" s="66"/>
      <c r="DT350" s="66"/>
      <c r="DU350" s="66"/>
      <c r="DV350" s="66"/>
      <c r="DW350" s="66"/>
      <c r="DX350" s="66"/>
      <c r="DY350" s="66"/>
      <c r="DZ350" s="66"/>
      <c r="EA350" s="66"/>
      <c r="EB350" s="66"/>
      <c r="EC350" s="66"/>
      <c r="ED350" s="66"/>
      <c r="EE350" s="66"/>
      <c r="EF350" s="66"/>
      <c r="EG350" s="66"/>
      <c r="EH350" s="66"/>
      <c r="EI350" s="66"/>
      <c r="EJ350" s="66"/>
      <c r="EK350" s="66"/>
      <c r="EL350" s="66"/>
      <c r="EM350" s="66"/>
      <c r="EN350" s="66"/>
      <c r="EO350" s="66"/>
      <c r="EP350" s="66"/>
      <c r="EQ350" s="66"/>
      <c r="ER350" s="66"/>
      <c r="ES350" s="66"/>
      <c r="ET350" s="66"/>
      <c r="EU350" s="66"/>
      <c r="EV350" s="66"/>
      <c r="EW350" s="66"/>
      <c r="EX350" s="66"/>
      <c r="EY350" s="66"/>
      <c r="EZ350" s="66"/>
      <c r="FA350" s="66"/>
      <c r="FB350" s="66"/>
      <c r="FC350" s="66"/>
      <c r="FD350" s="66"/>
      <c r="FE350" s="66"/>
      <c r="FF350" s="66"/>
      <c r="FG350" s="66"/>
      <c r="FH350" s="66"/>
      <c r="FI350" s="66"/>
      <c r="FJ350" s="66"/>
      <c r="FK350" s="66"/>
      <c r="FL350" s="66"/>
      <c r="FM350" s="66"/>
      <c r="FN350" s="66"/>
      <c r="FO350" s="66"/>
      <c r="FP350" s="66"/>
      <c r="FQ350" s="66"/>
      <c r="FR350" s="66"/>
      <c r="FS350" s="66"/>
      <c r="FT350" s="66"/>
      <c r="FU350" s="66"/>
      <c r="FV350" s="66"/>
      <c r="FW350" s="66"/>
      <c r="FX350" s="66"/>
      <c r="FY350" s="66"/>
      <c r="FZ350" s="66"/>
      <c r="GA350" s="66"/>
      <c r="GB350" s="66"/>
      <c r="GC350" s="66"/>
      <c r="GD350" s="66"/>
      <c r="GE350" s="66"/>
      <c r="GF350" s="66"/>
      <c r="GG350" s="66"/>
      <c r="GH350" s="66"/>
      <c r="GI350" s="66"/>
      <c r="GJ350" s="66"/>
      <c r="GK350" s="66"/>
      <c r="GL350" s="66"/>
      <c r="GM350" s="66"/>
      <c r="GN350" s="66"/>
      <c r="GO350" s="66"/>
      <c r="GP350" s="66"/>
      <c r="GQ350" s="66"/>
      <c r="GR350" s="66"/>
      <c r="GS350" s="66"/>
      <c r="GT350" s="66"/>
      <c r="GU350" s="66"/>
      <c r="GV350" s="66"/>
      <c r="GW350" s="66"/>
      <c r="GX350" s="66"/>
      <c r="GY350" s="66"/>
      <c r="GZ350" s="66"/>
      <c r="HA350" s="66"/>
      <c r="HB350" s="66"/>
      <c r="HC350" s="66"/>
      <c r="HD350" s="66"/>
      <c r="HE350" s="66"/>
      <c r="HF350" s="66"/>
      <c r="HG350" s="66"/>
      <c r="HH350" s="66"/>
      <c r="HI350" s="66"/>
      <c r="HJ350" s="66"/>
      <c r="HK350" s="66"/>
      <c r="HL350" s="66"/>
      <c r="HM350" s="66"/>
      <c r="HN350" s="66"/>
      <c r="HO350" s="66"/>
      <c r="HP350" s="66"/>
    </row>
    <row r="351" spans="1:239" s="61" customFormat="1" x14ac:dyDescent="0.2">
      <c r="A351" s="44">
        <f t="shared" si="7"/>
        <v>345</v>
      </c>
      <c r="B351" s="15" t="s">
        <v>749</v>
      </c>
      <c r="C351" s="34" t="s">
        <v>727</v>
      </c>
      <c r="D351" s="11"/>
      <c r="E351" s="56">
        <v>2020.05</v>
      </c>
      <c r="F351" s="35" t="s">
        <v>2666</v>
      </c>
      <c r="G351" s="17">
        <v>2415</v>
      </c>
      <c r="H351" s="17">
        <v>4783</v>
      </c>
      <c r="I351" s="37" t="s">
        <v>41</v>
      </c>
      <c r="J351" s="37" t="s">
        <v>50</v>
      </c>
      <c r="K351" s="8"/>
      <c r="L351" s="71"/>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c r="AT351" s="66"/>
      <c r="AU351" s="66"/>
      <c r="AV351" s="66"/>
      <c r="AW351" s="66"/>
      <c r="AX351" s="66"/>
      <c r="AY351" s="66"/>
      <c r="AZ351" s="66"/>
      <c r="BA351" s="66"/>
      <c r="BB351" s="66"/>
      <c r="BC351" s="66"/>
      <c r="BD351" s="66"/>
      <c r="BE351" s="66"/>
      <c r="BF351" s="66"/>
      <c r="BG351" s="66"/>
      <c r="BH351" s="66"/>
      <c r="BI351" s="66"/>
      <c r="BJ351" s="66"/>
      <c r="BK351" s="66"/>
      <c r="BL351" s="66"/>
      <c r="BM351" s="66"/>
      <c r="BN351" s="66"/>
      <c r="BO351" s="66"/>
      <c r="BP351" s="66"/>
      <c r="BQ351" s="66"/>
      <c r="BR351" s="66"/>
      <c r="BS351" s="66"/>
      <c r="BT351" s="66"/>
      <c r="BU351" s="66"/>
      <c r="BV351" s="66"/>
      <c r="BW351" s="66"/>
      <c r="BX351" s="66"/>
      <c r="BY351" s="66"/>
      <c r="BZ351" s="66"/>
      <c r="CA351" s="66"/>
      <c r="CB351" s="66"/>
      <c r="CC351" s="66"/>
      <c r="CD351" s="66"/>
      <c r="CE351" s="66"/>
      <c r="CF351" s="66"/>
      <c r="CG351" s="66"/>
      <c r="CH351" s="66"/>
      <c r="CI351" s="66"/>
      <c r="CJ351" s="66"/>
      <c r="CK351" s="66"/>
      <c r="CL351" s="66"/>
      <c r="CM351" s="66"/>
      <c r="CN351" s="66"/>
      <c r="CO351" s="66"/>
      <c r="CP351" s="66"/>
      <c r="CQ351" s="66"/>
      <c r="CR351" s="66"/>
      <c r="CS351" s="66"/>
      <c r="CT351" s="66"/>
      <c r="CU351" s="66"/>
      <c r="CV351" s="66"/>
      <c r="CW351" s="66"/>
      <c r="CX351" s="66"/>
      <c r="CY351" s="66"/>
      <c r="CZ351" s="66"/>
      <c r="DA351" s="66"/>
      <c r="DB351" s="66"/>
      <c r="DC351" s="66"/>
      <c r="DD351" s="66"/>
      <c r="DE351" s="66"/>
      <c r="DF351" s="66"/>
      <c r="DG351" s="66"/>
      <c r="DH351" s="66"/>
      <c r="DI351" s="66"/>
      <c r="DJ351" s="66"/>
      <c r="DK351" s="66"/>
      <c r="DL351" s="66"/>
      <c r="DM351" s="66"/>
      <c r="DN351" s="66"/>
      <c r="DO351" s="66"/>
      <c r="DP351" s="66"/>
      <c r="DQ351" s="66"/>
      <c r="DR351" s="66"/>
      <c r="DS351" s="66"/>
      <c r="DT351" s="66"/>
      <c r="DU351" s="66"/>
      <c r="DV351" s="66"/>
      <c r="DW351" s="66"/>
      <c r="DX351" s="66"/>
      <c r="DY351" s="66"/>
      <c r="DZ351" s="66"/>
      <c r="EA351" s="66"/>
      <c r="EB351" s="66"/>
      <c r="EC351" s="66"/>
      <c r="ED351" s="66"/>
      <c r="EE351" s="66"/>
      <c r="EF351" s="66"/>
      <c r="EG351" s="66"/>
      <c r="EH351" s="66"/>
      <c r="EI351" s="66"/>
      <c r="EJ351" s="66"/>
      <c r="EK351" s="66"/>
      <c r="EL351" s="66"/>
      <c r="EM351" s="66"/>
      <c r="EN351" s="66"/>
      <c r="EO351" s="66"/>
      <c r="EP351" s="66"/>
      <c r="EQ351" s="66"/>
      <c r="ER351" s="66"/>
      <c r="ES351" s="66"/>
      <c r="ET351" s="66"/>
      <c r="EU351" s="66"/>
      <c r="EV351" s="66"/>
      <c r="EW351" s="66"/>
      <c r="EX351" s="66"/>
      <c r="EY351" s="66"/>
      <c r="EZ351" s="66"/>
      <c r="FA351" s="66"/>
      <c r="FB351" s="66"/>
      <c r="FC351" s="66"/>
      <c r="FD351" s="66"/>
      <c r="FE351" s="66"/>
      <c r="FF351" s="66"/>
      <c r="FG351" s="66"/>
      <c r="FH351" s="66"/>
      <c r="FI351" s="66"/>
      <c r="FJ351" s="66"/>
      <c r="FK351" s="66"/>
      <c r="FL351" s="66"/>
      <c r="FM351" s="66"/>
      <c r="FN351" s="66"/>
      <c r="FO351" s="66"/>
      <c r="FP351" s="66"/>
      <c r="FQ351" s="66"/>
      <c r="FR351" s="66"/>
      <c r="FS351" s="66"/>
      <c r="FT351" s="66"/>
      <c r="FU351" s="66"/>
      <c r="FV351" s="66"/>
      <c r="FW351" s="66"/>
      <c r="FX351" s="66"/>
      <c r="FY351" s="66"/>
      <c r="FZ351" s="66"/>
      <c r="GA351" s="66"/>
      <c r="GB351" s="66"/>
      <c r="GC351" s="66"/>
      <c r="GD351" s="66"/>
      <c r="GE351" s="66"/>
      <c r="GF351" s="66"/>
      <c r="GG351" s="66"/>
      <c r="GH351" s="66"/>
      <c r="GI351" s="66"/>
      <c r="GJ351" s="66"/>
      <c r="GK351" s="66"/>
      <c r="GL351" s="66"/>
      <c r="GM351" s="66"/>
      <c r="GN351" s="66"/>
      <c r="GO351" s="66"/>
      <c r="GP351" s="66"/>
      <c r="GQ351" s="66"/>
      <c r="GR351" s="66"/>
      <c r="GS351" s="66"/>
      <c r="GT351" s="66"/>
      <c r="GU351" s="66"/>
      <c r="GV351" s="66"/>
      <c r="GW351" s="66"/>
      <c r="GX351" s="66"/>
      <c r="GY351" s="66"/>
      <c r="GZ351" s="66"/>
      <c r="HA351" s="66"/>
      <c r="HB351" s="66"/>
      <c r="HC351" s="66"/>
      <c r="HD351" s="66"/>
      <c r="HE351" s="66"/>
      <c r="HF351" s="66"/>
      <c r="HG351" s="66"/>
      <c r="HH351" s="66"/>
      <c r="HI351" s="66"/>
      <c r="HJ351" s="66"/>
      <c r="HK351" s="66"/>
      <c r="HL351" s="66"/>
      <c r="HM351" s="66"/>
      <c r="HN351" s="66"/>
      <c r="HO351" s="66"/>
      <c r="HP351" s="66"/>
    </row>
    <row r="352" spans="1:239" x14ac:dyDescent="0.2">
      <c r="A352" s="44">
        <f t="shared" si="7"/>
        <v>346</v>
      </c>
      <c r="B352" s="11" t="s">
        <v>1667</v>
      </c>
      <c r="C352" s="11" t="s">
        <v>727</v>
      </c>
      <c r="D352" s="11"/>
      <c r="E352" s="55">
        <v>2020.06</v>
      </c>
      <c r="F352" s="12" t="s">
        <v>671</v>
      </c>
      <c r="G352" s="13">
        <v>1368</v>
      </c>
      <c r="H352" s="13">
        <v>1814</v>
      </c>
      <c r="I352" s="14" t="s">
        <v>41</v>
      </c>
      <c r="J352" s="46" t="s">
        <v>50</v>
      </c>
      <c r="L352" s="7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61"/>
      <c r="AY352" s="61"/>
      <c r="AZ352" s="61"/>
      <c r="BA352" s="61"/>
      <c r="BB352" s="61"/>
      <c r="BC352" s="61"/>
      <c r="BD352" s="61"/>
      <c r="BE352" s="61"/>
      <c r="BF352" s="61"/>
      <c r="BG352" s="61"/>
      <c r="BH352" s="61"/>
      <c r="BI352" s="61"/>
      <c r="BJ352" s="61"/>
      <c r="BK352" s="61"/>
      <c r="BL352" s="61"/>
      <c r="BM352" s="61"/>
      <c r="BN352" s="61"/>
      <c r="BO352" s="61"/>
      <c r="BP352" s="61"/>
      <c r="BQ352" s="61"/>
      <c r="BR352" s="61"/>
      <c r="BS352" s="61"/>
      <c r="BT352" s="61"/>
      <c r="BU352" s="61"/>
      <c r="BV352" s="61"/>
      <c r="BW352" s="61"/>
      <c r="BX352" s="61"/>
      <c r="BY352" s="61"/>
      <c r="BZ352" s="61"/>
      <c r="CA352" s="61"/>
      <c r="CB352" s="61"/>
      <c r="CC352" s="61"/>
      <c r="CD352" s="61"/>
      <c r="CE352" s="61"/>
      <c r="CF352" s="61"/>
      <c r="CG352" s="61"/>
      <c r="CH352" s="61"/>
      <c r="CI352" s="61"/>
      <c r="CJ352" s="61"/>
      <c r="CK352" s="61"/>
      <c r="CL352" s="61"/>
      <c r="CM352" s="61"/>
      <c r="CN352" s="61"/>
      <c r="CO352" s="61"/>
      <c r="CP352" s="61"/>
      <c r="CQ352" s="61"/>
      <c r="CR352" s="61"/>
      <c r="CS352" s="61"/>
      <c r="CT352" s="61"/>
      <c r="CU352" s="61"/>
      <c r="CV352" s="61"/>
      <c r="CW352" s="61"/>
      <c r="CX352" s="61"/>
      <c r="CY352" s="61"/>
      <c r="CZ352" s="61"/>
      <c r="DA352" s="61"/>
      <c r="DB352" s="61"/>
      <c r="DC352" s="61"/>
      <c r="DD352" s="61"/>
      <c r="DE352" s="61"/>
      <c r="DF352" s="61"/>
      <c r="DG352" s="61"/>
      <c r="DH352" s="61"/>
      <c r="DI352" s="61"/>
      <c r="DJ352" s="61"/>
      <c r="DK352" s="61"/>
      <c r="DL352" s="61"/>
      <c r="DM352" s="61"/>
      <c r="DN352" s="61"/>
      <c r="DO352" s="61"/>
      <c r="DP352" s="61"/>
      <c r="DQ352" s="61"/>
      <c r="DR352" s="61"/>
      <c r="DS352" s="61"/>
      <c r="DT352" s="61"/>
      <c r="DU352" s="61"/>
      <c r="DV352" s="61"/>
      <c r="DW352" s="61"/>
      <c r="DX352" s="61"/>
      <c r="DY352" s="61"/>
      <c r="DZ352" s="61"/>
      <c r="EA352" s="61"/>
      <c r="EB352" s="61"/>
      <c r="EC352" s="61"/>
      <c r="ED352" s="61"/>
      <c r="EE352" s="61"/>
      <c r="EF352" s="61"/>
      <c r="EG352" s="61"/>
      <c r="EH352" s="61"/>
      <c r="EI352" s="61"/>
      <c r="EJ352" s="61"/>
      <c r="EK352" s="61"/>
      <c r="EL352" s="61"/>
      <c r="EM352" s="61"/>
      <c r="EN352" s="61"/>
      <c r="EO352" s="61"/>
      <c r="EP352" s="61"/>
      <c r="EQ352" s="61"/>
      <c r="ER352" s="61"/>
      <c r="ES352" s="61"/>
      <c r="ET352" s="61"/>
      <c r="EU352" s="61"/>
      <c r="EV352" s="61"/>
      <c r="EW352" s="61"/>
      <c r="EX352" s="61"/>
      <c r="EY352" s="61"/>
      <c r="EZ352" s="61"/>
      <c r="FA352" s="61"/>
      <c r="FB352" s="61"/>
      <c r="FC352" s="61"/>
      <c r="FD352" s="61"/>
      <c r="FE352" s="61"/>
      <c r="FF352" s="61"/>
      <c r="FG352" s="61"/>
      <c r="FH352" s="61"/>
      <c r="FI352" s="61"/>
      <c r="FJ352" s="61"/>
      <c r="FK352" s="61"/>
      <c r="FL352" s="61"/>
      <c r="FM352" s="61"/>
      <c r="FN352" s="61"/>
      <c r="FO352" s="61"/>
      <c r="FP352" s="61"/>
      <c r="FQ352" s="61"/>
      <c r="FR352" s="61"/>
      <c r="FS352" s="61"/>
      <c r="FT352" s="61"/>
      <c r="FU352" s="61"/>
      <c r="FV352" s="61"/>
      <c r="FW352" s="61"/>
      <c r="FX352" s="61"/>
      <c r="FY352" s="61"/>
      <c r="FZ352" s="61"/>
      <c r="GA352" s="61"/>
      <c r="GB352" s="61"/>
      <c r="GC352" s="61"/>
      <c r="GD352" s="61"/>
      <c r="GE352" s="61"/>
      <c r="GF352" s="61"/>
      <c r="GG352" s="61"/>
      <c r="GH352" s="61"/>
      <c r="GI352" s="61"/>
      <c r="GJ352" s="61"/>
      <c r="GK352" s="61"/>
      <c r="GL352" s="61"/>
      <c r="GM352" s="61"/>
      <c r="GN352" s="61"/>
      <c r="GO352" s="61"/>
      <c r="GP352" s="61"/>
      <c r="GQ352" s="61"/>
      <c r="GR352" s="61"/>
      <c r="GS352" s="61"/>
      <c r="GT352" s="61"/>
      <c r="GU352" s="61"/>
      <c r="GV352" s="61"/>
      <c r="GW352" s="61"/>
      <c r="GX352" s="61"/>
      <c r="GY352" s="61"/>
      <c r="GZ352" s="61"/>
      <c r="HA352" s="61"/>
      <c r="HB352" s="61"/>
      <c r="HC352" s="61"/>
      <c r="HD352" s="61"/>
      <c r="HE352" s="61"/>
      <c r="HF352" s="61"/>
      <c r="HG352" s="61"/>
      <c r="HH352" s="61"/>
      <c r="HI352" s="61"/>
      <c r="HJ352" s="61"/>
      <c r="HK352" s="61"/>
      <c r="HL352" s="61"/>
      <c r="HM352" s="61"/>
      <c r="HN352" s="61"/>
      <c r="HO352" s="61"/>
      <c r="HP352" s="61"/>
      <c r="HQ352" s="61"/>
      <c r="HR352" s="61"/>
      <c r="HS352" s="61"/>
      <c r="HT352" s="61"/>
      <c r="HU352" s="61"/>
      <c r="HV352" s="61"/>
      <c r="HW352" s="61"/>
      <c r="HX352" s="61"/>
      <c r="HY352" s="61"/>
      <c r="HZ352" s="61"/>
      <c r="IA352" s="61"/>
      <c r="IB352" s="61"/>
      <c r="IC352" s="61"/>
      <c r="ID352" s="61"/>
      <c r="IE352" s="61"/>
    </row>
    <row r="353" spans="1:239" x14ac:dyDescent="0.2">
      <c r="A353" s="44">
        <f t="shared" si="7"/>
        <v>347</v>
      </c>
      <c r="B353" s="11" t="s">
        <v>752</v>
      </c>
      <c r="C353" s="11" t="s">
        <v>727</v>
      </c>
      <c r="D353" s="11"/>
      <c r="E353" s="55">
        <v>2020.06</v>
      </c>
      <c r="F353" s="12" t="s">
        <v>695</v>
      </c>
      <c r="G353" s="13">
        <v>1470</v>
      </c>
      <c r="H353" s="13">
        <v>3227</v>
      </c>
      <c r="I353" s="14" t="s">
        <v>41</v>
      </c>
      <c r="J353" s="46" t="s">
        <v>50</v>
      </c>
      <c r="K353" s="8" t="s">
        <v>2634</v>
      </c>
      <c r="L353" s="7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61"/>
      <c r="AY353" s="61"/>
      <c r="AZ353" s="61"/>
      <c r="BA353" s="61"/>
      <c r="BB353" s="61"/>
      <c r="BC353" s="61"/>
      <c r="BD353" s="61"/>
      <c r="BE353" s="61"/>
      <c r="BF353" s="61"/>
      <c r="BG353" s="61"/>
      <c r="BH353" s="61"/>
      <c r="BI353" s="61"/>
      <c r="BJ353" s="61"/>
      <c r="BK353" s="61"/>
      <c r="BL353" s="61"/>
      <c r="BM353" s="61"/>
      <c r="BN353" s="61"/>
      <c r="BO353" s="61"/>
      <c r="BP353" s="61"/>
      <c r="BQ353" s="61"/>
      <c r="BR353" s="61"/>
      <c r="BS353" s="61"/>
      <c r="BT353" s="61"/>
      <c r="BU353" s="61"/>
      <c r="BV353" s="61"/>
      <c r="BW353" s="61"/>
      <c r="BX353" s="61"/>
      <c r="BY353" s="61"/>
      <c r="BZ353" s="61"/>
      <c r="CA353" s="61"/>
      <c r="CB353" s="61"/>
      <c r="CC353" s="61"/>
      <c r="CD353" s="61"/>
      <c r="CE353" s="61"/>
      <c r="CF353" s="61"/>
      <c r="CG353" s="61"/>
      <c r="CH353" s="61"/>
      <c r="CI353" s="61"/>
      <c r="CJ353" s="61"/>
      <c r="CK353" s="61"/>
      <c r="CL353" s="61"/>
      <c r="CM353" s="61"/>
      <c r="CN353" s="61"/>
      <c r="CO353" s="61"/>
      <c r="CP353" s="61"/>
      <c r="CQ353" s="61"/>
      <c r="CR353" s="61"/>
      <c r="CS353" s="61"/>
      <c r="CT353" s="61"/>
      <c r="CU353" s="61"/>
      <c r="CV353" s="61"/>
      <c r="CW353" s="61"/>
      <c r="CX353" s="61"/>
      <c r="CY353" s="61"/>
      <c r="CZ353" s="61"/>
      <c r="DA353" s="61"/>
      <c r="DB353" s="61"/>
      <c r="DC353" s="61"/>
      <c r="DD353" s="61"/>
      <c r="DE353" s="61"/>
      <c r="DF353" s="61"/>
      <c r="DG353" s="61"/>
      <c r="DH353" s="61"/>
      <c r="DI353" s="61"/>
      <c r="DJ353" s="61"/>
      <c r="DK353" s="61"/>
      <c r="DL353" s="61"/>
      <c r="DM353" s="61"/>
      <c r="DN353" s="61"/>
      <c r="DO353" s="61"/>
      <c r="DP353" s="61"/>
      <c r="DQ353" s="61"/>
      <c r="DR353" s="61"/>
      <c r="DS353" s="61"/>
      <c r="DT353" s="61"/>
      <c r="DU353" s="61"/>
      <c r="DV353" s="61"/>
      <c r="DW353" s="61"/>
      <c r="DX353" s="61"/>
      <c r="DY353" s="61"/>
      <c r="DZ353" s="61"/>
      <c r="EA353" s="61"/>
      <c r="EB353" s="61"/>
      <c r="EC353" s="61"/>
      <c r="ED353" s="61"/>
      <c r="EE353" s="61"/>
      <c r="EF353" s="61"/>
      <c r="EG353" s="61"/>
      <c r="EH353" s="61"/>
      <c r="EI353" s="61"/>
      <c r="EJ353" s="61"/>
      <c r="EK353" s="61"/>
      <c r="EL353" s="61"/>
      <c r="EM353" s="61"/>
      <c r="EN353" s="61"/>
      <c r="EO353" s="61"/>
      <c r="EP353" s="61"/>
      <c r="EQ353" s="61"/>
      <c r="ER353" s="61"/>
      <c r="ES353" s="61"/>
      <c r="ET353" s="61"/>
      <c r="EU353" s="61"/>
      <c r="EV353" s="61"/>
      <c r="EW353" s="61"/>
      <c r="EX353" s="61"/>
      <c r="EY353" s="61"/>
      <c r="EZ353" s="61"/>
      <c r="FA353" s="61"/>
      <c r="FB353" s="61"/>
      <c r="FC353" s="61"/>
      <c r="FD353" s="61"/>
      <c r="FE353" s="61"/>
      <c r="FF353" s="61"/>
      <c r="FG353" s="61"/>
      <c r="FH353" s="61"/>
      <c r="FI353" s="61"/>
      <c r="FJ353" s="61"/>
      <c r="FK353" s="61"/>
      <c r="FL353" s="61"/>
      <c r="FM353" s="61"/>
      <c r="FN353" s="61"/>
      <c r="FO353" s="61"/>
      <c r="FP353" s="61"/>
      <c r="FQ353" s="61"/>
      <c r="FR353" s="61"/>
      <c r="FS353" s="61"/>
      <c r="FT353" s="61"/>
      <c r="FU353" s="61"/>
      <c r="FV353" s="61"/>
      <c r="FW353" s="61"/>
      <c r="FX353" s="61"/>
      <c r="FY353" s="61"/>
      <c r="FZ353" s="61"/>
      <c r="GA353" s="61"/>
      <c r="GB353" s="61"/>
      <c r="GC353" s="61"/>
      <c r="GD353" s="61"/>
      <c r="GE353" s="61"/>
      <c r="GF353" s="61"/>
      <c r="GG353" s="61"/>
      <c r="GH353" s="61"/>
      <c r="GI353" s="61"/>
      <c r="GJ353" s="61"/>
      <c r="GK353" s="61"/>
      <c r="GL353" s="61"/>
      <c r="GM353" s="61"/>
      <c r="GN353" s="61"/>
      <c r="GO353" s="61"/>
      <c r="GP353" s="61"/>
      <c r="GQ353" s="61"/>
      <c r="GR353" s="61"/>
      <c r="GS353" s="61"/>
      <c r="GT353" s="61"/>
      <c r="GU353" s="61"/>
      <c r="GV353" s="61"/>
      <c r="GW353" s="61"/>
      <c r="GX353" s="61"/>
      <c r="GY353" s="61"/>
      <c r="GZ353" s="61"/>
      <c r="HA353" s="61"/>
      <c r="HB353" s="61"/>
      <c r="HC353" s="61"/>
      <c r="HD353" s="61"/>
      <c r="HE353" s="61"/>
      <c r="HF353" s="61"/>
      <c r="HG353" s="61"/>
      <c r="HH353" s="61"/>
      <c r="HI353" s="61"/>
      <c r="HJ353" s="61"/>
      <c r="HK353" s="61"/>
      <c r="HL353" s="61"/>
      <c r="HM353" s="61"/>
      <c r="HN353" s="61"/>
      <c r="HO353" s="61"/>
      <c r="HP353" s="61"/>
      <c r="HQ353" s="61"/>
      <c r="HR353" s="61"/>
      <c r="HS353" s="61"/>
      <c r="HT353" s="61"/>
      <c r="HU353" s="61"/>
      <c r="HV353" s="61"/>
      <c r="HW353" s="61"/>
      <c r="HX353" s="61"/>
      <c r="HY353" s="61"/>
      <c r="HZ353" s="61"/>
      <c r="IA353" s="61"/>
      <c r="IB353" s="61"/>
      <c r="IC353" s="61"/>
      <c r="ID353" s="61"/>
      <c r="IE353" s="61"/>
    </row>
    <row r="354" spans="1:239" x14ac:dyDescent="0.2">
      <c r="A354" s="44">
        <f t="shared" ref="A354:A402" si="8">ROW()-6</f>
        <v>348</v>
      </c>
      <c r="B354" s="11" t="s">
        <v>1668</v>
      </c>
      <c r="C354" s="11" t="s">
        <v>727</v>
      </c>
      <c r="D354" s="11"/>
      <c r="E354" s="55">
        <v>2020.06</v>
      </c>
      <c r="F354" s="12" t="s">
        <v>753</v>
      </c>
      <c r="G354" s="13">
        <v>1636</v>
      </c>
      <c r="H354" s="13">
        <v>2613</v>
      </c>
      <c r="I354" s="14" t="s">
        <v>41</v>
      </c>
      <c r="J354" s="46" t="s">
        <v>50</v>
      </c>
      <c r="L354" s="7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61"/>
      <c r="AY354" s="61"/>
      <c r="AZ354" s="61"/>
      <c r="BA354" s="61"/>
      <c r="BB354" s="61"/>
      <c r="BC354" s="61"/>
      <c r="BD354" s="61"/>
      <c r="BE354" s="61"/>
      <c r="BF354" s="61"/>
      <c r="BG354" s="61"/>
      <c r="BH354" s="61"/>
      <c r="BI354" s="61"/>
      <c r="BJ354" s="61"/>
      <c r="BK354" s="61"/>
      <c r="BL354" s="61"/>
      <c r="BM354" s="61"/>
      <c r="BN354" s="61"/>
      <c r="BO354" s="61"/>
      <c r="BP354" s="61"/>
      <c r="BQ354" s="61"/>
      <c r="BR354" s="61"/>
      <c r="BS354" s="61"/>
      <c r="BT354" s="61"/>
      <c r="BU354" s="61"/>
      <c r="BV354" s="61"/>
      <c r="BW354" s="61"/>
      <c r="BX354" s="61"/>
      <c r="BY354" s="61"/>
      <c r="BZ354" s="61"/>
      <c r="CA354" s="61"/>
      <c r="CB354" s="61"/>
      <c r="CC354" s="61"/>
      <c r="CD354" s="61"/>
      <c r="CE354" s="61"/>
      <c r="CF354" s="61"/>
      <c r="CG354" s="61"/>
      <c r="CH354" s="61"/>
      <c r="CI354" s="61"/>
      <c r="CJ354" s="61"/>
      <c r="CK354" s="61"/>
      <c r="CL354" s="61"/>
      <c r="CM354" s="61"/>
      <c r="CN354" s="61"/>
      <c r="CO354" s="61"/>
      <c r="CP354" s="61"/>
      <c r="CQ354" s="61"/>
      <c r="CR354" s="61"/>
      <c r="CS354" s="61"/>
      <c r="CT354" s="61"/>
      <c r="CU354" s="61"/>
      <c r="CV354" s="61"/>
      <c r="CW354" s="61"/>
      <c r="CX354" s="61"/>
      <c r="CY354" s="61"/>
      <c r="CZ354" s="61"/>
      <c r="DA354" s="61"/>
      <c r="DB354" s="61"/>
      <c r="DC354" s="61"/>
      <c r="DD354" s="61"/>
      <c r="DE354" s="61"/>
      <c r="DF354" s="61"/>
      <c r="DG354" s="61"/>
      <c r="DH354" s="61"/>
      <c r="DI354" s="61"/>
      <c r="DJ354" s="61"/>
      <c r="DK354" s="61"/>
      <c r="DL354" s="61"/>
      <c r="DM354" s="61"/>
      <c r="DN354" s="61"/>
      <c r="DO354" s="61"/>
      <c r="DP354" s="61"/>
      <c r="DQ354" s="61"/>
      <c r="DR354" s="61"/>
      <c r="DS354" s="61"/>
      <c r="DT354" s="61"/>
      <c r="DU354" s="61"/>
      <c r="DV354" s="61"/>
      <c r="DW354" s="61"/>
      <c r="DX354" s="61"/>
      <c r="DY354" s="61"/>
      <c r="DZ354" s="61"/>
      <c r="EA354" s="61"/>
      <c r="EB354" s="61"/>
      <c r="EC354" s="61"/>
      <c r="ED354" s="61"/>
      <c r="EE354" s="61"/>
      <c r="EF354" s="61"/>
      <c r="EG354" s="61"/>
      <c r="EH354" s="61"/>
      <c r="EI354" s="61"/>
      <c r="EJ354" s="61"/>
      <c r="EK354" s="61"/>
      <c r="EL354" s="61"/>
      <c r="EM354" s="61"/>
      <c r="EN354" s="61"/>
      <c r="EO354" s="61"/>
      <c r="EP354" s="61"/>
      <c r="EQ354" s="61"/>
      <c r="ER354" s="61"/>
      <c r="ES354" s="61"/>
      <c r="ET354" s="61"/>
      <c r="EU354" s="61"/>
      <c r="EV354" s="61"/>
      <c r="EW354" s="61"/>
      <c r="EX354" s="61"/>
      <c r="EY354" s="61"/>
      <c r="EZ354" s="61"/>
      <c r="FA354" s="61"/>
      <c r="FB354" s="61"/>
      <c r="FC354" s="61"/>
      <c r="FD354" s="61"/>
      <c r="FE354" s="61"/>
      <c r="FF354" s="61"/>
      <c r="FG354" s="61"/>
      <c r="FH354" s="61"/>
      <c r="FI354" s="61"/>
      <c r="FJ354" s="61"/>
      <c r="FK354" s="61"/>
      <c r="FL354" s="61"/>
      <c r="FM354" s="61"/>
      <c r="FN354" s="61"/>
      <c r="FO354" s="61"/>
      <c r="FP354" s="61"/>
      <c r="FQ354" s="61"/>
      <c r="FR354" s="61"/>
      <c r="FS354" s="61"/>
      <c r="FT354" s="61"/>
      <c r="FU354" s="61"/>
      <c r="FV354" s="61"/>
      <c r="FW354" s="61"/>
      <c r="FX354" s="61"/>
      <c r="FY354" s="61"/>
      <c r="FZ354" s="61"/>
      <c r="GA354" s="61"/>
      <c r="GB354" s="61"/>
      <c r="GC354" s="61"/>
      <c r="GD354" s="61"/>
      <c r="GE354" s="61"/>
      <c r="GF354" s="61"/>
      <c r="GG354" s="61"/>
      <c r="GH354" s="61"/>
      <c r="GI354" s="61"/>
      <c r="GJ354" s="61"/>
      <c r="GK354" s="61"/>
      <c r="GL354" s="61"/>
      <c r="GM354" s="61"/>
      <c r="GN354" s="61"/>
      <c r="GO354" s="61"/>
      <c r="GP354" s="61"/>
      <c r="GQ354" s="61"/>
      <c r="GR354" s="61"/>
      <c r="GS354" s="61"/>
      <c r="GT354" s="61"/>
      <c r="GU354" s="61"/>
      <c r="GV354" s="61"/>
      <c r="GW354" s="61"/>
      <c r="GX354" s="61"/>
      <c r="GY354" s="61"/>
      <c r="GZ354" s="61"/>
      <c r="HA354" s="61"/>
      <c r="HB354" s="61"/>
      <c r="HC354" s="61"/>
      <c r="HD354" s="61"/>
      <c r="HE354" s="61"/>
      <c r="HF354" s="61"/>
      <c r="HG354" s="61"/>
      <c r="HH354" s="61"/>
      <c r="HI354" s="61"/>
      <c r="HJ354" s="61"/>
      <c r="HK354" s="61"/>
      <c r="HL354" s="61"/>
      <c r="HM354" s="61"/>
      <c r="HN354" s="61"/>
      <c r="HO354" s="61"/>
      <c r="HP354" s="61"/>
      <c r="HQ354" s="61"/>
      <c r="HR354" s="61"/>
      <c r="HS354" s="61"/>
      <c r="HT354" s="61"/>
      <c r="HU354" s="61"/>
      <c r="HV354" s="61"/>
      <c r="HW354" s="61"/>
      <c r="HX354" s="61"/>
      <c r="HY354" s="61"/>
      <c r="HZ354" s="61"/>
      <c r="IA354" s="61"/>
      <c r="IB354" s="61"/>
      <c r="IC354" s="61"/>
      <c r="ID354" s="61"/>
      <c r="IE354" s="61"/>
    </row>
    <row r="355" spans="1:239" x14ac:dyDescent="0.2">
      <c r="A355" s="44">
        <f t="shared" si="8"/>
        <v>349</v>
      </c>
      <c r="B355" s="11" t="s">
        <v>1669</v>
      </c>
      <c r="C355" s="11" t="s">
        <v>727</v>
      </c>
      <c r="D355" s="11"/>
      <c r="E355" s="55">
        <v>2020.06</v>
      </c>
      <c r="F355" s="12" t="s">
        <v>707</v>
      </c>
      <c r="G355" s="13">
        <v>976</v>
      </c>
      <c r="H355" s="13">
        <v>1528</v>
      </c>
      <c r="I355" s="14" t="s">
        <v>41</v>
      </c>
      <c r="J355" s="46" t="s">
        <v>50</v>
      </c>
      <c r="K355" s="8" t="s">
        <v>2482</v>
      </c>
      <c r="L355" s="7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61"/>
      <c r="AY355" s="61"/>
      <c r="AZ355" s="61"/>
      <c r="BA355" s="61"/>
      <c r="BB355" s="61"/>
      <c r="BC355" s="61"/>
      <c r="BD355" s="61"/>
      <c r="BE355" s="61"/>
      <c r="BF355" s="61"/>
      <c r="BG355" s="61"/>
      <c r="BH355" s="61"/>
      <c r="BI355" s="61"/>
      <c r="BJ355" s="61"/>
      <c r="BK355" s="61"/>
      <c r="BL355" s="61"/>
      <c r="BM355" s="61"/>
      <c r="BN355" s="61"/>
      <c r="BO355" s="61"/>
      <c r="BP355" s="61"/>
      <c r="BQ355" s="61"/>
      <c r="BR355" s="61"/>
      <c r="BS355" s="61"/>
      <c r="BT355" s="61"/>
      <c r="BU355" s="61"/>
      <c r="BV355" s="61"/>
      <c r="BW355" s="61"/>
      <c r="BX355" s="61"/>
      <c r="BY355" s="61"/>
      <c r="BZ355" s="61"/>
      <c r="CA355" s="61"/>
      <c r="CB355" s="61"/>
      <c r="CC355" s="61"/>
      <c r="CD355" s="61"/>
      <c r="CE355" s="61"/>
      <c r="CF355" s="61"/>
      <c r="CG355" s="61"/>
      <c r="CH355" s="61"/>
      <c r="CI355" s="61"/>
      <c r="CJ355" s="61"/>
      <c r="CK355" s="61"/>
      <c r="CL355" s="61"/>
      <c r="CM355" s="61"/>
      <c r="CN355" s="61"/>
      <c r="CO355" s="61"/>
      <c r="CP355" s="61"/>
      <c r="CQ355" s="61"/>
      <c r="CR355" s="61"/>
      <c r="CS355" s="61"/>
      <c r="CT355" s="61"/>
      <c r="CU355" s="61"/>
      <c r="CV355" s="61"/>
      <c r="CW355" s="61"/>
      <c r="CX355" s="61"/>
      <c r="CY355" s="61"/>
      <c r="CZ355" s="61"/>
      <c r="DA355" s="61"/>
      <c r="DB355" s="61"/>
      <c r="DC355" s="61"/>
      <c r="DD355" s="61"/>
      <c r="DE355" s="61"/>
      <c r="DF355" s="61"/>
      <c r="DG355" s="61"/>
      <c r="DH355" s="61"/>
      <c r="DI355" s="61"/>
      <c r="DJ355" s="61"/>
      <c r="DK355" s="61"/>
      <c r="DL355" s="61"/>
      <c r="DM355" s="61"/>
      <c r="DN355" s="61"/>
      <c r="DO355" s="61"/>
      <c r="DP355" s="61"/>
      <c r="DQ355" s="61"/>
      <c r="DR355" s="61"/>
      <c r="DS355" s="61"/>
      <c r="DT355" s="61"/>
      <c r="DU355" s="61"/>
      <c r="DV355" s="61"/>
      <c r="DW355" s="61"/>
      <c r="DX355" s="61"/>
      <c r="DY355" s="61"/>
      <c r="DZ355" s="61"/>
      <c r="EA355" s="61"/>
      <c r="EB355" s="61"/>
      <c r="EC355" s="61"/>
      <c r="ED355" s="61"/>
      <c r="EE355" s="61"/>
      <c r="EF355" s="61"/>
      <c r="EG355" s="61"/>
      <c r="EH355" s="61"/>
      <c r="EI355" s="61"/>
      <c r="EJ355" s="61"/>
      <c r="EK355" s="61"/>
      <c r="EL355" s="61"/>
      <c r="EM355" s="61"/>
      <c r="EN355" s="61"/>
      <c r="EO355" s="61"/>
      <c r="EP355" s="61"/>
      <c r="EQ355" s="61"/>
      <c r="ER355" s="61"/>
      <c r="ES355" s="61"/>
      <c r="ET355" s="61"/>
      <c r="EU355" s="61"/>
      <c r="EV355" s="61"/>
      <c r="EW355" s="61"/>
      <c r="EX355" s="61"/>
      <c r="EY355" s="61"/>
      <c r="EZ355" s="61"/>
      <c r="FA355" s="61"/>
      <c r="FB355" s="61"/>
      <c r="FC355" s="61"/>
      <c r="FD355" s="61"/>
      <c r="FE355" s="61"/>
      <c r="FF355" s="61"/>
      <c r="FG355" s="61"/>
      <c r="FH355" s="61"/>
      <c r="FI355" s="61"/>
      <c r="FJ355" s="61"/>
      <c r="FK355" s="61"/>
      <c r="FL355" s="61"/>
      <c r="FM355" s="61"/>
      <c r="FN355" s="61"/>
      <c r="FO355" s="61"/>
      <c r="FP355" s="61"/>
      <c r="FQ355" s="61"/>
      <c r="FR355" s="61"/>
      <c r="FS355" s="61"/>
      <c r="FT355" s="61"/>
      <c r="FU355" s="61"/>
      <c r="FV355" s="61"/>
      <c r="FW355" s="61"/>
      <c r="FX355" s="61"/>
      <c r="FY355" s="61"/>
      <c r="FZ355" s="61"/>
      <c r="GA355" s="61"/>
      <c r="GB355" s="61"/>
      <c r="GC355" s="61"/>
      <c r="GD355" s="61"/>
      <c r="GE355" s="61"/>
      <c r="GF355" s="61"/>
      <c r="GG355" s="61"/>
      <c r="GH355" s="61"/>
      <c r="GI355" s="61"/>
      <c r="GJ355" s="61"/>
      <c r="GK355" s="61"/>
      <c r="GL355" s="61"/>
      <c r="GM355" s="61"/>
      <c r="GN355" s="61"/>
      <c r="GO355" s="61"/>
      <c r="GP355" s="61"/>
      <c r="GQ355" s="61"/>
      <c r="GR355" s="61"/>
      <c r="GS355" s="61"/>
      <c r="GT355" s="61"/>
      <c r="GU355" s="61"/>
      <c r="GV355" s="61"/>
      <c r="GW355" s="61"/>
      <c r="GX355" s="61"/>
      <c r="GY355" s="61"/>
      <c r="GZ355" s="61"/>
      <c r="HA355" s="61"/>
      <c r="HB355" s="61"/>
      <c r="HC355" s="61"/>
      <c r="HD355" s="61"/>
      <c r="HE355" s="61"/>
      <c r="HF355" s="61"/>
      <c r="HG355" s="61"/>
      <c r="HH355" s="61"/>
      <c r="HI355" s="61"/>
      <c r="HJ355" s="61"/>
      <c r="HK355" s="61"/>
      <c r="HL355" s="61"/>
      <c r="HM355" s="61"/>
      <c r="HN355" s="61"/>
      <c r="HO355" s="61"/>
      <c r="HP355" s="61"/>
      <c r="HQ355" s="61"/>
      <c r="HR355" s="61"/>
      <c r="HS355" s="61"/>
      <c r="HT355" s="61"/>
      <c r="HU355" s="61"/>
      <c r="HV355" s="61"/>
      <c r="HW355" s="61"/>
      <c r="HX355" s="61"/>
      <c r="HY355" s="61"/>
      <c r="HZ355" s="61"/>
      <c r="IA355" s="61"/>
      <c r="IB355" s="61"/>
      <c r="IC355" s="61"/>
      <c r="ID355" s="61"/>
      <c r="IE355" s="61"/>
    </row>
    <row r="356" spans="1:239" x14ac:dyDescent="0.2">
      <c r="A356" s="44">
        <f t="shared" si="8"/>
        <v>350</v>
      </c>
      <c r="B356" s="11" t="s">
        <v>1670</v>
      </c>
      <c r="C356" s="11" t="s">
        <v>727</v>
      </c>
      <c r="D356" s="11"/>
      <c r="E356" s="55">
        <v>2020.06</v>
      </c>
      <c r="F356" s="12" t="s">
        <v>754</v>
      </c>
      <c r="G356" s="13">
        <v>1211</v>
      </c>
      <c r="H356" s="13">
        <v>2617</v>
      </c>
      <c r="I356" s="14" t="s">
        <v>41</v>
      </c>
      <c r="J356" s="46" t="s">
        <v>50</v>
      </c>
      <c r="L356" s="7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61"/>
      <c r="AY356" s="61"/>
      <c r="AZ356" s="61"/>
      <c r="BA356" s="61"/>
      <c r="BB356" s="61"/>
      <c r="BC356" s="61"/>
      <c r="BD356" s="61"/>
      <c r="BE356" s="61"/>
      <c r="BF356" s="61"/>
      <c r="BG356" s="61"/>
      <c r="BH356" s="61"/>
      <c r="BI356" s="61"/>
      <c r="BJ356" s="61"/>
      <c r="BK356" s="61"/>
      <c r="BL356" s="61"/>
      <c r="BM356" s="61"/>
      <c r="BN356" s="61"/>
      <c r="BO356" s="61"/>
      <c r="BP356" s="61"/>
      <c r="BQ356" s="61"/>
      <c r="BR356" s="61"/>
      <c r="BS356" s="61"/>
      <c r="BT356" s="61"/>
      <c r="BU356" s="61"/>
      <c r="BV356" s="61"/>
      <c r="BW356" s="61"/>
      <c r="BX356" s="61"/>
      <c r="BY356" s="61"/>
      <c r="BZ356" s="61"/>
      <c r="CA356" s="61"/>
      <c r="CB356" s="61"/>
      <c r="CC356" s="61"/>
      <c r="CD356" s="61"/>
      <c r="CE356" s="61"/>
      <c r="CF356" s="61"/>
      <c r="CG356" s="61"/>
      <c r="CH356" s="61"/>
      <c r="CI356" s="61"/>
      <c r="CJ356" s="61"/>
      <c r="CK356" s="61"/>
      <c r="CL356" s="61"/>
      <c r="CM356" s="61"/>
      <c r="CN356" s="61"/>
      <c r="CO356" s="61"/>
      <c r="CP356" s="61"/>
      <c r="CQ356" s="61"/>
      <c r="CR356" s="61"/>
      <c r="CS356" s="61"/>
      <c r="CT356" s="61"/>
      <c r="CU356" s="61"/>
      <c r="CV356" s="61"/>
      <c r="CW356" s="61"/>
      <c r="CX356" s="61"/>
      <c r="CY356" s="61"/>
      <c r="CZ356" s="61"/>
      <c r="DA356" s="61"/>
      <c r="DB356" s="61"/>
      <c r="DC356" s="61"/>
      <c r="DD356" s="61"/>
      <c r="DE356" s="61"/>
      <c r="DF356" s="61"/>
      <c r="DG356" s="61"/>
      <c r="DH356" s="61"/>
      <c r="DI356" s="61"/>
      <c r="DJ356" s="61"/>
      <c r="DK356" s="61"/>
      <c r="DL356" s="61"/>
      <c r="DM356" s="61"/>
      <c r="DN356" s="61"/>
      <c r="DO356" s="61"/>
      <c r="DP356" s="61"/>
      <c r="DQ356" s="61"/>
      <c r="DR356" s="61"/>
      <c r="DS356" s="61"/>
      <c r="DT356" s="61"/>
      <c r="DU356" s="61"/>
      <c r="DV356" s="61"/>
      <c r="DW356" s="61"/>
      <c r="DX356" s="61"/>
      <c r="DY356" s="61"/>
      <c r="DZ356" s="61"/>
      <c r="EA356" s="61"/>
      <c r="EB356" s="61"/>
      <c r="EC356" s="61"/>
      <c r="ED356" s="61"/>
      <c r="EE356" s="61"/>
      <c r="EF356" s="61"/>
      <c r="EG356" s="61"/>
      <c r="EH356" s="61"/>
      <c r="EI356" s="61"/>
      <c r="EJ356" s="61"/>
      <c r="EK356" s="61"/>
      <c r="EL356" s="61"/>
      <c r="EM356" s="61"/>
      <c r="EN356" s="61"/>
      <c r="EO356" s="61"/>
      <c r="EP356" s="61"/>
      <c r="EQ356" s="61"/>
      <c r="ER356" s="61"/>
      <c r="ES356" s="61"/>
      <c r="ET356" s="61"/>
      <c r="EU356" s="61"/>
      <c r="EV356" s="61"/>
      <c r="EW356" s="61"/>
      <c r="EX356" s="61"/>
      <c r="EY356" s="61"/>
      <c r="EZ356" s="61"/>
      <c r="FA356" s="61"/>
      <c r="FB356" s="61"/>
      <c r="FC356" s="61"/>
      <c r="FD356" s="61"/>
      <c r="FE356" s="61"/>
      <c r="FF356" s="61"/>
      <c r="FG356" s="61"/>
      <c r="FH356" s="61"/>
      <c r="FI356" s="61"/>
      <c r="FJ356" s="61"/>
      <c r="FK356" s="61"/>
      <c r="FL356" s="61"/>
      <c r="FM356" s="61"/>
      <c r="FN356" s="61"/>
      <c r="FO356" s="61"/>
      <c r="FP356" s="61"/>
      <c r="FQ356" s="61"/>
      <c r="FR356" s="61"/>
      <c r="FS356" s="61"/>
      <c r="FT356" s="61"/>
      <c r="FU356" s="61"/>
      <c r="FV356" s="61"/>
      <c r="FW356" s="61"/>
      <c r="FX356" s="61"/>
      <c r="FY356" s="61"/>
      <c r="FZ356" s="61"/>
      <c r="GA356" s="61"/>
      <c r="GB356" s="61"/>
      <c r="GC356" s="61"/>
      <c r="GD356" s="61"/>
      <c r="GE356" s="61"/>
      <c r="GF356" s="61"/>
      <c r="GG356" s="61"/>
      <c r="GH356" s="61"/>
      <c r="GI356" s="61"/>
      <c r="GJ356" s="61"/>
      <c r="GK356" s="61"/>
      <c r="GL356" s="61"/>
      <c r="GM356" s="61"/>
      <c r="GN356" s="61"/>
      <c r="GO356" s="61"/>
      <c r="GP356" s="61"/>
      <c r="GQ356" s="61"/>
      <c r="GR356" s="61"/>
      <c r="GS356" s="61"/>
      <c r="GT356" s="61"/>
      <c r="GU356" s="61"/>
      <c r="GV356" s="61"/>
      <c r="GW356" s="61"/>
      <c r="GX356" s="61"/>
      <c r="GY356" s="61"/>
      <c r="GZ356" s="61"/>
      <c r="HA356" s="61"/>
      <c r="HB356" s="61"/>
      <c r="HC356" s="61"/>
      <c r="HD356" s="61"/>
      <c r="HE356" s="61"/>
      <c r="HF356" s="61"/>
      <c r="HG356" s="61"/>
      <c r="HH356" s="61"/>
      <c r="HI356" s="61"/>
      <c r="HJ356" s="61"/>
      <c r="HK356" s="61"/>
      <c r="HL356" s="61"/>
      <c r="HM356" s="61"/>
      <c r="HN356" s="61"/>
      <c r="HO356" s="61"/>
      <c r="HP356" s="61"/>
      <c r="HQ356" s="61"/>
      <c r="HR356" s="61"/>
      <c r="HS356" s="61"/>
      <c r="HT356" s="61"/>
      <c r="HU356" s="61"/>
      <c r="HV356" s="61"/>
      <c r="HW356" s="61"/>
      <c r="HX356" s="61"/>
      <c r="HY356" s="61"/>
      <c r="HZ356" s="61"/>
      <c r="IA356" s="61"/>
      <c r="IB356" s="61"/>
      <c r="IC356" s="61"/>
      <c r="ID356" s="61"/>
      <c r="IE356" s="61"/>
    </row>
    <row r="357" spans="1:239" x14ac:dyDescent="0.2">
      <c r="A357" s="44">
        <f t="shared" si="8"/>
        <v>351</v>
      </c>
      <c r="B357" s="11" t="s">
        <v>1671</v>
      </c>
      <c r="C357" s="11" t="s">
        <v>17</v>
      </c>
      <c r="D357" s="11"/>
      <c r="E357" s="55">
        <v>2020.07</v>
      </c>
      <c r="F357" s="12" t="s">
        <v>764</v>
      </c>
      <c r="G357" s="13">
        <v>6298</v>
      </c>
      <c r="H357" s="13">
        <v>3060</v>
      </c>
      <c r="I357" s="14" t="s">
        <v>41</v>
      </c>
      <c r="J357" s="46" t="s">
        <v>50</v>
      </c>
      <c r="L357" s="7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61"/>
      <c r="AY357" s="61"/>
      <c r="AZ357" s="61"/>
      <c r="BA357" s="61"/>
      <c r="BB357" s="61"/>
      <c r="BC357" s="61"/>
      <c r="BD357" s="61"/>
      <c r="BE357" s="61"/>
      <c r="BF357" s="61"/>
      <c r="BG357" s="61"/>
      <c r="BH357" s="61"/>
      <c r="BI357" s="61"/>
      <c r="BJ357" s="61"/>
      <c r="BK357" s="61"/>
      <c r="BL357" s="61"/>
      <c r="BM357" s="61"/>
      <c r="BN357" s="61"/>
      <c r="BO357" s="61"/>
      <c r="BP357" s="61"/>
      <c r="BQ357" s="61"/>
      <c r="BR357" s="61"/>
      <c r="BS357" s="61"/>
      <c r="BT357" s="61"/>
      <c r="BU357" s="61"/>
      <c r="BV357" s="61"/>
      <c r="BW357" s="61"/>
      <c r="BX357" s="61"/>
      <c r="BY357" s="61"/>
      <c r="BZ357" s="61"/>
      <c r="CA357" s="61"/>
      <c r="CB357" s="61"/>
      <c r="CC357" s="61"/>
      <c r="CD357" s="61"/>
      <c r="CE357" s="61"/>
      <c r="CF357" s="61"/>
      <c r="CG357" s="61"/>
      <c r="CH357" s="61"/>
      <c r="CI357" s="61"/>
      <c r="CJ357" s="61"/>
      <c r="CK357" s="61"/>
      <c r="CL357" s="61"/>
      <c r="CM357" s="61"/>
      <c r="CN357" s="61"/>
      <c r="CO357" s="61"/>
      <c r="CP357" s="61"/>
      <c r="CQ357" s="61"/>
      <c r="CR357" s="61"/>
      <c r="CS357" s="61"/>
      <c r="CT357" s="61"/>
      <c r="CU357" s="61"/>
      <c r="CV357" s="61"/>
      <c r="CW357" s="61"/>
      <c r="CX357" s="61"/>
      <c r="CY357" s="61"/>
      <c r="CZ357" s="61"/>
      <c r="DA357" s="61"/>
      <c r="DB357" s="61"/>
      <c r="DC357" s="61"/>
      <c r="DD357" s="61"/>
      <c r="DE357" s="61"/>
      <c r="DF357" s="61"/>
      <c r="DG357" s="61"/>
      <c r="DH357" s="61"/>
      <c r="DI357" s="61"/>
      <c r="DJ357" s="61"/>
      <c r="DK357" s="61"/>
      <c r="DL357" s="61"/>
      <c r="DM357" s="61"/>
      <c r="DN357" s="61"/>
      <c r="DO357" s="61"/>
      <c r="DP357" s="61"/>
      <c r="DQ357" s="61"/>
      <c r="DR357" s="61"/>
      <c r="DS357" s="61"/>
      <c r="DT357" s="61"/>
      <c r="DU357" s="61"/>
      <c r="DV357" s="61"/>
      <c r="DW357" s="61"/>
      <c r="DX357" s="61"/>
      <c r="DY357" s="61"/>
      <c r="DZ357" s="61"/>
      <c r="EA357" s="61"/>
      <c r="EB357" s="61"/>
      <c r="EC357" s="61"/>
      <c r="ED357" s="61"/>
      <c r="EE357" s="61"/>
      <c r="EF357" s="61"/>
      <c r="EG357" s="61"/>
      <c r="EH357" s="61"/>
      <c r="EI357" s="61"/>
      <c r="EJ357" s="61"/>
      <c r="EK357" s="61"/>
      <c r="EL357" s="61"/>
      <c r="EM357" s="61"/>
      <c r="EN357" s="61"/>
      <c r="EO357" s="61"/>
      <c r="EP357" s="61"/>
      <c r="EQ357" s="61"/>
      <c r="ER357" s="61"/>
      <c r="ES357" s="61"/>
      <c r="ET357" s="61"/>
      <c r="EU357" s="61"/>
      <c r="EV357" s="61"/>
      <c r="EW357" s="61"/>
      <c r="EX357" s="61"/>
      <c r="EY357" s="61"/>
      <c r="EZ357" s="61"/>
      <c r="FA357" s="61"/>
      <c r="FB357" s="61"/>
      <c r="FC357" s="61"/>
      <c r="FD357" s="61"/>
      <c r="FE357" s="61"/>
      <c r="FF357" s="61"/>
      <c r="FG357" s="61"/>
      <c r="FH357" s="61"/>
      <c r="FI357" s="61"/>
      <c r="FJ357" s="61"/>
      <c r="FK357" s="61"/>
      <c r="FL357" s="61"/>
      <c r="FM357" s="61"/>
      <c r="FN357" s="61"/>
      <c r="FO357" s="61"/>
      <c r="FP357" s="61"/>
      <c r="FQ357" s="61"/>
      <c r="FR357" s="61"/>
      <c r="FS357" s="61"/>
      <c r="FT357" s="61"/>
      <c r="FU357" s="61"/>
      <c r="FV357" s="61"/>
      <c r="FW357" s="61"/>
      <c r="FX357" s="61"/>
      <c r="FY357" s="61"/>
      <c r="FZ357" s="61"/>
      <c r="GA357" s="61"/>
      <c r="GB357" s="61"/>
      <c r="GC357" s="61"/>
      <c r="GD357" s="61"/>
      <c r="GE357" s="61"/>
      <c r="GF357" s="61"/>
      <c r="GG357" s="61"/>
      <c r="GH357" s="61"/>
      <c r="GI357" s="61"/>
      <c r="GJ357" s="61"/>
      <c r="GK357" s="61"/>
      <c r="GL357" s="61"/>
      <c r="GM357" s="61"/>
      <c r="GN357" s="61"/>
      <c r="GO357" s="61"/>
      <c r="GP357" s="61"/>
      <c r="GQ357" s="61"/>
      <c r="GR357" s="61"/>
      <c r="GS357" s="61"/>
      <c r="GT357" s="61"/>
      <c r="GU357" s="61"/>
      <c r="GV357" s="61"/>
      <c r="GW357" s="61"/>
      <c r="GX357" s="61"/>
      <c r="GY357" s="61"/>
      <c r="GZ357" s="61"/>
      <c r="HA357" s="61"/>
      <c r="HB357" s="61"/>
      <c r="HC357" s="61"/>
      <c r="HD357" s="61"/>
      <c r="HE357" s="61"/>
      <c r="HF357" s="61"/>
      <c r="HG357" s="61"/>
      <c r="HH357" s="61"/>
      <c r="HI357" s="61"/>
      <c r="HJ357" s="61"/>
      <c r="HK357" s="61"/>
      <c r="HL357" s="61"/>
      <c r="HM357" s="61"/>
      <c r="HN357" s="61"/>
      <c r="HO357" s="61"/>
      <c r="HP357" s="61"/>
      <c r="HQ357" s="61"/>
      <c r="HR357" s="61"/>
      <c r="HS357" s="61"/>
      <c r="HT357" s="61"/>
      <c r="HU357" s="61"/>
      <c r="HV357" s="61"/>
      <c r="HW357" s="61"/>
      <c r="HX357" s="61"/>
      <c r="HY357" s="61"/>
      <c r="HZ357" s="61"/>
      <c r="IA357" s="61"/>
      <c r="IB357" s="61"/>
      <c r="IC357" s="61"/>
      <c r="ID357" s="61"/>
      <c r="IE357" s="61"/>
    </row>
    <row r="358" spans="1:239" x14ac:dyDescent="0.2">
      <c r="A358" s="44">
        <f t="shared" si="8"/>
        <v>352</v>
      </c>
      <c r="B358" s="11" t="s">
        <v>1672</v>
      </c>
      <c r="C358" s="11" t="s">
        <v>727</v>
      </c>
      <c r="D358" s="11"/>
      <c r="E358" s="55">
        <v>2020.07</v>
      </c>
      <c r="F358" s="12" t="s">
        <v>763</v>
      </c>
      <c r="G358" s="13">
        <v>552</v>
      </c>
      <c r="H358" s="13">
        <v>1092</v>
      </c>
      <c r="I358" s="37" t="s">
        <v>2218</v>
      </c>
      <c r="J358" s="46" t="s">
        <v>50</v>
      </c>
      <c r="L358" s="7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61"/>
      <c r="AY358" s="61"/>
      <c r="AZ358" s="61"/>
      <c r="BA358" s="61"/>
      <c r="BB358" s="61"/>
      <c r="BC358" s="61"/>
      <c r="BD358" s="61"/>
      <c r="BE358" s="61"/>
      <c r="BF358" s="61"/>
      <c r="BG358" s="61"/>
      <c r="BH358" s="61"/>
      <c r="BI358" s="61"/>
      <c r="BJ358" s="61"/>
      <c r="BK358" s="61"/>
      <c r="BL358" s="61"/>
      <c r="BM358" s="61"/>
      <c r="BN358" s="61"/>
      <c r="BO358" s="61"/>
      <c r="BP358" s="61"/>
      <c r="BQ358" s="61"/>
      <c r="BR358" s="61"/>
      <c r="BS358" s="61"/>
      <c r="BT358" s="61"/>
      <c r="BU358" s="61"/>
      <c r="BV358" s="61"/>
      <c r="BW358" s="61"/>
      <c r="BX358" s="61"/>
      <c r="BY358" s="61"/>
      <c r="BZ358" s="61"/>
      <c r="CA358" s="61"/>
      <c r="CB358" s="61"/>
      <c r="CC358" s="61"/>
      <c r="CD358" s="61"/>
      <c r="CE358" s="61"/>
      <c r="CF358" s="61"/>
      <c r="CG358" s="61"/>
      <c r="CH358" s="61"/>
      <c r="CI358" s="61"/>
      <c r="CJ358" s="61"/>
      <c r="CK358" s="61"/>
      <c r="CL358" s="61"/>
      <c r="CM358" s="61"/>
      <c r="CN358" s="61"/>
      <c r="CO358" s="61"/>
      <c r="CP358" s="61"/>
      <c r="CQ358" s="61"/>
      <c r="CR358" s="61"/>
      <c r="CS358" s="61"/>
      <c r="CT358" s="61"/>
      <c r="CU358" s="61"/>
      <c r="CV358" s="61"/>
      <c r="CW358" s="61"/>
      <c r="CX358" s="61"/>
      <c r="CY358" s="61"/>
      <c r="CZ358" s="61"/>
      <c r="DA358" s="61"/>
      <c r="DB358" s="61"/>
      <c r="DC358" s="61"/>
      <c r="DD358" s="61"/>
      <c r="DE358" s="61"/>
      <c r="DF358" s="61"/>
      <c r="DG358" s="61"/>
      <c r="DH358" s="61"/>
      <c r="DI358" s="61"/>
      <c r="DJ358" s="61"/>
      <c r="DK358" s="61"/>
      <c r="DL358" s="61"/>
      <c r="DM358" s="61"/>
      <c r="DN358" s="61"/>
      <c r="DO358" s="61"/>
      <c r="DP358" s="61"/>
      <c r="DQ358" s="61"/>
      <c r="DR358" s="61"/>
      <c r="DS358" s="61"/>
      <c r="DT358" s="61"/>
      <c r="DU358" s="61"/>
      <c r="DV358" s="61"/>
      <c r="DW358" s="61"/>
      <c r="DX358" s="61"/>
      <c r="DY358" s="61"/>
      <c r="DZ358" s="61"/>
      <c r="EA358" s="61"/>
      <c r="EB358" s="61"/>
      <c r="EC358" s="61"/>
      <c r="ED358" s="61"/>
      <c r="EE358" s="61"/>
      <c r="EF358" s="61"/>
      <c r="EG358" s="61"/>
      <c r="EH358" s="61"/>
      <c r="EI358" s="61"/>
      <c r="EJ358" s="61"/>
      <c r="EK358" s="61"/>
      <c r="EL358" s="61"/>
      <c r="EM358" s="61"/>
      <c r="EN358" s="61"/>
      <c r="EO358" s="61"/>
      <c r="EP358" s="61"/>
      <c r="EQ358" s="61"/>
      <c r="ER358" s="61"/>
      <c r="ES358" s="61"/>
      <c r="ET358" s="61"/>
      <c r="EU358" s="61"/>
      <c r="EV358" s="61"/>
      <c r="EW358" s="61"/>
      <c r="EX358" s="61"/>
      <c r="EY358" s="61"/>
      <c r="EZ358" s="61"/>
      <c r="FA358" s="61"/>
      <c r="FB358" s="61"/>
      <c r="FC358" s="61"/>
      <c r="FD358" s="61"/>
      <c r="FE358" s="61"/>
      <c r="FF358" s="61"/>
      <c r="FG358" s="61"/>
      <c r="FH358" s="61"/>
      <c r="FI358" s="61"/>
      <c r="FJ358" s="61"/>
      <c r="FK358" s="61"/>
      <c r="FL358" s="61"/>
      <c r="FM358" s="61"/>
      <c r="FN358" s="61"/>
      <c r="FO358" s="61"/>
      <c r="FP358" s="61"/>
      <c r="FQ358" s="61"/>
      <c r="FR358" s="61"/>
      <c r="FS358" s="61"/>
      <c r="FT358" s="61"/>
      <c r="FU358" s="61"/>
      <c r="FV358" s="61"/>
      <c r="FW358" s="61"/>
      <c r="FX358" s="61"/>
      <c r="FY358" s="61"/>
      <c r="FZ358" s="61"/>
      <c r="GA358" s="61"/>
      <c r="GB358" s="61"/>
      <c r="GC358" s="61"/>
      <c r="GD358" s="61"/>
      <c r="GE358" s="61"/>
      <c r="GF358" s="61"/>
      <c r="GG358" s="61"/>
      <c r="GH358" s="61"/>
      <c r="GI358" s="61"/>
      <c r="GJ358" s="61"/>
      <c r="GK358" s="61"/>
      <c r="GL358" s="61"/>
      <c r="GM358" s="61"/>
      <c r="GN358" s="61"/>
      <c r="GO358" s="61"/>
      <c r="GP358" s="61"/>
      <c r="GQ358" s="61"/>
      <c r="GR358" s="61"/>
      <c r="GS358" s="61"/>
      <c r="GT358" s="61"/>
      <c r="GU358" s="61"/>
      <c r="GV358" s="61"/>
      <c r="GW358" s="61"/>
      <c r="GX358" s="61"/>
      <c r="GY358" s="61"/>
      <c r="GZ358" s="61"/>
      <c r="HA358" s="61"/>
      <c r="HB358" s="61"/>
      <c r="HC358" s="61"/>
      <c r="HD358" s="61"/>
      <c r="HE358" s="61"/>
      <c r="HF358" s="61"/>
      <c r="HG358" s="61"/>
      <c r="HH358" s="61"/>
      <c r="HI358" s="61"/>
      <c r="HJ358" s="61"/>
      <c r="HK358" s="61"/>
      <c r="HL358" s="61"/>
      <c r="HM358" s="61"/>
      <c r="HN358" s="61"/>
      <c r="HO358" s="61"/>
      <c r="HP358" s="61"/>
      <c r="HQ358" s="61"/>
      <c r="HR358" s="61"/>
      <c r="HS358" s="61"/>
      <c r="HT358" s="61"/>
      <c r="HU358" s="61"/>
      <c r="HV358" s="61"/>
      <c r="HW358" s="61"/>
      <c r="HX358" s="61"/>
      <c r="HY358" s="61"/>
      <c r="HZ358" s="61"/>
      <c r="IA358" s="61"/>
      <c r="IB358" s="61"/>
      <c r="IC358" s="61"/>
      <c r="ID358" s="61"/>
      <c r="IE358" s="61"/>
    </row>
    <row r="359" spans="1:239" x14ac:dyDescent="0.2">
      <c r="A359" s="44">
        <f t="shared" si="8"/>
        <v>353</v>
      </c>
      <c r="B359" s="15" t="s">
        <v>1673</v>
      </c>
      <c r="C359" s="15" t="s">
        <v>727</v>
      </c>
      <c r="D359" s="11"/>
      <c r="E359" s="56">
        <v>2020.08</v>
      </c>
      <c r="F359" s="16" t="s">
        <v>776</v>
      </c>
      <c r="G359" s="17">
        <v>1688</v>
      </c>
      <c r="H359" s="17">
        <v>2677</v>
      </c>
      <c r="I359" s="18" t="s">
        <v>41</v>
      </c>
      <c r="J359" s="52" t="s">
        <v>50</v>
      </c>
      <c r="K359" s="10" t="s">
        <v>2482</v>
      </c>
      <c r="L359" s="7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61"/>
      <c r="AY359" s="61"/>
      <c r="AZ359" s="61"/>
      <c r="BA359" s="61"/>
      <c r="BB359" s="61"/>
      <c r="BC359" s="61"/>
      <c r="BD359" s="61"/>
      <c r="BE359" s="61"/>
      <c r="BF359" s="61"/>
      <c r="BG359" s="61"/>
      <c r="BH359" s="61"/>
      <c r="BI359" s="61"/>
      <c r="BJ359" s="61"/>
      <c r="BK359" s="61"/>
      <c r="BL359" s="61"/>
      <c r="BM359" s="61"/>
      <c r="BN359" s="61"/>
      <c r="BO359" s="61"/>
      <c r="BP359" s="61"/>
      <c r="BQ359" s="61"/>
      <c r="BR359" s="61"/>
      <c r="BS359" s="61"/>
      <c r="BT359" s="61"/>
      <c r="BU359" s="61"/>
      <c r="BV359" s="61"/>
      <c r="BW359" s="61"/>
      <c r="BX359" s="61"/>
      <c r="BY359" s="61"/>
      <c r="BZ359" s="61"/>
      <c r="CA359" s="61"/>
      <c r="CB359" s="61"/>
      <c r="CC359" s="61"/>
      <c r="CD359" s="61"/>
      <c r="CE359" s="61"/>
      <c r="CF359" s="61"/>
      <c r="CG359" s="61"/>
      <c r="CH359" s="61"/>
      <c r="CI359" s="61"/>
      <c r="CJ359" s="61"/>
      <c r="CK359" s="61"/>
      <c r="CL359" s="61"/>
      <c r="CM359" s="61"/>
      <c r="CN359" s="61"/>
      <c r="CO359" s="61"/>
      <c r="CP359" s="61"/>
      <c r="CQ359" s="61"/>
      <c r="CR359" s="61"/>
      <c r="CS359" s="61"/>
      <c r="CT359" s="61"/>
      <c r="CU359" s="61"/>
      <c r="CV359" s="61"/>
      <c r="CW359" s="61"/>
      <c r="CX359" s="61"/>
      <c r="CY359" s="61"/>
      <c r="CZ359" s="61"/>
      <c r="DA359" s="61"/>
      <c r="DB359" s="61"/>
      <c r="DC359" s="61"/>
      <c r="DD359" s="61"/>
      <c r="DE359" s="61"/>
      <c r="DF359" s="61"/>
      <c r="DG359" s="61"/>
      <c r="DH359" s="61"/>
      <c r="DI359" s="61"/>
      <c r="DJ359" s="61"/>
      <c r="DK359" s="61"/>
      <c r="DL359" s="61"/>
      <c r="DM359" s="61"/>
      <c r="DN359" s="61"/>
      <c r="DO359" s="61"/>
      <c r="DP359" s="61"/>
      <c r="DQ359" s="61"/>
      <c r="DR359" s="61"/>
      <c r="DS359" s="61"/>
      <c r="DT359" s="61"/>
      <c r="DU359" s="61"/>
      <c r="DV359" s="61"/>
      <c r="DW359" s="61"/>
      <c r="DX359" s="61"/>
      <c r="DY359" s="61"/>
      <c r="DZ359" s="61"/>
      <c r="EA359" s="61"/>
      <c r="EB359" s="61"/>
      <c r="EC359" s="61"/>
      <c r="ED359" s="61"/>
      <c r="EE359" s="61"/>
      <c r="EF359" s="61"/>
      <c r="EG359" s="61"/>
      <c r="EH359" s="61"/>
      <c r="EI359" s="61"/>
      <c r="EJ359" s="61"/>
      <c r="EK359" s="61"/>
      <c r="EL359" s="61"/>
      <c r="EM359" s="61"/>
      <c r="EN359" s="61"/>
      <c r="EO359" s="61"/>
      <c r="EP359" s="61"/>
      <c r="EQ359" s="61"/>
      <c r="ER359" s="61"/>
      <c r="ES359" s="61"/>
      <c r="ET359" s="61"/>
      <c r="EU359" s="61"/>
      <c r="EV359" s="61"/>
      <c r="EW359" s="61"/>
      <c r="EX359" s="61"/>
      <c r="EY359" s="61"/>
      <c r="EZ359" s="61"/>
      <c r="FA359" s="61"/>
      <c r="FB359" s="61"/>
      <c r="FC359" s="61"/>
      <c r="FD359" s="61"/>
      <c r="FE359" s="61"/>
      <c r="FF359" s="61"/>
      <c r="FG359" s="61"/>
      <c r="FH359" s="61"/>
      <c r="FI359" s="61"/>
      <c r="FJ359" s="61"/>
      <c r="FK359" s="61"/>
      <c r="FL359" s="61"/>
      <c r="FM359" s="61"/>
      <c r="FN359" s="61"/>
      <c r="FO359" s="61"/>
      <c r="FP359" s="61"/>
      <c r="FQ359" s="61"/>
      <c r="FR359" s="61"/>
      <c r="FS359" s="61"/>
      <c r="FT359" s="61"/>
      <c r="FU359" s="61"/>
      <c r="FV359" s="61"/>
      <c r="FW359" s="61"/>
      <c r="FX359" s="61"/>
      <c r="FY359" s="61"/>
      <c r="FZ359" s="61"/>
      <c r="GA359" s="61"/>
      <c r="GB359" s="61"/>
      <c r="GC359" s="61"/>
      <c r="GD359" s="61"/>
      <c r="GE359" s="61"/>
      <c r="GF359" s="61"/>
      <c r="GG359" s="61"/>
      <c r="GH359" s="61"/>
      <c r="GI359" s="61"/>
      <c r="GJ359" s="61"/>
      <c r="GK359" s="61"/>
      <c r="GL359" s="61"/>
      <c r="GM359" s="61"/>
      <c r="GN359" s="61"/>
      <c r="GO359" s="61"/>
      <c r="GP359" s="61"/>
      <c r="GQ359" s="61"/>
      <c r="GR359" s="61"/>
      <c r="GS359" s="61"/>
      <c r="GT359" s="61"/>
      <c r="GU359" s="61"/>
      <c r="GV359" s="61"/>
      <c r="GW359" s="61"/>
      <c r="GX359" s="61"/>
      <c r="GY359" s="61"/>
      <c r="GZ359" s="61"/>
      <c r="HA359" s="61"/>
      <c r="HB359" s="61"/>
      <c r="HC359" s="61"/>
      <c r="HD359" s="61"/>
      <c r="HE359" s="61"/>
      <c r="HF359" s="61"/>
      <c r="HG359" s="61"/>
      <c r="HH359" s="61"/>
      <c r="HI359" s="61"/>
      <c r="HJ359" s="61"/>
      <c r="HK359" s="61"/>
      <c r="HL359" s="61"/>
      <c r="HM359" s="61"/>
      <c r="HN359" s="61"/>
      <c r="HO359" s="61"/>
      <c r="HP359" s="61"/>
      <c r="HQ359" s="61"/>
      <c r="HR359" s="61"/>
      <c r="HS359" s="61"/>
      <c r="HT359" s="61"/>
      <c r="HU359" s="61"/>
      <c r="HV359" s="61"/>
      <c r="HW359" s="61"/>
      <c r="HX359" s="61"/>
      <c r="HY359" s="61"/>
      <c r="HZ359" s="61"/>
      <c r="IA359" s="61"/>
      <c r="IB359" s="61"/>
      <c r="IC359" s="61"/>
      <c r="ID359" s="61"/>
      <c r="IE359" s="61"/>
    </row>
    <row r="360" spans="1:239" x14ac:dyDescent="0.2">
      <c r="A360" s="44">
        <f t="shared" si="8"/>
        <v>354</v>
      </c>
      <c r="B360" s="15" t="s">
        <v>1674</v>
      </c>
      <c r="C360" s="15" t="s">
        <v>727</v>
      </c>
      <c r="D360" s="11"/>
      <c r="E360" s="56">
        <v>2020.08</v>
      </c>
      <c r="F360" s="16" t="s">
        <v>777</v>
      </c>
      <c r="G360" s="17">
        <v>5481</v>
      </c>
      <c r="H360" s="17">
        <v>13317</v>
      </c>
      <c r="I360" s="37" t="s">
        <v>2205</v>
      </c>
      <c r="J360" s="52" t="s">
        <v>50</v>
      </c>
      <c r="K360" s="10"/>
      <c r="L360" s="7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61"/>
      <c r="AY360" s="61"/>
      <c r="AZ360" s="61"/>
      <c r="BA360" s="61"/>
      <c r="BB360" s="61"/>
      <c r="BC360" s="61"/>
      <c r="BD360" s="61"/>
      <c r="BE360" s="61"/>
      <c r="BF360" s="61"/>
      <c r="BG360" s="61"/>
      <c r="BH360" s="61"/>
      <c r="BI360" s="61"/>
      <c r="BJ360" s="61"/>
      <c r="BK360" s="61"/>
      <c r="BL360" s="61"/>
      <c r="BM360" s="61"/>
      <c r="BN360" s="61"/>
      <c r="BO360" s="61"/>
      <c r="BP360" s="61"/>
      <c r="BQ360" s="61"/>
      <c r="BR360" s="61"/>
      <c r="BS360" s="61"/>
      <c r="BT360" s="61"/>
      <c r="BU360" s="61"/>
      <c r="BV360" s="61"/>
      <c r="BW360" s="61"/>
      <c r="BX360" s="61"/>
      <c r="BY360" s="61"/>
      <c r="BZ360" s="61"/>
      <c r="CA360" s="61"/>
      <c r="CB360" s="61"/>
      <c r="CC360" s="61"/>
      <c r="CD360" s="61"/>
      <c r="CE360" s="61"/>
      <c r="CF360" s="61"/>
      <c r="CG360" s="61"/>
      <c r="CH360" s="61"/>
      <c r="CI360" s="61"/>
      <c r="CJ360" s="61"/>
      <c r="CK360" s="61"/>
      <c r="CL360" s="61"/>
      <c r="CM360" s="61"/>
      <c r="CN360" s="61"/>
      <c r="CO360" s="61"/>
      <c r="CP360" s="61"/>
      <c r="CQ360" s="61"/>
      <c r="CR360" s="61"/>
      <c r="CS360" s="61"/>
      <c r="CT360" s="61"/>
      <c r="CU360" s="61"/>
      <c r="CV360" s="61"/>
      <c r="CW360" s="61"/>
      <c r="CX360" s="61"/>
      <c r="CY360" s="61"/>
      <c r="CZ360" s="61"/>
      <c r="DA360" s="61"/>
      <c r="DB360" s="61"/>
      <c r="DC360" s="61"/>
      <c r="DD360" s="61"/>
      <c r="DE360" s="61"/>
      <c r="DF360" s="61"/>
      <c r="DG360" s="61"/>
      <c r="DH360" s="61"/>
      <c r="DI360" s="61"/>
      <c r="DJ360" s="61"/>
      <c r="DK360" s="61"/>
      <c r="DL360" s="61"/>
      <c r="DM360" s="61"/>
      <c r="DN360" s="61"/>
      <c r="DO360" s="61"/>
      <c r="DP360" s="61"/>
      <c r="DQ360" s="61"/>
      <c r="DR360" s="61"/>
      <c r="DS360" s="61"/>
      <c r="DT360" s="61"/>
      <c r="DU360" s="61"/>
      <c r="DV360" s="61"/>
      <c r="DW360" s="61"/>
      <c r="DX360" s="61"/>
      <c r="DY360" s="61"/>
      <c r="DZ360" s="61"/>
      <c r="EA360" s="61"/>
      <c r="EB360" s="61"/>
      <c r="EC360" s="61"/>
      <c r="ED360" s="61"/>
      <c r="EE360" s="61"/>
      <c r="EF360" s="61"/>
      <c r="EG360" s="61"/>
      <c r="EH360" s="61"/>
      <c r="EI360" s="61"/>
      <c r="EJ360" s="61"/>
      <c r="EK360" s="61"/>
      <c r="EL360" s="61"/>
      <c r="EM360" s="61"/>
      <c r="EN360" s="61"/>
      <c r="EO360" s="61"/>
      <c r="EP360" s="61"/>
      <c r="EQ360" s="61"/>
      <c r="ER360" s="61"/>
      <c r="ES360" s="61"/>
      <c r="ET360" s="61"/>
      <c r="EU360" s="61"/>
      <c r="EV360" s="61"/>
      <c r="EW360" s="61"/>
      <c r="EX360" s="61"/>
      <c r="EY360" s="61"/>
      <c r="EZ360" s="61"/>
      <c r="FA360" s="61"/>
      <c r="FB360" s="61"/>
      <c r="FC360" s="61"/>
      <c r="FD360" s="61"/>
      <c r="FE360" s="61"/>
      <c r="FF360" s="61"/>
      <c r="FG360" s="61"/>
      <c r="FH360" s="61"/>
      <c r="FI360" s="61"/>
      <c r="FJ360" s="61"/>
      <c r="FK360" s="61"/>
      <c r="FL360" s="61"/>
      <c r="FM360" s="61"/>
      <c r="FN360" s="61"/>
      <c r="FO360" s="61"/>
      <c r="FP360" s="61"/>
      <c r="FQ360" s="61"/>
      <c r="FR360" s="61"/>
      <c r="FS360" s="61"/>
      <c r="FT360" s="61"/>
      <c r="FU360" s="61"/>
      <c r="FV360" s="61"/>
      <c r="FW360" s="61"/>
      <c r="FX360" s="61"/>
      <c r="FY360" s="61"/>
      <c r="FZ360" s="61"/>
      <c r="GA360" s="61"/>
      <c r="GB360" s="61"/>
      <c r="GC360" s="61"/>
      <c r="GD360" s="61"/>
      <c r="GE360" s="61"/>
      <c r="GF360" s="61"/>
      <c r="GG360" s="61"/>
      <c r="GH360" s="61"/>
      <c r="GI360" s="61"/>
      <c r="GJ360" s="61"/>
      <c r="GK360" s="61"/>
      <c r="GL360" s="61"/>
      <c r="GM360" s="61"/>
      <c r="GN360" s="61"/>
      <c r="GO360" s="61"/>
      <c r="GP360" s="61"/>
      <c r="GQ360" s="61"/>
      <c r="GR360" s="61"/>
      <c r="GS360" s="61"/>
      <c r="GT360" s="61"/>
      <c r="GU360" s="61"/>
      <c r="GV360" s="61"/>
      <c r="GW360" s="61"/>
      <c r="GX360" s="61"/>
      <c r="GY360" s="61"/>
      <c r="GZ360" s="61"/>
      <c r="HA360" s="61"/>
      <c r="HB360" s="61"/>
      <c r="HC360" s="61"/>
      <c r="HD360" s="61"/>
      <c r="HE360" s="61"/>
      <c r="HF360" s="61"/>
      <c r="HG360" s="61"/>
      <c r="HH360" s="61"/>
      <c r="HI360" s="61"/>
      <c r="HJ360" s="61"/>
      <c r="HK360" s="61"/>
      <c r="HL360" s="61"/>
      <c r="HM360" s="61"/>
      <c r="HN360" s="61"/>
      <c r="HO360" s="61"/>
      <c r="HP360" s="61"/>
      <c r="HQ360" s="61"/>
      <c r="HR360" s="61"/>
      <c r="HS360" s="61"/>
      <c r="HT360" s="61"/>
      <c r="HU360" s="61"/>
      <c r="HV360" s="61"/>
      <c r="HW360" s="61"/>
      <c r="HX360" s="61"/>
      <c r="HY360" s="61"/>
      <c r="HZ360" s="61"/>
      <c r="IA360" s="61"/>
      <c r="IB360" s="61"/>
      <c r="IC360" s="61"/>
      <c r="ID360" s="61"/>
      <c r="IE360" s="61"/>
    </row>
    <row r="361" spans="1:239" x14ac:dyDescent="0.2">
      <c r="A361" s="44">
        <f t="shared" si="8"/>
        <v>355</v>
      </c>
      <c r="B361" s="15" t="s">
        <v>1675</v>
      </c>
      <c r="C361" s="15" t="s">
        <v>727</v>
      </c>
      <c r="D361" s="11"/>
      <c r="E361" s="56">
        <v>2020.08</v>
      </c>
      <c r="F361" s="16" t="s">
        <v>778</v>
      </c>
      <c r="G361" s="17">
        <v>782</v>
      </c>
      <c r="H361" s="17">
        <v>1467</v>
      </c>
      <c r="I361" s="37" t="s">
        <v>2205</v>
      </c>
      <c r="J361" s="52" t="s">
        <v>50</v>
      </c>
      <c r="K361" s="10"/>
      <c r="L361" s="7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61"/>
      <c r="AY361" s="61"/>
      <c r="AZ361" s="61"/>
      <c r="BA361" s="61"/>
      <c r="BB361" s="61"/>
      <c r="BC361" s="61"/>
      <c r="BD361" s="61"/>
      <c r="BE361" s="61"/>
      <c r="BF361" s="61"/>
      <c r="BG361" s="61"/>
      <c r="BH361" s="61"/>
      <c r="BI361" s="61"/>
      <c r="BJ361" s="61"/>
      <c r="BK361" s="61"/>
      <c r="BL361" s="61"/>
      <c r="BM361" s="61"/>
      <c r="BN361" s="61"/>
      <c r="BO361" s="61"/>
      <c r="BP361" s="61"/>
      <c r="BQ361" s="61"/>
      <c r="BR361" s="61"/>
      <c r="BS361" s="61"/>
      <c r="BT361" s="61"/>
      <c r="BU361" s="61"/>
      <c r="BV361" s="61"/>
      <c r="BW361" s="61"/>
      <c r="BX361" s="61"/>
      <c r="BY361" s="61"/>
      <c r="BZ361" s="61"/>
      <c r="CA361" s="61"/>
      <c r="CB361" s="61"/>
      <c r="CC361" s="61"/>
      <c r="CD361" s="61"/>
      <c r="CE361" s="61"/>
      <c r="CF361" s="61"/>
      <c r="CG361" s="61"/>
      <c r="CH361" s="61"/>
      <c r="CI361" s="61"/>
      <c r="CJ361" s="61"/>
      <c r="CK361" s="61"/>
      <c r="CL361" s="61"/>
      <c r="CM361" s="61"/>
      <c r="CN361" s="61"/>
      <c r="CO361" s="61"/>
      <c r="CP361" s="61"/>
      <c r="CQ361" s="61"/>
      <c r="CR361" s="61"/>
      <c r="CS361" s="61"/>
      <c r="CT361" s="61"/>
      <c r="CU361" s="61"/>
      <c r="CV361" s="61"/>
      <c r="CW361" s="61"/>
      <c r="CX361" s="61"/>
      <c r="CY361" s="61"/>
      <c r="CZ361" s="61"/>
      <c r="DA361" s="61"/>
      <c r="DB361" s="61"/>
      <c r="DC361" s="61"/>
      <c r="DD361" s="61"/>
      <c r="DE361" s="61"/>
      <c r="DF361" s="61"/>
      <c r="DG361" s="61"/>
      <c r="DH361" s="61"/>
      <c r="DI361" s="61"/>
      <c r="DJ361" s="61"/>
      <c r="DK361" s="61"/>
      <c r="DL361" s="61"/>
      <c r="DM361" s="61"/>
      <c r="DN361" s="61"/>
      <c r="DO361" s="61"/>
      <c r="DP361" s="61"/>
      <c r="DQ361" s="61"/>
      <c r="DR361" s="61"/>
      <c r="DS361" s="61"/>
      <c r="DT361" s="61"/>
      <c r="DU361" s="61"/>
      <c r="DV361" s="61"/>
      <c r="DW361" s="61"/>
      <c r="DX361" s="61"/>
      <c r="DY361" s="61"/>
      <c r="DZ361" s="61"/>
      <c r="EA361" s="61"/>
      <c r="EB361" s="61"/>
      <c r="EC361" s="61"/>
      <c r="ED361" s="61"/>
      <c r="EE361" s="61"/>
      <c r="EF361" s="61"/>
      <c r="EG361" s="61"/>
      <c r="EH361" s="61"/>
      <c r="EI361" s="61"/>
      <c r="EJ361" s="61"/>
      <c r="EK361" s="61"/>
      <c r="EL361" s="61"/>
      <c r="EM361" s="61"/>
      <c r="EN361" s="61"/>
      <c r="EO361" s="61"/>
      <c r="EP361" s="61"/>
      <c r="EQ361" s="61"/>
      <c r="ER361" s="61"/>
      <c r="ES361" s="61"/>
      <c r="ET361" s="61"/>
      <c r="EU361" s="61"/>
      <c r="EV361" s="61"/>
      <c r="EW361" s="61"/>
      <c r="EX361" s="61"/>
      <c r="EY361" s="61"/>
      <c r="EZ361" s="61"/>
      <c r="FA361" s="61"/>
      <c r="FB361" s="61"/>
      <c r="FC361" s="61"/>
      <c r="FD361" s="61"/>
      <c r="FE361" s="61"/>
      <c r="FF361" s="61"/>
      <c r="FG361" s="61"/>
      <c r="FH361" s="61"/>
      <c r="FI361" s="61"/>
      <c r="FJ361" s="61"/>
      <c r="FK361" s="61"/>
      <c r="FL361" s="61"/>
      <c r="FM361" s="61"/>
      <c r="FN361" s="61"/>
      <c r="FO361" s="61"/>
      <c r="FP361" s="61"/>
      <c r="FQ361" s="61"/>
      <c r="FR361" s="61"/>
      <c r="FS361" s="61"/>
      <c r="FT361" s="61"/>
      <c r="FU361" s="61"/>
      <c r="FV361" s="61"/>
      <c r="FW361" s="61"/>
      <c r="FX361" s="61"/>
      <c r="FY361" s="61"/>
      <c r="FZ361" s="61"/>
      <c r="GA361" s="61"/>
      <c r="GB361" s="61"/>
      <c r="GC361" s="61"/>
      <c r="GD361" s="61"/>
      <c r="GE361" s="61"/>
      <c r="GF361" s="61"/>
      <c r="GG361" s="61"/>
      <c r="GH361" s="61"/>
      <c r="GI361" s="61"/>
      <c r="GJ361" s="61"/>
      <c r="GK361" s="61"/>
      <c r="GL361" s="61"/>
      <c r="GM361" s="61"/>
      <c r="GN361" s="61"/>
      <c r="GO361" s="61"/>
      <c r="GP361" s="61"/>
      <c r="GQ361" s="61"/>
      <c r="GR361" s="61"/>
      <c r="GS361" s="61"/>
      <c r="GT361" s="61"/>
      <c r="GU361" s="61"/>
      <c r="GV361" s="61"/>
      <c r="GW361" s="61"/>
      <c r="GX361" s="61"/>
      <c r="GY361" s="61"/>
      <c r="GZ361" s="61"/>
      <c r="HA361" s="61"/>
      <c r="HB361" s="61"/>
      <c r="HC361" s="61"/>
      <c r="HD361" s="61"/>
      <c r="HE361" s="61"/>
      <c r="HF361" s="61"/>
      <c r="HG361" s="61"/>
      <c r="HH361" s="61"/>
      <c r="HI361" s="61"/>
      <c r="HJ361" s="61"/>
      <c r="HK361" s="61"/>
      <c r="HL361" s="61"/>
      <c r="HM361" s="61"/>
      <c r="HN361" s="61"/>
      <c r="HO361" s="61"/>
      <c r="HP361" s="61"/>
      <c r="HQ361" s="61"/>
      <c r="HR361" s="61"/>
      <c r="HS361" s="61"/>
      <c r="HT361" s="61"/>
      <c r="HU361" s="61"/>
      <c r="HV361" s="61"/>
      <c r="HW361" s="61"/>
      <c r="HX361" s="61"/>
      <c r="HY361" s="61"/>
      <c r="HZ361" s="61"/>
      <c r="IA361" s="61"/>
      <c r="IB361" s="61"/>
      <c r="IC361" s="61"/>
      <c r="ID361" s="61"/>
      <c r="IE361" s="61"/>
    </row>
    <row r="362" spans="1:239" x14ac:dyDescent="0.2">
      <c r="A362" s="44">
        <f t="shared" si="8"/>
        <v>356</v>
      </c>
      <c r="B362" s="11" t="s">
        <v>786</v>
      </c>
      <c r="C362" s="11" t="s">
        <v>727</v>
      </c>
      <c r="D362" s="11"/>
      <c r="E362" s="55">
        <v>2020.09</v>
      </c>
      <c r="F362" s="12" t="s">
        <v>223</v>
      </c>
      <c r="G362" s="13">
        <v>816</v>
      </c>
      <c r="H362" s="13">
        <v>1846</v>
      </c>
      <c r="I362" s="37" t="s">
        <v>51</v>
      </c>
      <c r="J362" s="46" t="s">
        <v>50</v>
      </c>
      <c r="K362" s="8" t="s">
        <v>784</v>
      </c>
      <c r="L362" s="7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61"/>
      <c r="AY362" s="61"/>
      <c r="AZ362" s="61"/>
      <c r="BA362" s="61"/>
      <c r="BB362" s="61"/>
      <c r="BC362" s="61"/>
      <c r="BD362" s="61"/>
      <c r="BE362" s="61"/>
      <c r="BF362" s="61"/>
      <c r="BG362" s="61"/>
      <c r="BH362" s="61"/>
      <c r="BI362" s="61"/>
      <c r="BJ362" s="61"/>
      <c r="BK362" s="61"/>
      <c r="BL362" s="61"/>
      <c r="BM362" s="61"/>
      <c r="BN362" s="61"/>
      <c r="BO362" s="61"/>
      <c r="BP362" s="61"/>
      <c r="BQ362" s="61"/>
      <c r="BR362" s="61"/>
      <c r="BS362" s="61"/>
      <c r="BT362" s="61"/>
      <c r="BU362" s="61"/>
      <c r="BV362" s="61"/>
      <c r="BW362" s="61"/>
      <c r="BX362" s="61"/>
      <c r="BY362" s="61"/>
      <c r="BZ362" s="61"/>
      <c r="CA362" s="61"/>
      <c r="CB362" s="61"/>
      <c r="CC362" s="61"/>
      <c r="CD362" s="61"/>
      <c r="CE362" s="61"/>
      <c r="CF362" s="61"/>
      <c r="CG362" s="61"/>
      <c r="CH362" s="61"/>
      <c r="CI362" s="61"/>
      <c r="CJ362" s="61"/>
      <c r="CK362" s="61"/>
      <c r="CL362" s="61"/>
      <c r="CM362" s="61"/>
      <c r="CN362" s="61"/>
      <c r="CO362" s="61"/>
      <c r="CP362" s="61"/>
      <c r="CQ362" s="61"/>
      <c r="CR362" s="61"/>
      <c r="CS362" s="61"/>
      <c r="CT362" s="61"/>
      <c r="CU362" s="61"/>
      <c r="CV362" s="61"/>
      <c r="CW362" s="61"/>
      <c r="CX362" s="61"/>
      <c r="CY362" s="61"/>
      <c r="CZ362" s="61"/>
      <c r="DA362" s="61"/>
      <c r="DB362" s="61"/>
      <c r="DC362" s="61"/>
      <c r="DD362" s="61"/>
      <c r="DE362" s="61"/>
      <c r="DF362" s="61"/>
      <c r="DG362" s="61"/>
      <c r="DH362" s="61"/>
      <c r="DI362" s="61"/>
      <c r="DJ362" s="61"/>
      <c r="DK362" s="61"/>
      <c r="DL362" s="61"/>
      <c r="DM362" s="61"/>
      <c r="DN362" s="61"/>
      <c r="DO362" s="61"/>
      <c r="DP362" s="61"/>
      <c r="DQ362" s="61"/>
      <c r="DR362" s="61"/>
      <c r="DS362" s="61"/>
      <c r="DT362" s="61"/>
      <c r="DU362" s="61"/>
      <c r="DV362" s="61"/>
      <c r="DW362" s="61"/>
      <c r="DX362" s="61"/>
      <c r="DY362" s="61"/>
      <c r="DZ362" s="61"/>
      <c r="EA362" s="61"/>
      <c r="EB362" s="61"/>
      <c r="EC362" s="61"/>
      <c r="ED362" s="61"/>
      <c r="EE362" s="61"/>
      <c r="EF362" s="61"/>
      <c r="EG362" s="61"/>
      <c r="EH362" s="61"/>
      <c r="EI362" s="61"/>
      <c r="EJ362" s="61"/>
      <c r="EK362" s="61"/>
      <c r="EL362" s="61"/>
      <c r="EM362" s="61"/>
      <c r="EN362" s="61"/>
      <c r="EO362" s="61"/>
      <c r="EP362" s="61"/>
      <c r="EQ362" s="61"/>
      <c r="ER362" s="61"/>
      <c r="ES362" s="61"/>
      <c r="ET362" s="61"/>
      <c r="EU362" s="61"/>
      <c r="EV362" s="61"/>
      <c r="EW362" s="61"/>
      <c r="EX362" s="61"/>
      <c r="EY362" s="61"/>
      <c r="EZ362" s="61"/>
      <c r="FA362" s="61"/>
      <c r="FB362" s="61"/>
      <c r="FC362" s="61"/>
      <c r="FD362" s="61"/>
      <c r="FE362" s="61"/>
      <c r="FF362" s="61"/>
      <c r="FG362" s="61"/>
      <c r="FH362" s="61"/>
      <c r="FI362" s="61"/>
      <c r="FJ362" s="61"/>
      <c r="FK362" s="61"/>
      <c r="FL362" s="61"/>
      <c r="FM362" s="61"/>
      <c r="FN362" s="61"/>
      <c r="FO362" s="61"/>
      <c r="FP362" s="61"/>
      <c r="FQ362" s="61"/>
      <c r="FR362" s="61"/>
      <c r="FS362" s="61"/>
      <c r="FT362" s="61"/>
      <c r="FU362" s="61"/>
      <c r="FV362" s="61"/>
      <c r="FW362" s="61"/>
      <c r="FX362" s="61"/>
      <c r="FY362" s="61"/>
      <c r="FZ362" s="61"/>
      <c r="GA362" s="61"/>
      <c r="GB362" s="61"/>
      <c r="GC362" s="61"/>
      <c r="GD362" s="61"/>
      <c r="GE362" s="61"/>
      <c r="GF362" s="61"/>
      <c r="GG362" s="61"/>
      <c r="GH362" s="61"/>
      <c r="GI362" s="61"/>
      <c r="GJ362" s="61"/>
      <c r="GK362" s="61"/>
      <c r="GL362" s="61"/>
      <c r="GM362" s="61"/>
      <c r="GN362" s="61"/>
      <c r="GO362" s="61"/>
      <c r="GP362" s="61"/>
      <c r="GQ362" s="61"/>
      <c r="GR362" s="61"/>
      <c r="GS362" s="61"/>
      <c r="GT362" s="61"/>
      <c r="GU362" s="61"/>
      <c r="GV362" s="61"/>
      <c r="GW362" s="61"/>
      <c r="GX362" s="61"/>
      <c r="GY362" s="61"/>
      <c r="GZ362" s="61"/>
      <c r="HA362" s="61"/>
      <c r="HB362" s="61"/>
      <c r="HC362" s="61"/>
      <c r="HD362" s="61"/>
      <c r="HE362" s="61"/>
      <c r="HF362" s="61"/>
      <c r="HG362" s="61"/>
      <c r="HH362" s="61"/>
      <c r="HI362" s="61"/>
      <c r="HJ362" s="61"/>
      <c r="HK362" s="61"/>
      <c r="HL362" s="61"/>
      <c r="HM362" s="61"/>
      <c r="HN362" s="61"/>
      <c r="HO362" s="61"/>
      <c r="HP362" s="61"/>
      <c r="HQ362" s="61"/>
      <c r="HR362" s="61"/>
      <c r="HS362" s="61"/>
      <c r="HT362" s="61"/>
      <c r="HU362" s="61"/>
      <c r="HV362" s="61"/>
      <c r="HW362" s="61"/>
      <c r="HX362" s="61"/>
      <c r="HY362" s="61"/>
      <c r="HZ362" s="61"/>
      <c r="IA362" s="61"/>
      <c r="IB362" s="61"/>
      <c r="IC362" s="61"/>
      <c r="ID362" s="61"/>
      <c r="IE362" s="61"/>
    </row>
    <row r="363" spans="1:239" x14ac:dyDescent="0.2">
      <c r="A363" s="44">
        <f t="shared" si="8"/>
        <v>357</v>
      </c>
      <c r="B363" s="11" t="s">
        <v>1676</v>
      </c>
      <c r="C363" s="11" t="s">
        <v>727</v>
      </c>
      <c r="D363" s="11"/>
      <c r="E363" s="55" t="s">
        <v>803</v>
      </c>
      <c r="F363" s="12" t="s">
        <v>1677</v>
      </c>
      <c r="G363" s="13">
        <v>5347</v>
      </c>
      <c r="H363" s="13">
        <v>10858</v>
      </c>
      <c r="I363" s="14" t="s">
        <v>41</v>
      </c>
      <c r="J363" s="46" t="s">
        <v>50</v>
      </c>
      <c r="K363" s="8" t="s">
        <v>784</v>
      </c>
      <c r="L363" s="7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61"/>
      <c r="AY363" s="61"/>
      <c r="AZ363" s="61"/>
      <c r="BA363" s="61"/>
      <c r="BB363" s="61"/>
      <c r="BC363" s="61"/>
      <c r="BD363" s="61"/>
      <c r="BE363" s="61"/>
      <c r="BF363" s="61"/>
      <c r="BG363" s="61"/>
      <c r="BH363" s="61"/>
      <c r="BI363" s="61"/>
      <c r="BJ363" s="61"/>
      <c r="BK363" s="61"/>
      <c r="BL363" s="61"/>
      <c r="BM363" s="61"/>
      <c r="BN363" s="61"/>
      <c r="BO363" s="61"/>
      <c r="BP363" s="61"/>
      <c r="BQ363" s="61"/>
      <c r="BR363" s="61"/>
      <c r="BS363" s="61"/>
      <c r="BT363" s="61"/>
      <c r="BU363" s="61"/>
      <c r="BV363" s="61"/>
      <c r="BW363" s="61"/>
      <c r="BX363" s="61"/>
      <c r="BY363" s="61"/>
      <c r="BZ363" s="61"/>
      <c r="CA363" s="61"/>
      <c r="CB363" s="61"/>
      <c r="CC363" s="61"/>
      <c r="CD363" s="61"/>
      <c r="CE363" s="61"/>
      <c r="CF363" s="61"/>
      <c r="CG363" s="61"/>
      <c r="CH363" s="61"/>
      <c r="CI363" s="61"/>
      <c r="CJ363" s="61"/>
      <c r="CK363" s="61"/>
      <c r="CL363" s="61"/>
      <c r="CM363" s="61"/>
      <c r="CN363" s="61"/>
      <c r="CO363" s="61"/>
      <c r="CP363" s="61"/>
      <c r="CQ363" s="61"/>
      <c r="CR363" s="61"/>
      <c r="CS363" s="61"/>
      <c r="CT363" s="61"/>
      <c r="CU363" s="61"/>
      <c r="CV363" s="61"/>
      <c r="CW363" s="61"/>
      <c r="CX363" s="61"/>
      <c r="CY363" s="61"/>
      <c r="CZ363" s="61"/>
      <c r="DA363" s="61"/>
      <c r="DB363" s="61"/>
      <c r="DC363" s="61"/>
      <c r="DD363" s="61"/>
      <c r="DE363" s="61"/>
      <c r="DF363" s="61"/>
      <c r="DG363" s="61"/>
      <c r="DH363" s="61"/>
      <c r="DI363" s="61"/>
      <c r="DJ363" s="61"/>
      <c r="DK363" s="61"/>
      <c r="DL363" s="61"/>
      <c r="DM363" s="61"/>
      <c r="DN363" s="61"/>
      <c r="DO363" s="61"/>
      <c r="DP363" s="61"/>
      <c r="DQ363" s="61"/>
      <c r="DR363" s="61"/>
      <c r="DS363" s="61"/>
      <c r="DT363" s="61"/>
      <c r="DU363" s="61"/>
      <c r="DV363" s="61"/>
      <c r="DW363" s="61"/>
      <c r="DX363" s="61"/>
      <c r="DY363" s="61"/>
      <c r="DZ363" s="61"/>
      <c r="EA363" s="61"/>
      <c r="EB363" s="61"/>
      <c r="EC363" s="61"/>
      <c r="ED363" s="61"/>
      <c r="EE363" s="61"/>
      <c r="EF363" s="61"/>
      <c r="EG363" s="61"/>
      <c r="EH363" s="61"/>
      <c r="EI363" s="61"/>
      <c r="EJ363" s="61"/>
      <c r="EK363" s="61"/>
      <c r="EL363" s="61"/>
      <c r="EM363" s="61"/>
      <c r="EN363" s="61"/>
      <c r="EO363" s="61"/>
      <c r="EP363" s="61"/>
      <c r="EQ363" s="61"/>
      <c r="ER363" s="61"/>
      <c r="ES363" s="61"/>
      <c r="ET363" s="61"/>
      <c r="EU363" s="61"/>
      <c r="EV363" s="61"/>
      <c r="EW363" s="61"/>
      <c r="EX363" s="61"/>
      <c r="EY363" s="61"/>
      <c r="EZ363" s="61"/>
      <c r="FA363" s="61"/>
      <c r="FB363" s="61"/>
      <c r="FC363" s="61"/>
      <c r="FD363" s="61"/>
      <c r="FE363" s="61"/>
      <c r="FF363" s="61"/>
      <c r="FG363" s="61"/>
      <c r="FH363" s="61"/>
      <c r="FI363" s="61"/>
      <c r="FJ363" s="61"/>
      <c r="FK363" s="61"/>
      <c r="FL363" s="61"/>
      <c r="FM363" s="61"/>
      <c r="FN363" s="61"/>
      <c r="FO363" s="61"/>
      <c r="FP363" s="61"/>
      <c r="FQ363" s="61"/>
      <c r="FR363" s="61"/>
      <c r="FS363" s="61"/>
      <c r="FT363" s="61"/>
      <c r="FU363" s="61"/>
      <c r="FV363" s="61"/>
      <c r="FW363" s="61"/>
      <c r="FX363" s="61"/>
      <c r="FY363" s="61"/>
      <c r="FZ363" s="61"/>
      <c r="GA363" s="61"/>
      <c r="GB363" s="61"/>
      <c r="GC363" s="61"/>
      <c r="GD363" s="61"/>
      <c r="GE363" s="61"/>
      <c r="GF363" s="61"/>
      <c r="GG363" s="61"/>
      <c r="GH363" s="61"/>
      <c r="GI363" s="61"/>
      <c r="GJ363" s="61"/>
      <c r="GK363" s="61"/>
      <c r="GL363" s="61"/>
      <c r="GM363" s="61"/>
      <c r="GN363" s="61"/>
      <c r="GO363" s="61"/>
      <c r="GP363" s="61"/>
      <c r="GQ363" s="61"/>
      <c r="GR363" s="61"/>
      <c r="GS363" s="61"/>
      <c r="GT363" s="61"/>
      <c r="GU363" s="61"/>
      <c r="GV363" s="61"/>
      <c r="GW363" s="61"/>
      <c r="GX363" s="61"/>
      <c r="GY363" s="61"/>
      <c r="GZ363" s="61"/>
      <c r="HA363" s="61"/>
      <c r="HB363" s="61"/>
      <c r="HC363" s="61"/>
      <c r="HD363" s="61"/>
      <c r="HE363" s="61"/>
      <c r="HF363" s="61"/>
      <c r="HG363" s="61"/>
      <c r="HH363" s="61"/>
      <c r="HI363" s="61"/>
      <c r="HJ363" s="61"/>
      <c r="HK363" s="61"/>
      <c r="HL363" s="61"/>
      <c r="HM363" s="61"/>
      <c r="HN363" s="61"/>
      <c r="HO363" s="61"/>
      <c r="HP363" s="61"/>
      <c r="HQ363" s="61"/>
      <c r="HR363" s="61"/>
      <c r="HS363" s="61"/>
      <c r="HT363" s="61"/>
      <c r="HU363" s="61"/>
      <c r="HV363" s="61"/>
      <c r="HW363" s="61"/>
      <c r="HX363" s="61"/>
      <c r="HY363" s="61"/>
      <c r="HZ363" s="61"/>
      <c r="IA363" s="61"/>
      <c r="IB363" s="61"/>
      <c r="IC363" s="61"/>
      <c r="ID363" s="61"/>
      <c r="IE363" s="61"/>
    </row>
    <row r="364" spans="1:239" x14ac:dyDescent="0.2">
      <c r="A364" s="44">
        <f t="shared" si="8"/>
        <v>358</v>
      </c>
      <c r="B364" s="11" t="s">
        <v>1678</v>
      </c>
      <c r="C364" s="11" t="s">
        <v>17</v>
      </c>
      <c r="D364" s="11"/>
      <c r="E364" s="55">
        <v>2020.11</v>
      </c>
      <c r="F364" s="12" t="s">
        <v>1679</v>
      </c>
      <c r="G364" s="13">
        <v>2814</v>
      </c>
      <c r="H364" s="13">
        <v>5468</v>
      </c>
      <c r="I364" s="14" t="s">
        <v>711</v>
      </c>
      <c r="J364" s="46" t="s">
        <v>50</v>
      </c>
      <c r="K364" s="8" t="s">
        <v>784</v>
      </c>
      <c r="L364" s="7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1"/>
      <c r="BH364" s="61"/>
      <c r="BI364" s="61"/>
      <c r="BJ364" s="61"/>
      <c r="BK364" s="61"/>
      <c r="BL364" s="61"/>
      <c r="BM364" s="61"/>
      <c r="BN364" s="61"/>
      <c r="BO364" s="61"/>
      <c r="BP364" s="61"/>
      <c r="BQ364" s="61"/>
      <c r="BR364" s="61"/>
      <c r="BS364" s="61"/>
      <c r="BT364" s="61"/>
      <c r="BU364" s="61"/>
      <c r="BV364" s="61"/>
      <c r="BW364" s="61"/>
      <c r="BX364" s="61"/>
      <c r="BY364" s="61"/>
      <c r="BZ364" s="61"/>
      <c r="CA364" s="61"/>
      <c r="CB364" s="61"/>
      <c r="CC364" s="61"/>
      <c r="CD364" s="61"/>
      <c r="CE364" s="61"/>
      <c r="CF364" s="61"/>
      <c r="CG364" s="61"/>
      <c r="CH364" s="61"/>
      <c r="CI364" s="61"/>
      <c r="CJ364" s="61"/>
      <c r="CK364" s="61"/>
      <c r="CL364" s="61"/>
      <c r="CM364" s="61"/>
      <c r="CN364" s="61"/>
      <c r="CO364" s="61"/>
      <c r="CP364" s="61"/>
      <c r="CQ364" s="61"/>
      <c r="CR364" s="61"/>
      <c r="CS364" s="61"/>
      <c r="CT364" s="61"/>
      <c r="CU364" s="61"/>
      <c r="CV364" s="61"/>
      <c r="CW364" s="61"/>
      <c r="CX364" s="61"/>
      <c r="CY364" s="61"/>
      <c r="CZ364" s="61"/>
      <c r="DA364" s="61"/>
      <c r="DB364" s="61"/>
      <c r="DC364" s="61"/>
      <c r="DD364" s="61"/>
      <c r="DE364" s="61"/>
      <c r="DF364" s="61"/>
      <c r="DG364" s="61"/>
      <c r="DH364" s="61"/>
      <c r="DI364" s="61"/>
      <c r="DJ364" s="61"/>
      <c r="DK364" s="61"/>
      <c r="DL364" s="61"/>
      <c r="DM364" s="61"/>
      <c r="DN364" s="61"/>
      <c r="DO364" s="61"/>
      <c r="DP364" s="61"/>
      <c r="DQ364" s="61"/>
      <c r="DR364" s="61"/>
      <c r="DS364" s="61"/>
      <c r="DT364" s="61"/>
      <c r="DU364" s="61"/>
      <c r="DV364" s="61"/>
      <c r="DW364" s="61"/>
      <c r="DX364" s="61"/>
      <c r="DY364" s="61"/>
      <c r="DZ364" s="61"/>
      <c r="EA364" s="61"/>
      <c r="EB364" s="61"/>
      <c r="EC364" s="61"/>
      <c r="ED364" s="61"/>
      <c r="EE364" s="61"/>
      <c r="EF364" s="61"/>
      <c r="EG364" s="61"/>
      <c r="EH364" s="61"/>
      <c r="EI364" s="61"/>
      <c r="EJ364" s="61"/>
      <c r="EK364" s="61"/>
      <c r="EL364" s="61"/>
      <c r="EM364" s="61"/>
      <c r="EN364" s="61"/>
      <c r="EO364" s="61"/>
      <c r="EP364" s="61"/>
      <c r="EQ364" s="61"/>
      <c r="ER364" s="61"/>
      <c r="ES364" s="61"/>
      <c r="ET364" s="61"/>
      <c r="EU364" s="61"/>
      <c r="EV364" s="61"/>
      <c r="EW364" s="61"/>
      <c r="EX364" s="61"/>
      <c r="EY364" s="61"/>
      <c r="EZ364" s="61"/>
      <c r="FA364" s="61"/>
      <c r="FB364" s="61"/>
      <c r="FC364" s="61"/>
      <c r="FD364" s="61"/>
      <c r="FE364" s="61"/>
      <c r="FF364" s="61"/>
      <c r="FG364" s="61"/>
      <c r="FH364" s="61"/>
      <c r="FI364" s="61"/>
      <c r="FJ364" s="61"/>
      <c r="FK364" s="61"/>
      <c r="FL364" s="61"/>
      <c r="FM364" s="61"/>
      <c r="FN364" s="61"/>
      <c r="FO364" s="61"/>
      <c r="FP364" s="61"/>
      <c r="FQ364" s="61"/>
      <c r="FR364" s="61"/>
      <c r="FS364" s="61"/>
      <c r="FT364" s="61"/>
      <c r="FU364" s="61"/>
      <c r="FV364" s="61"/>
      <c r="FW364" s="61"/>
      <c r="FX364" s="61"/>
      <c r="FY364" s="61"/>
      <c r="FZ364" s="61"/>
      <c r="GA364" s="61"/>
      <c r="GB364" s="61"/>
      <c r="GC364" s="61"/>
      <c r="GD364" s="61"/>
      <c r="GE364" s="61"/>
      <c r="GF364" s="61"/>
      <c r="GG364" s="61"/>
      <c r="GH364" s="61"/>
      <c r="GI364" s="61"/>
      <c r="GJ364" s="61"/>
      <c r="GK364" s="61"/>
      <c r="GL364" s="61"/>
      <c r="GM364" s="61"/>
      <c r="GN364" s="61"/>
      <c r="GO364" s="61"/>
      <c r="GP364" s="61"/>
      <c r="GQ364" s="61"/>
      <c r="GR364" s="61"/>
      <c r="GS364" s="61"/>
      <c r="GT364" s="61"/>
      <c r="GU364" s="61"/>
      <c r="GV364" s="61"/>
      <c r="GW364" s="61"/>
      <c r="GX364" s="61"/>
      <c r="GY364" s="61"/>
      <c r="GZ364" s="61"/>
      <c r="HA364" s="61"/>
      <c r="HB364" s="61"/>
      <c r="HC364" s="61"/>
      <c r="HD364" s="61"/>
      <c r="HE364" s="61"/>
      <c r="HF364" s="61"/>
      <c r="HG364" s="61"/>
      <c r="HH364" s="61"/>
      <c r="HI364" s="61"/>
      <c r="HJ364" s="61"/>
      <c r="HK364" s="61"/>
      <c r="HL364" s="61"/>
      <c r="HM364" s="61"/>
      <c r="HN364" s="61"/>
      <c r="HO364" s="61"/>
      <c r="HP364" s="61"/>
      <c r="HQ364" s="61"/>
      <c r="HR364" s="61"/>
      <c r="HS364" s="61"/>
      <c r="HT364" s="61"/>
      <c r="HU364" s="61"/>
      <c r="HV364" s="61"/>
      <c r="HW364" s="61"/>
      <c r="HX364" s="61"/>
      <c r="HY364" s="61"/>
      <c r="HZ364" s="61"/>
      <c r="IA364" s="61"/>
      <c r="IB364" s="61"/>
      <c r="IC364" s="61"/>
      <c r="ID364" s="61"/>
      <c r="IE364" s="61"/>
    </row>
    <row r="365" spans="1:239" x14ac:dyDescent="0.2">
      <c r="A365" s="44">
        <f t="shared" si="8"/>
        <v>359</v>
      </c>
      <c r="B365" s="11" t="s">
        <v>1680</v>
      </c>
      <c r="C365" s="11" t="s">
        <v>727</v>
      </c>
      <c r="D365" s="11"/>
      <c r="E365" s="55">
        <v>2020.11</v>
      </c>
      <c r="F365" s="12" t="s">
        <v>1681</v>
      </c>
      <c r="G365" s="13">
        <v>256</v>
      </c>
      <c r="H365" s="13">
        <v>572</v>
      </c>
      <c r="I365" s="14" t="s">
        <v>41</v>
      </c>
      <c r="J365" s="46" t="s">
        <v>50</v>
      </c>
      <c r="L365" s="7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61"/>
      <c r="AY365" s="61"/>
      <c r="AZ365" s="61"/>
      <c r="BA365" s="61"/>
      <c r="BB365" s="61"/>
      <c r="BC365" s="61"/>
      <c r="BD365" s="61"/>
      <c r="BE365" s="61"/>
      <c r="BF365" s="61"/>
      <c r="BG365" s="61"/>
      <c r="BH365" s="61"/>
      <c r="BI365" s="61"/>
      <c r="BJ365" s="61"/>
      <c r="BK365" s="61"/>
      <c r="BL365" s="61"/>
      <c r="BM365" s="61"/>
      <c r="BN365" s="61"/>
      <c r="BO365" s="61"/>
      <c r="BP365" s="61"/>
      <c r="BQ365" s="61"/>
      <c r="BR365" s="61"/>
      <c r="BS365" s="61"/>
      <c r="BT365" s="61"/>
      <c r="BU365" s="61"/>
      <c r="BV365" s="61"/>
      <c r="BW365" s="61"/>
      <c r="BX365" s="61"/>
      <c r="BY365" s="61"/>
      <c r="BZ365" s="61"/>
      <c r="CA365" s="61"/>
      <c r="CB365" s="61"/>
      <c r="CC365" s="61"/>
      <c r="CD365" s="61"/>
      <c r="CE365" s="61"/>
      <c r="CF365" s="61"/>
      <c r="CG365" s="61"/>
      <c r="CH365" s="61"/>
      <c r="CI365" s="61"/>
      <c r="CJ365" s="61"/>
      <c r="CK365" s="61"/>
      <c r="CL365" s="61"/>
      <c r="CM365" s="61"/>
      <c r="CN365" s="61"/>
      <c r="CO365" s="61"/>
      <c r="CP365" s="61"/>
      <c r="CQ365" s="61"/>
      <c r="CR365" s="61"/>
      <c r="CS365" s="61"/>
      <c r="CT365" s="61"/>
      <c r="CU365" s="61"/>
      <c r="CV365" s="61"/>
      <c r="CW365" s="61"/>
      <c r="CX365" s="61"/>
      <c r="CY365" s="61"/>
      <c r="CZ365" s="61"/>
      <c r="DA365" s="61"/>
      <c r="DB365" s="61"/>
      <c r="DC365" s="61"/>
      <c r="DD365" s="61"/>
      <c r="DE365" s="61"/>
      <c r="DF365" s="61"/>
      <c r="DG365" s="61"/>
      <c r="DH365" s="61"/>
      <c r="DI365" s="61"/>
      <c r="DJ365" s="61"/>
      <c r="DK365" s="61"/>
      <c r="DL365" s="61"/>
      <c r="DM365" s="61"/>
      <c r="DN365" s="61"/>
      <c r="DO365" s="61"/>
      <c r="DP365" s="61"/>
      <c r="DQ365" s="61"/>
      <c r="DR365" s="61"/>
      <c r="DS365" s="61"/>
      <c r="DT365" s="61"/>
      <c r="DU365" s="61"/>
      <c r="DV365" s="61"/>
      <c r="DW365" s="61"/>
      <c r="DX365" s="61"/>
      <c r="DY365" s="61"/>
      <c r="DZ365" s="61"/>
      <c r="EA365" s="61"/>
      <c r="EB365" s="61"/>
      <c r="EC365" s="61"/>
      <c r="ED365" s="61"/>
      <c r="EE365" s="61"/>
      <c r="EF365" s="61"/>
      <c r="EG365" s="61"/>
      <c r="EH365" s="61"/>
      <c r="EI365" s="61"/>
      <c r="EJ365" s="61"/>
      <c r="EK365" s="61"/>
      <c r="EL365" s="61"/>
      <c r="EM365" s="61"/>
      <c r="EN365" s="61"/>
      <c r="EO365" s="61"/>
      <c r="EP365" s="61"/>
      <c r="EQ365" s="61"/>
      <c r="ER365" s="61"/>
      <c r="ES365" s="61"/>
      <c r="ET365" s="61"/>
      <c r="EU365" s="61"/>
      <c r="EV365" s="61"/>
      <c r="EW365" s="61"/>
      <c r="EX365" s="61"/>
      <c r="EY365" s="61"/>
      <c r="EZ365" s="61"/>
      <c r="FA365" s="61"/>
      <c r="FB365" s="61"/>
      <c r="FC365" s="61"/>
      <c r="FD365" s="61"/>
      <c r="FE365" s="61"/>
      <c r="FF365" s="61"/>
      <c r="FG365" s="61"/>
      <c r="FH365" s="61"/>
      <c r="FI365" s="61"/>
      <c r="FJ365" s="61"/>
      <c r="FK365" s="61"/>
      <c r="FL365" s="61"/>
      <c r="FM365" s="61"/>
      <c r="FN365" s="61"/>
      <c r="FO365" s="61"/>
      <c r="FP365" s="61"/>
      <c r="FQ365" s="61"/>
      <c r="FR365" s="61"/>
      <c r="FS365" s="61"/>
      <c r="FT365" s="61"/>
      <c r="FU365" s="61"/>
      <c r="FV365" s="61"/>
      <c r="FW365" s="61"/>
      <c r="FX365" s="61"/>
      <c r="FY365" s="61"/>
      <c r="FZ365" s="61"/>
      <c r="GA365" s="61"/>
      <c r="GB365" s="61"/>
      <c r="GC365" s="61"/>
      <c r="GD365" s="61"/>
      <c r="GE365" s="61"/>
      <c r="GF365" s="61"/>
      <c r="GG365" s="61"/>
      <c r="GH365" s="61"/>
      <c r="GI365" s="61"/>
      <c r="GJ365" s="61"/>
      <c r="GK365" s="61"/>
      <c r="GL365" s="61"/>
      <c r="GM365" s="61"/>
      <c r="GN365" s="61"/>
      <c r="GO365" s="61"/>
      <c r="GP365" s="61"/>
      <c r="GQ365" s="61"/>
      <c r="GR365" s="61"/>
      <c r="GS365" s="61"/>
      <c r="GT365" s="61"/>
      <c r="GU365" s="61"/>
      <c r="GV365" s="61"/>
      <c r="GW365" s="61"/>
      <c r="GX365" s="61"/>
      <c r="GY365" s="61"/>
      <c r="GZ365" s="61"/>
      <c r="HA365" s="61"/>
      <c r="HB365" s="61"/>
      <c r="HC365" s="61"/>
      <c r="HD365" s="61"/>
      <c r="HE365" s="61"/>
      <c r="HF365" s="61"/>
      <c r="HG365" s="61"/>
      <c r="HH365" s="61"/>
      <c r="HI365" s="61"/>
      <c r="HJ365" s="61"/>
      <c r="HK365" s="61"/>
      <c r="HL365" s="61"/>
      <c r="HM365" s="61"/>
      <c r="HN365" s="61"/>
      <c r="HO365" s="61"/>
      <c r="HP365" s="61"/>
      <c r="HQ365" s="61"/>
      <c r="HR365" s="61"/>
      <c r="HS365" s="61"/>
      <c r="HT365" s="61"/>
      <c r="HU365" s="61"/>
      <c r="HV365" s="61"/>
      <c r="HW365" s="61"/>
      <c r="HX365" s="61"/>
      <c r="HY365" s="61"/>
      <c r="HZ365" s="61"/>
      <c r="IA365" s="61"/>
      <c r="IB365" s="61"/>
      <c r="IC365" s="61"/>
      <c r="ID365" s="61"/>
      <c r="IE365" s="61"/>
    </row>
    <row r="366" spans="1:239" x14ac:dyDescent="0.2">
      <c r="A366" s="44">
        <f t="shared" si="8"/>
        <v>360</v>
      </c>
      <c r="B366" s="11" t="s">
        <v>2672</v>
      </c>
      <c r="C366" s="11" t="s">
        <v>727</v>
      </c>
      <c r="D366" s="11"/>
      <c r="E366" s="55">
        <v>2020.11</v>
      </c>
      <c r="F366" s="12" t="s">
        <v>1682</v>
      </c>
      <c r="G366" s="13">
        <v>2066</v>
      </c>
      <c r="H366" s="13">
        <v>4394</v>
      </c>
      <c r="I366" s="14" t="s">
        <v>711</v>
      </c>
      <c r="J366" s="46" t="s">
        <v>50</v>
      </c>
      <c r="K366" s="8" t="s">
        <v>785</v>
      </c>
      <c r="L366" s="7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61"/>
      <c r="AY366" s="61"/>
      <c r="AZ366" s="61"/>
      <c r="BA366" s="61"/>
      <c r="BB366" s="61"/>
      <c r="BC366" s="61"/>
      <c r="BD366" s="61"/>
      <c r="BE366" s="61"/>
      <c r="BF366" s="61"/>
      <c r="BG366" s="61"/>
      <c r="BH366" s="61"/>
      <c r="BI366" s="61"/>
      <c r="BJ366" s="61"/>
      <c r="BK366" s="61"/>
      <c r="BL366" s="61"/>
      <c r="BM366" s="61"/>
      <c r="BN366" s="61"/>
      <c r="BO366" s="61"/>
      <c r="BP366" s="61"/>
      <c r="BQ366" s="61"/>
      <c r="BR366" s="61"/>
      <c r="BS366" s="61"/>
      <c r="BT366" s="61"/>
      <c r="BU366" s="61"/>
      <c r="BV366" s="61"/>
      <c r="BW366" s="61"/>
      <c r="BX366" s="61"/>
      <c r="BY366" s="61"/>
      <c r="BZ366" s="61"/>
      <c r="CA366" s="61"/>
      <c r="CB366" s="61"/>
      <c r="CC366" s="61"/>
      <c r="CD366" s="61"/>
      <c r="CE366" s="61"/>
      <c r="CF366" s="61"/>
      <c r="CG366" s="61"/>
      <c r="CH366" s="61"/>
      <c r="CI366" s="61"/>
      <c r="CJ366" s="61"/>
      <c r="CK366" s="61"/>
      <c r="CL366" s="61"/>
      <c r="CM366" s="61"/>
      <c r="CN366" s="61"/>
      <c r="CO366" s="61"/>
      <c r="CP366" s="61"/>
      <c r="CQ366" s="61"/>
      <c r="CR366" s="61"/>
      <c r="CS366" s="61"/>
      <c r="CT366" s="61"/>
      <c r="CU366" s="61"/>
      <c r="CV366" s="61"/>
      <c r="CW366" s="61"/>
      <c r="CX366" s="61"/>
      <c r="CY366" s="61"/>
      <c r="CZ366" s="61"/>
      <c r="DA366" s="61"/>
      <c r="DB366" s="61"/>
      <c r="DC366" s="61"/>
      <c r="DD366" s="61"/>
      <c r="DE366" s="61"/>
      <c r="DF366" s="61"/>
      <c r="DG366" s="61"/>
      <c r="DH366" s="61"/>
      <c r="DI366" s="61"/>
      <c r="DJ366" s="61"/>
      <c r="DK366" s="61"/>
      <c r="DL366" s="61"/>
      <c r="DM366" s="61"/>
      <c r="DN366" s="61"/>
      <c r="DO366" s="61"/>
      <c r="DP366" s="61"/>
      <c r="DQ366" s="61"/>
      <c r="DR366" s="61"/>
      <c r="DS366" s="61"/>
      <c r="DT366" s="61"/>
      <c r="DU366" s="61"/>
      <c r="DV366" s="61"/>
      <c r="DW366" s="61"/>
      <c r="DX366" s="61"/>
      <c r="DY366" s="61"/>
      <c r="DZ366" s="61"/>
      <c r="EA366" s="61"/>
      <c r="EB366" s="61"/>
      <c r="EC366" s="61"/>
      <c r="ED366" s="61"/>
      <c r="EE366" s="61"/>
      <c r="EF366" s="61"/>
      <c r="EG366" s="61"/>
      <c r="EH366" s="61"/>
      <c r="EI366" s="61"/>
      <c r="EJ366" s="61"/>
      <c r="EK366" s="61"/>
      <c r="EL366" s="61"/>
      <c r="EM366" s="61"/>
      <c r="EN366" s="61"/>
      <c r="EO366" s="61"/>
      <c r="EP366" s="61"/>
      <c r="EQ366" s="61"/>
      <c r="ER366" s="61"/>
      <c r="ES366" s="61"/>
      <c r="ET366" s="61"/>
      <c r="EU366" s="61"/>
      <c r="EV366" s="61"/>
      <c r="EW366" s="61"/>
      <c r="EX366" s="61"/>
      <c r="EY366" s="61"/>
      <c r="EZ366" s="61"/>
      <c r="FA366" s="61"/>
      <c r="FB366" s="61"/>
      <c r="FC366" s="61"/>
      <c r="FD366" s="61"/>
      <c r="FE366" s="61"/>
      <c r="FF366" s="61"/>
      <c r="FG366" s="61"/>
      <c r="FH366" s="61"/>
      <c r="FI366" s="61"/>
      <c r="FJ366" s="61"/>
      <c r="FK366" s="61"/>
      <c r="FL366" s="61"/>
      <c r="FM366" s="61"/>
      <c r="FN366" s="61"/>
      <c r="FO366" s="61"/>
      <c r="FP366" s="61"/>
      <c r="FQ366" s="61"/>
      <c r="FR366" s="61"/>
      <c r="FS366" s="61"/>
      <c r="FT366" s="61"/>
      <c r="FU366" s="61"/>
      <c r="FV366" s="61"/>
      <c r="FW366" s="61"/>
      <c r="FX366" s="61"/>
      <c r="FY366" s="61"/>
      <c r="FZ366" s="61"/>
      <c r="GA366" s="61"/>
      <c r="GB366" s="61"/>
      <c r="GC366" s="61"/>
      <c r="GD366" s="61"/>
      <c r="GE366" s="61"/>
      <c r="GF366" s="61"/>
      <c r="GG366" s="61"/>
      <c r="GH366" s="61"/>
      <c r="GI366" s="61"/>
      <c r="GJ366" s="61"/>
      <c r="GK366" s="61"/>
      <c r="GL366" s="61"/>
      <c r="GM366" s="61"/>
      <c r="GN366" s="61"/>
      <c r="GO366" s="61"/>
      <c r="GP366" s="61"/>
      <c r="GQ366" s="61"/>
      <c r="GR366" s="61"/>
      <c r="GS366" s="61"/>
      <c r="GT366" s="61"/>
      <c r="GU366" s="61"/>
      <c r="GV366" s="61"/>
      <c r="GW366" s="61"/>
      <c r="GX366" s="61"/>
      <c r="GY366" s="61"/>
      <c r="GZ366" s="61"/>
      <c r="HA366" s="61"/>
      <c r="HB366" s="61"/>
      <c r="HC366" s="61"/>
      <c r="HD366" s="61"/>
      <c r="HE366" s="61"/>
      <c r="HF366" s="61"/>
      <c r="HG366" s="61"/>
      <c r="HH366" s="61"/>
      <c r="HI366" s="61"/>
      <c r="HJ366" s="61"/>
      <c r="HK366" s="61"/>
      <c r="HL366" s="61"/>
      <c r="HM366" s="61"/>
      <c r="HN366" s="61"/>
      <c r="HO366" s="61"/>
      <c r="HP366" s="61"/>
      <c r="HQ366" s="61"/>
      <c r="HR366" s="61"/>
      <c r="HS366" s="61"/>
      <c r="HT366" s="61"/>
      <c r="HU366" s="61"/>
      <c r="HV366" s="61"/>
      <c r="HW366" s="61"/>
      <c r="HX366" s="61"/>
      <c r="HY366" s="61"/>
      <c r="HZ366" s="61"/>
      <c r="IA366" s="61"/>
      <c r="IB366" s="61"/>
      <c r="IC366" s="61"/>
      <c r="ID366" s="61"/>
      <c r="IE366" s="61"/>
    </row>
    <row r="367" spans="1:239" x14ac:dyDescent="0.2">
      <c r="A367" s="44">
        <f t="shared" si="8"/>
        <v>361</v>
      </c>
      <c r="B367" s="11" t="s">
        <v>1683</v>
      </c>
      <c r="C367" s="11" t="s">
        <v>727</v>
      </c>
      <c r="D367" s="11"/>
      <c r="E367" s="55">
        <v>2020.11</v>
      </c>
      <c r="F367" s="12" t="s">
        <v>1684</v>
      </c>
      <c r="G367" s="13">
        <v>2061</v>
      </c>
      <c r="H367" s="13">
        <v>5051</v>
      </c>
      <c r="I367" s="14" t="s">
        <v>711</v>
      </c>
      <c r="J367" s="46" t="s">
        <v>50</v>
      </c>
      <c r="K367" s="8" t="s">
        <v>783</v>
      </c>
      <c r="L367" s="7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61"/>
      <c r="AY367" s="61"/>
      <c r="AZ367" s="61"/>
      <c r="BA367" s="61"/>
      <c r="BB367" s="61"/>
      <c r="BC367" s="61"/>
      <c r="BD367" s="61"/>
      <c r="BE367" s="61"/>
      <c r="BF367" s="61"/>
      <c r="BG367" s="61"/>
      <c r="BH367" s="61"/>
      <c r="BI367" s="61"/>
      <c r="BJ367" s="61"/>
      <c r="BK367" s="61"/>
      <c r="BL367" s="61"/>
      <c r="BM367" s="61"/>
      <c r="BN367" s="61"/>
      <c r="BO367" s="61"/>
      <c r="BP367" s="61"/>
      <c r="BQ367" s="61"/>
      <c r="BR367" s="61"/>
      <c r="BS367" s="61"/>
      <c r="BT367" s="61"/>
      <c r="BU367" s="61"/>
      <c r="BV367" s="61"/>
      <c r="BW367" s="61"/>
      <c r="BX367" s="61"/>
      <c r="BY367" s="61"/>
      <c r="BZ367" s="61"/>
      <c r="CA367" s="61"/>
      <c r="CB367" s="61"/>
      <c r="CC367" s="61"/>
      <c r="CD367" s="61"/>
      <c r="CE367" s="61"/>
      <c r="CF367" s="61"/>
      <c r="CG367" s="61"/>
      <c r="CH367" s="61"/>
      <c r="CI367" s="61"/>
      <c r="CJ367" s="61"/>
      <c r="CK367" s="61"/>
      <c r="CL367" s="61"/>
      <c r="CM367" s="61"/>
      <c r="CN367" s="61"/>
      <c r="CO367" s="61"/>
      <c r="CP367" s="61"/>
      <c r="CQ367" s="61"/>
      <c r="CR367" s="61"/>
      <c r="CS367" s="61"/>
      <c r="CT367" s="61"/>
      <c r="CU367" s="61"/>
      <c r="CV367" s="61"/>
      <c r="CW367" s="61"/>
      <c r="CX367" s="61"/>
      <c r="CY367" s="61"/>
      <c r="CZ367" s="61"/>
      <c r="DA367" s="61"/>
      <c r="DB367" s="61"/>
      <c r="DC367" s="61"/>
      <c r="DD367" s="61"/>
      <c r="DE367" s="61"/>
      <c r="DF367" s="61"/>
      <c r="DG367" s="61"/>
      <c r="DH367" s="61"/>
      <c r="DI367" s="61"/>
      <c r="DJ367" s="61"/>
      <c r="DK367" s="61"/>
      <c r="DL367" s="61"/>
      <c r="DM367" s="61"/>
      <c r="DN367" s="61"/>
      <c r="DO367" s="61"/>
      <c r="DP367" s="61"/>
      <c r="DQ367" s="61"/>
      <c r="DR367" s="61"/>
      <c r="DS367" s="61"/>
      <c r="DT367" s="61"/>
      <c r="DU367" s="61"/>
      <c r="DV367" s="61"/>
      <c r="DW367" s="61"/>
      <c r="DX367" s="61"/>
      <c r="DY367" s="61"/>
      <c r="DZ367" s="61"/>
      <c r="EA367" s="61"/>
      <c r="EB367" s="61"/>
      <c r="EC367" s="61"/>
      <c r="ED367" s="61"/>
      <c r="EE367" s="61"/>
      <c r="EF367" s="61"/>
      <c r="EG367" s="61"/>
      <c r="EH367" s="61"/>
      <c r="EI367" s="61"/>
      <c r="EJ367" s="61"/>
      <c r="EK367" s="61"/>
      <c r="EL367" s="61"/>
      <c r="EM367" s="61"/>
      <c r="EN367" s="61"/>
      <c r="EO367" s="61"/>
      <c r="EP367" s="61"/>
      <c r="EQ367" s="61"/>
      <c r="ER367" s="61"/>
      <c r="ES367" s="61"/>
      <c r="ET367" s="61"/>
      <c r="EU367" s="61"/>
      <c r="EV367" s="61"/>
      <c r="EW367" s="61"/>
      <c r="EX367" s="61"/>
      <c r="EY367" s="61"/>
      <c r="EZ367" s="61"/>
      <c r="FA367" s="61"/>
      <c r="FB367" s="61"/>
      <c r="FC367" s="61"/>
      <c r="FD367" s="61"/>
      <c r="FE367" s="61"/>
      <c r="FF367" s="61"/>
      <c r="FG367" s="61"/>
      <c r="FH367" s="61"/>
      <c r="FI367" s="61"/>
      <c r="FJ367" s="61"/>
      <c r="FK367" s="61"/>
      <c r="FL367" s="61"/>
      <c r="FM367" s="61"/>
      <c r="FN367" s="61"/>
      <c r="FO367" s="61"/>
      <c r="FP367" s="61"/>
      <c r="FQ367" s="61"/>
      <c r="FR367" s="61"/>
      <c r="FS367" s="61"/>
      <c r="FT367" s="61"/>
      <c r="FU367" s="61"/>
      <c r="FV367" s="61"/>
      <c r="FW367" s="61"/>
      <c r="FX367" s="61"/>
      <c r="FY367" s="61"/>
      <c r="FZ367" s="61"/>
      <c r="GA367" s="61"/>
      <c r="GB367" s="61"/>
      <c r="GC367" s="61"/>
      <c r="GD367" s="61"/>
      <c r="GE367" s="61"/>
      <c r="GF367" s="61"/>
      <c r="GG367" s="61"/>
      <c r="GH367" s="61"/>
      <c r="GI367" s="61"/>
      <c r="GJ367" s="61"/>
      <c r="GK367" s="61"/>
      <c r="GL367" s="61"/>
      <c r="GM367" s="61"/>
      <c r="GN367" s="61"/>
      <c r="GO367" s="61"/>
      <c r="GP367" s="61"/>
      <c r="GQ367" s="61"/>
      <c r="GR367" s="61"/>
      <c r="GS367" s="61"/>
      <c r="GT367" s="61"/>
      <c r="GU367" s="61"/>
      <c r="GV367" s="61"/>
      <c r="GW367" s="61"/>
      <c r="GX367" s="61"/>
      <c r="GY367" s="61"/>
      <c r="GZ367" s="61"/>
      <c r="HA367" s="61"/>
      <c r="HB367" s="61"/>
      <c r="HC367" s="61"/>
      <c r="HD367" s="61"/>
      <c r="HE367" s="61"/>
      <c r="HF367" s="61"/>
      <c r="HG367" s="61"/>
      <c r="HH367" s="61"/>
      <c r="HI367" s="61"/>
      <c r="HJ367" s="61"/>
      <c r="HK367" s="61"/>
      <c r="HL367" s="61"/>
      <c r="HM367" s="61"/>
      <c r="HN367" s="61"/>
      <c r="HO367" s="61"/>
      <c r="HP367" s="61"/>
      <c r="HQ367" s="61"/>
      <c r="HR367" s="61"/>
      <c r="HS367" s="61"/>
      <c r="HT367" s="61"/>
      <c r="HU367" s="61"/>
      <c r="HV367" s="61"/>
      <c r="HW367" s="61"/>
      <c r="HX367" s="61"/>
      <c r="HY367" s="61"/>
      <c r="HZ367" s="61"/>
      <c r="IA367" s="61"/>
      <c r="IB367" s="61"/>
      <c r="IC367" s="61"/>
      <c r="ID367" s="61"/>
      <c r="IE367" s="61"/>
    </row>
    <row r="368" spans="1:239" x14ac:dyDescent="0.2">
      <c r="A368" s="44">
        <f t="shared" si="8"/>
        <v>362</v>
      </c>
      <c r="B368" s="11" t="s">
        <v>1685</v>
      </c>
      <c r="C368" s="11" t="s">
        <v>727</v>
      </c>
      <c r="D368" s="11"/>
      <c r="E368" s="55">
        <v>2020.11</v>
      </c>
      <c r="F368" s="12" t="s">
        <v>175</v>
      </c>
      <c r="G368" s="13">
        <v>1412</v>
      </c>
      <c r="H368" s="13">
        <v>2642</v>
      </c>
      <c r="I368" s="14" t="s">
        <v>41</v>
      </c>
      <c r="J368" s="46" t="s">
        <v>50</v>
      </c>
      <c r="L368" s="7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c r="AZ368" s="61"/>
      <c r="BA368" s="61"/>
      <c r="BB368" s="61"/>
      <c r="BC368" s="61"/>
      <c r="BD368" s="61"/>
      <c r="BE368" s="61"/>
      <c r="BF368" s="61"/>
      <c r="BG368" s="61"/>
      <c r="BH368" s="61"/>
      <c r="BI368" s="61"/>
      <c r="BJ368" s="61"/>
      <c r="BK368" s="61"/>
      <c r="BL368" s="61"/>
      <c r="BM368" s="61"/>
      <c r="BN368" s="61"/>
      <c r="BO368" s="61"/>
      <c r="BP368" s="61"/>
      <c r="BQ368" s="61"/>
      <c r="BR368" s="61"/>
      <c r="BS368" s="61"/>
      <c r="BT368" s="61"/>
      <c r="BU368" s="61"/>
      <c r="BV368" s="61"/>
      <c r="BW368" s="61"/>
      <c r="BX368" s="61"/>
      <c r="BY368" s="61"/>
      <c r="BZ368" s="61"/>
      <c r="CA368" s="61"/>
      <c r="CB368" s="61"/>
      <c r="CC368" s="61"/>
      <c r="CD368" s="61"/>
      <c r="CE368" s="61"/>
      <c r="CF368" s="61"/>
      <c r="CG368" s="61"/>
      <c r="CH368" s="61"/>
      <c r="CI368" s="61"/>
      <c r="CJ368" s="61"/>
      <c r="CK368" s="61"/>
      <c r="CL368" s="61"/>
      <c r="CM368" s="61"/>
      <c r="CN368" s="61"/>
      <c r="CO368" s="61"/>
      <c r="CP368" s="61"/>
      <c r="CQ368" s="61"/>
      <c r="CR368" s="61"/>
      <c r="CS368" s="61"/>
      <c r="CT368" s="61"/>
      <c r="CU368" s="61"/>
      <c r="CV368" s="61"/>
      <c r="CW368" s="61"/>
      <c r="CX368" s="61"/>
      <c r="CY368" s="61"/>
      <c r="CZ368" s="61"/>
      <c r="DA368" s="61"/>
      <c r="DB368" s="61"/>
      <c r="DC368" s="61"/>
      <c r="DD368" s="61"/>
      <c r="DE368" s="61"/>
      <c r="DF368" s="61"/>
      <c r="DG368" s="61"/>
      <c r="DH368" s="61"/>
      <c r="DI368" s="61"/>
      <c r="DJ368" s="61"/>
      <c r="DK368" s="61"/>
      <c r="DL368" s="61"/>
      <c r="DM368" s="61"/>
      <c r="DN368" s="61"/>
      <c r="DO368" s="61"/>
      <c r="DP368" s="61"/>
      <c r="DQ368" s="61"/>
      <c r="DR368" s="61"/>
      <c r="DS368" s="61"/>
      <c r="DT368" s="61"/>
      <c r="DU368" s="61"/>
      <c r="DV368" s="61"/>
      <c r="DW368" s="61"/>
      <c r="DX368" s="61"/>
      <c r="DY368" s="61"/>
      <c r="DZ368" s="61"/>
      <c r="EA368" s="61"/>
      <c r="EB368" s="61"/>
      <c r="EC368" s="61"/>
      <c r="ED368" s="61"/>
      <c r="EE368" s="61"/>
      <c r="EF368" s="61"/>
      <c r="EG368" s="61"/>
      <c r="EH368" s="61"/>
      <c r="EI368" s="61"/>
      <c r="EJ368" s="61"/>
      <c r="EK368" s="61"/>
      <c r="EL368" s="61"/>
      <c r="EM368" s="61"/>
      <c r="EN368" s="61"/>
      <c r="EO368" s="61"/>
      <c r="EP368" s="61"/>
      <c r="EQ368" s="61"/>
      <c r="ER368" s="61"/>
      <c r="ES368" s="61"/>
      <c r="ET368" s="61"/>
      <c r="EU368" s="61"/>
      <c r="EV368" s="61"/>
      <c r="EW368" s="61"/>
      <c r="EX368" s="61"/>
      <c r="EY368" s="61"/>
      <c r="EZ368" s="61"/>
      <c r="FA368" s="61"/>
      <c r="FB368" s="61"/>
      <c r="FC368" s="61"/>
      <c r="FD368" s="61"/>
      <c r="FE368" s="61"/>
      <c r="FF368" s="61"/>
      <c r="FG368" s="61"/>
      <c r="FH368" s="61"/>
      <c r="FI368" s="61"/>
      <c r="FJ368" s="61"/>
      <c r="FK368" s="61"/>
      <c r="FL368" s="61"/>
      <c r="FM368" s="61"/>
      <c r="FN368" s="61"/>
      <c r="FO368" s="61"/>
      <c r="FP368" s="61"/>
      <c r="FQ368" s="61"/>
      <c r="FR368" s="61"/>
      <c r="FS368" s="61"/>
      <c r="FT368" s="61"/>
      <c r="FU368" s="61"/>
      <c r="FV368" s="61"/>
      <c r="FW368" s="61"/>
      <c r="FX368" s="61"/>
      <c r="FY368" s="61"/>
      <c r="FZ368" s="61"/>
      <c r="GA368" s="61"/>
      <c r="GB368" s="61"/>
      <c r="GC368" s="61"/>
      <c r="GD368" s="61"/>
      <c r="GE368" s="61"/>
      <c r="GF368" s="61"/>
      <c r="GG368" s="61"/>
      <c r="GH368" s="61"/>
      <c r="GI368" s="61"/>
      <c r="GJ368" s="61"/>
      <c r="GK368" s="61"/>
      <c r="GL368" s="61"/>
      <c r="GM368" s="61"/>
      <c r="GN368" s="61"/>
      <c r="GO368" s="61"/>
      <c r="GP368" s="61"/>
      <c r="GQ368" s="61"/>
      <c r="GR368" s="61"/>
      <c r="GS368" s="61"/>
      <c r="GT368" s="61"/>
      <c r="GU368" s="61"/>
      <c r="GV368" s="61"/>
      <c r="GW368" s="61"/>
      <c r="GX368" s="61"/>
      <c r="GY368" s="61"/>
      <c r="GZ368" s="61"/>
      <c r="HA368" s="61"/>
      <c r="HB368" s="61"/>
      <c r="HC368" s="61"/>
      <c r="HD368" s="61"/>
      <c r="HE368" s="61"/>
      <c r="HF368" s="61"/>
      <c r="HG368" s="61"/>
      <c r="HH368" s="61"/>
      <c r="HI368" s="61"/>
      <c r="HJ368" s="61"/>
      <c r="HK368" s="61"/>
      <c r="HL368" s="61"/>
      <c r="HM368" s="61"/>
      <c r="HN368" s="61"/>
      <c r="HO368" s="61"/>
      <c r="HP368" s="61"/>
    </row>
    <row r="369" spans="1:224" x14ac:dyDescent="0.2">
      <c r="A369" s="44">
        <f t="shared" si="8"/>
        <v>363</v>
      </c>
      <c r="B369" s="11" t="s">
        <v>2048</v>
      </c>
      <c r="C369" s="11" t="s">
        <v>727</v>
      </c>
      <c r="D369" s="11"/>
      <c r="E369" s="55">
        <v>2020.12</v>
      </c>
      <c r="F369" s="12" t="s">
        <v>2049</v>
      </c>
      <c r="G369" s="13">
        <v>1052</v>
      </c>
      <c r="H369" s="13">
        <v>2168</v>
      </c>
      <c r="I369" s="14" t="s">
        <v>711</v>
      </c>
      <c r="J369" s="46" t="s">
        <v>50</v>
      </c>
      <c r="L369" s="7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61"/>
      <c r="AY369" s="61"/>
      <c r="AZ369" s="61"/>
      <c r="BA369" s="61"/>
      <c r="BB369" s="61"/>
      <c r="BC369" s="61"/>
      <c r="BD369" s="61"/>
      <c r="BE369" s="61"/>
      <c r="BF369" s="61"/>
      <c r="BG369" s="61"/>
      <c r="BH369" s="61"/>
      <c r="BI369" s="61"/>
      <c r="BJ369" s="61"/>
      <c r="BK369" s="61"/>
      <c r="BL369" s="61"/>
      <c r="BM369" s="61"/>
      <c r="BN369" s="61"/>
      <c r="BO369" s="61"/>
      <c r="BP369" s="61"/>
      <c r="BQ369" s="61"/>
      <c r="BR369" s="61"/>
      <c r="BS369" s="61"/>
      <c r="BT369" s="61"/>
      <c r="BU369" s="61"/>
      <c r="BV369" s="61"/>
      <c r="BW369" s="61"/>
      <c r="BX369" s="61"/>
      <c r="BY369" s="61"/>
      <c r="BZ369" s="61"/>
      <c r="CA369" s="61"/>
      <c r="CB369" s="61"/>
      <c r="CC369" s="61"/>
      <c r="CD369" s="61"/>
      <c r="CE369" s="61"/>
      <c r="CF369" s="61"/>
      <c r="CG369" s="61"/>
      <c r="CH369" s="61"/>
      <c r="CI369" s="61"/>
      <c r="CJ369" s="61"/>
      <c r="CK369" s="61"/>
      <c r="CL369" s="61"/>
      <c r="CM369" s="61"/>
      <c r="CN369" s="61"/>
      <c r="CO369" s="61"/>
      <c r="CP369" s="61"/>
      <c r="CQ369" s="61"/>
      <c r="CR369" s="61"/>
      <c r="CS369" s="61"/>
      <c r="CT369" s="61"/>
      <c r="CU369" s="61"/>
      <c r="CV369" s="61"/>
      <c r="CW369" s="61"/>
      <c r="CX369" s="61"/>
      <c r="CY369" s="61"/>
      <c r="CZ369" s="61"/>
      <c r="DA369" s="61"/>
      <c r="DB369" s="61"/>
      <c r="DC369" s="61"/>
      <c r="DD369" s="61"/>
      <c r="DE369" s="61"/>
      <c r="DF369" s="61"/>
      <c r="DG369" s="61"/>
      <c r="DH369" s="61"/>
      <c r="DI369" s="61"/>
      <c r="DJ369" s="61"/>
      <c r="DK369" s="61"/>
      <c r="DL369" s="61"/>
      <c r="DM369" s="61"/>
      <c r="DN369" s="61"/>
      <c r="DO369" s="61"/>
      <c r="DP369" s="61"/>
      <c r="DQ369" s="61"/>
      <c r="DR369" s="61"/>
      <c r="DS369" s="61"/>
      <c r="DT369" s="61"/>
      <c r="DU369" s="61"/>
      <c r="DV369" s="61"/>
      <c r="DW369" s="61"/>
      <c r="DX369" s="61"/>
      <c r="DY369" s="61"/>
      <c r="DZ369" s="61"/>
      <c r="EA369" s="61"/>
      <c r="EB369" s="61"/>
      <c r="EC369" s="61"/>
      <c r="ED369" s="61"/>
      <c r="EE369" s="61"/>
      <c r="EF369" s="61"/>
      <c r="EG369" s="61"/>
      <c r="EH369" s="61"/>
      <c r="EI369" s="61"/>
      <c r="EJ369" s="61"/>
      <c r="EK369" s="61"/>
      <c r="EL369" s="61"/>
      <c r="EM369" s="61"/>
      <c r="EN369" s="61"/>
      <c r="EO369" s="61"/>
      <c r="EP369" s="61"/>
      <c r="EQ369" s="61"/>
      <c r="ER369" s="61"/>
      <c r="ES369" s="61"/>
      <c r="ET369" s="61"/>
      <c r="EU369" s="61"/>
      <c r="EV369" s="61"/>
      <c r="EW369" s="61"/>
      <c r="EX369" s="61"/>
      <c r="EY369" s="61"/>
      <c r="EZ369" s="61"/>
      <c r="FA369" s="61"/>
      <c r="FB369" s="61"/>
      <c r="FC369" s="61"/>
      <c r="FD369" s="61"/>
      <c r="FE369" s="61"/>
      <c r="FF369" s="61"/>
      <c r="FG369" s="61"/>
      <c r="FH369" s="61"/>
      <c r="FI369" s="61"/>
      <c r="FJ369" s="61"/>
      <c r="FK369" s="61"/>
      <c r="FL369" s="61"/>
      <c r="FM369" s="61"/>
      <c r="FN369" s="61"/>
      <c r="FO369" s="61"/>
      <c r="FP369" s="61"/>
      <c r="FQ369" s="61"/>
      <c r="FR369" s="61"/>
      <c r="FS369" s="61"/>
      <c r="FT369" s="61"/>
      <c r="FU369" s="61"/>
      <c r="FV369" s="61"/>
      <c r="FW369" s="61"/>
      <c r="FX369" s="61"/>
      <c r="FY369" s="61"/>
      <c r="FZ369" s="61"/>
      <c r="GA369" s="61"/>
      <c r="GB369" s="61"/>
      <c r="GC369" s="61"/>
      <c r="GD369" s="61"/>
      <c r="GE369" s="61"/>
      <c r="GF369" s="61"/>
      <c r="GG369" s="61"/>
      <c r="GH369" s="61"/>
      <c r="GI369" s="61"/>
      <c r="GJ369" s="61"/>
      <c r="GK369" s="61"/>
      <c r="GL369" s="61"/>
      <c r="GM369" s="61"/>
      <c r="GN369" s="61"/>
      <c r="GO369" s="61"/>
      <c r="GP369" s="61"/>
      <c r="GQ369" s="61"/>
      <c r="GR369" s="61"/>
      <c r="GS369" s="61"/>
      <c r="GT369" s="61"/>
      <c r="GU369" s="61"/>
      <c r="GV369" s="61"/>
      <c r="GW369" s="61"/>
      <c r="GX369" s="61"/>
      <c r="GY369" s="61"/>
      <c r="GZ369" s="61"/>
      <c r="HA369" s="61"/>
      <c r="HB369" s="61"/>
      <c r="HC369" s="61"/>
      <c r="HD369" s="61"/>
      <c r="HE369" s="61"/>
      <c r="HF369" s="61"/>
      <c r="HG369" s="61"/>
      <c r="HH369" s="61"/>
      <c r="HI369" s="61"/>
      <c r="HJ369" s="61"/>
      <c r="HK369" s="61"/>
      <c r="HL369" s="61"/>
      <c r="HM369" s="61"/>
      <c r="HN369" s="61"/>
      <c r="HO369" s="61"/>
      <c r="HP369" s="61"/>
    </row>
    <row r="370" spans="1:224" x14ac:dyDescent="0.2">
      <c r="A370" s="44">
        <f t="shared" si="8"/>
        <v>364</v>
      </c>
      <c r="B370" s="11" t="s">
        <v>2050</v>
      </c>
      <c r="C370" s="11" t="s">
        <v>727</v>
      </c>
      <c r="D370" s="11"/>
      <c r="E370" s="55">
        <v>2020.12</v>
      </c>
      <c r="F370" s="12" t="s">
        <v>338</v>
      </c>
      <c r="G370" s="13">
        <v>7633</v>
      </c>
      <c r="H370" s="13">
        <v>15823</v>
      </c>
      <c r="I370" s="14" t="s">
        <v>711</v>
      </c>
      <c r="J370" s="46" t="s">
        <v>50</v>
      </c>
      <c r="L370" s="7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c r="AZ370" s="61"/>
      <c r="BA370" s="61"/>
      <c r="BB370" s="61"/>
      <c r="BC370" s="61"/>
      <c r="BD370" s="61"/>
      <c r="BE370" s="61"/>
      <c r="BF370" s="61"/>
      <c r="BG370" s="61"/>
      <c r="BH370" s="61"/>
      <c r="BI370" s="61"/>
      <c r="BJ370" s="61"/>
      <c r="BK370" s="61"/>
      <c r="BL370" s="61"/>
      <c r="BM370" s="61"/>
      <c r="BN370" s="61"/>
      <c r="BO370" s="61"/>
      <c r="BP370" s="61"/>
      <c r="BQ370" s="61"/>
      <c r="BR370" s="61"/>
      <c r="BS370" s="61"/>
      <c r="BT370" s="61"/>
      <c r="BU370" s="61"/>
      <c r="BV370" s="61"/>
      <c r="BW370" s="61"/>
      <c r="BX370" s="61"/>
      <c r="BY370" s="61"/>
      <c r="BZ370" s="61"/>
      <c r="CA370" s="61"/>
      <c r="CB370" s="61"/>
      <c r="CC370" s="61"/>
      <c r="CD370" s="61"/>
      <c r="CE370" s="61"/>
      <c r="CF370" s="61"/>
      <c r="CG370" s="61"/>
      <c r="CH370" s="61"/>
      <c r="CI370" s="61"/>
      <c r="CJ370" s="61"/>
      <c r="CK370" s="61"/>
      <c r="CL370" s="61"/>
      <c r="CM370" s="61"/>
      <c r="CN370" s="61"/>
      <c r="CO370" s="61"/>
      <c r="CP370" s="61"/>
      <c r="CQ370" s="61"/>
      <c r="CR370" s="61"/>
      <c r="CS370" s="61"/>
      <c r="CT370" s="61"/>
      <c r="CU370" s="61"/>
      <c r="CV370" s="61"/>
      <c r="CW370" s="61"/>
      <c r="CX370" s="61"/>
      <c r="CY370" s="61"/>
      <c r="CZ370" s="61"/>
      <c r="DA370" s="61"/>
      <c r="DB370" s="61"/>
      <c r="DC370" s="61"/>
      <c r="DD370" s="61"/>
      <c r="DE370" s="61"/>
      <c r="DF370" s="61"/>
      <c r="DG370" s="61"/>
      <c r="DH370" s="61"/>
      <c r="DI370" s="61"/>
      <c r="DJ370" s="61"/>
      <c r="DK370" s="61"/>
      <c r="DL370" s="61"/>
      <c r="DM370" s="61"/>
      <c r="DN370" s="61"/>
      <c r="DO370" s="61"/>
      <c r="DP370" s="61"/>
      <c r="DQ370" s="61"/>
      <c r="DR370" s="61"/>
      <c r="DS370" s="61"/>
      <c r="DT370" s="61"/>
      <c r="DU370" s="61"/>
      <c r="DV370" s="61"/>
      <c r="DW370" s="61"/>
      <c r="DX370" s="61"/>
      <c r="DY370" s="61"/>
      <c r="DZ370" s="61"/>
      <c r="EA370" s="61"/>
      <c r="EB370" s="61"/>
      <c r="EC370" s="61"/>
      <c r="ED370" s="61"/>
      <c r="EE370" s="61"/>
      <c r="EF370" s="61"/>
      <c r="EG370" s="61"/>
      <c r="EH370" s="61"/>
      <c r="EI370" s="61"/>
      <c r="EJ370" s="61"/>
      <c r="EK370" s="61"/>
      <c r="EL370" s="61"/>
      <c r="EM370" s="61"/>
      <c r="EN370" s="61"/>
      <c r="EO370" s="61"/>
      <c r="EP370" s="61"/>
      <c r="EQ370" s="61"/>
      <c r="ER370" s="61"/>
      <c r="ES370" s="61"/>
      <c r="ET370" s="61"/>
      <c r="EU370" s="61"/>
      <c r="EV370" s="61"/>
      <c r="EW370" s="61"/>
      <c r="EX370" s="61"/>
      <c r="EY370" s="61"/>
      <c r="EZ370" s="61"/>
      <c r="FA370" s="61"/>
      <c r="FB370" s="61"/>
      <c r="FC370" s="61"/>
      <c r="FD370" s="61"/>
      <c r="FE370" s="61"/>
      <c r="FF370" s="61"/>
      <c r="FG370" s="61"/>
      <c r="FH370" s="61"/>
      <c r="FI370" s="61"/>
      <c r="FJ370" s="61"/>
      <c r="FK370" s="61"/>
      <c r="FL370" s="61"/>
      <c r="FM370" s="61"/>
      <c r="FN370" s="61"/>
      <c r="FO370" s="61"/>
      <c r="FP370" s="61"/>
      <c r="FQ370" s="61"/>
      <c r="FR370" s="61"/>
      <c r="FS370" s="61"/>
      <c r="FT370" s="61"/>
      <c r="FU370" s="61"/>
      <c r="FV370" s="61"/>
      <c r="FW370" s="61"/>
      <c r="FX370" s="61"/>
      <c r="FY370" s="61"/>
      <c r="FZ370" s="61"/>
      <c r="GA370" s="61"/>
      <c r="GB370" s="61"/>
      <c r="GC370" s="61"/>
      <c r="GD370" s="61"/>
      <c r="GE370" s="61"/>
      <c r="GF370" s="61"/>
      <c r="GG370" s="61"/>
      <c r="GH370" s="61"/>
      <c r="GI370" s="61"/>
      <c r="GJ370" s="61"/>
      <c r="GK370" s="61"/>
      <c r="GL370" s="61"/>
      <c r="GM370" s="61"/>
      <c r="GN370" s="61"/>
      <c r="GO370" s="61"/>
      <c r="GP370" s="61"/>
      <c r="GQ370" s="61"/>
      <c r="GR370" s="61"/>
      <c r="GS370" s="61"/>
      <c r="GT370" s="61"/>
      <c r="GU370" s="61"/>
      <c r="GV370" s="61"/>
      <c r="GW370" s="61"/>
      <c r="GX370" s="61"/>
      <c r="GY370" s="61"/>
      <c r="GZ370" s="61"/>
      <c r="HA370" s="61"/>
      <c r="HB370" s="61"/>
      <c r="HC370" s="61"/>
      <c r="HD370" s="61"/>
      <c r="HE370" s="61"/>
      <c r="HF370" s="61"/>
      <c r="HG370" s="61"/>
      <c r="HH370" s="61"/>
      <c r="HI370" s="61"/>
      <c r="HJ370" s="61"/>
      <c r="HK370" s="61"/>
      <c r="HL370" s="61"/>
      <c r="HM370" s="61"/>
      <c r="HN370" s="61"/>
      <c r="HO370" s="61"/>
      <c r="HP370" s="61"/>
    </row>
    <row r="371" spans="1:224" x14ac:dyDescent="0.2">
      <c r="A371" s="44">
        <f t="shared" si="8"/>
        <v>365</v>
      </c>
      <c r="B371" s="11" t="s">
        <v>2051</v>
      </c>
      <c r="C371" s="11" t="s">
        <v>727</v>
      </c>
      <c r="D371" s="11"/>
      <c r="E371" s="55">
        <v>2020.12</v>
      </c>
      <c r="F371" s="12" t="s">
        <v>2052</v>
      </c>
      <c r="G371" s="13">
        <v>2368</v>
      </c>
      <c r="H371" s="13">
        <v>5513</v>
      </c>
      <c r="I371" s="14" t="s">
        <v>41</v>
      </c>
      <c r="J371" s="46" t="s">
        <v>50</v>
      </c>
      <c r="K371" s="8" t="s">
        <v>783</v>
      </c>
      <c r="L371" s="7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61"/>
      <c r="AY371" s="61"/>
      <c r="AZ371" s="61"/>
      <c r="BA371" s="61"/>
      <c r="BB371" s="61"/>
      <c r="BC371" s="61"/>
      <c r="BD371" s="61"/>
      <c r="BE371" s="61"/>
      <c r="BF371" s="61"/>
      <c r="BG371" s="61"/>
      <c r="BH371" s="61"/>
      <c r="BI371" s="61"/>
      <c r="BJ371" s="61"/>
      <c r="BK371" s="61"/>
      <c r="BL371" s="61"/>
      <c r="BM371" s="61"/>
      <c r="BN371" s="61"/>
      <c r="BO371" s="61"/>
      <c r="BP371" s="61"/>
      <c r="BQ371" s="61"/>
      <c r="BR371" s="61"/>
      <c r="BS371" s="61"/>
      <c r="BT371" s="61"/>
      <c r="BU371" s="61"/>
      <c r="BV371" s="61"/>
      <c r="BW371" s="61"/>
      <c r="BX371" s="61"/>
      <c r="BY371" s="61"/>
      <c r="BZ371" s="61"/>
      <c r="CA371" s="61"/>
      <c r="CB371" s="61"/>
      <c r="CC371" s="61"/>
      <c r="CD371" s="61"/>
      <c r="CE371" s="61"/>
      <c r="CF371" s="61"/>
      <c r="CG371" s="61"/>
      <c r="CH371" s="61"/>
      <c r="CI371" s="61"/>
      <c r="CJ371" s="61"/>
      <c r="CK371" s="61"/>
      <c r="CL371" s="61"/>
      <c r="CM371" s="61"/>
      <c r="CN371" s="61"/>
      <c r="CO371" s="61"/>
      <c r="CP371" s="61"/>
      <c r="CQ371" s="61"/>
      <c r="CR371" s="61"/>
      <c r="CS371" s="61"/>
      <c r="CT371" s="61"/>
      <c r="CU371" s="61"/>
      <c r="CV371" s="61"/>
      <c r="CW371" s="61"/>
      <c r="CX371" s="61"/>
      <c r="CY371" s="61"/>
      <c r="CZ371" s="61"/>
      <c r="DA371" s="61"/>
      <c r="DB371" s="61"/>
      <c r="DC371" s="61"/>
      <c r="DD371" s="61"/>
      <c r="DE371" s="61"/>
      <c r="DF371" s="61"/>
      <c r="DG371" s="61"/>
      <c r="DH371" s="61"/>
      <c r="DI371" s="61"/>
      <c r="DJ371" s="61"/>
      <c r="DK371" s="61"/>
      <c r="DL371" s="61"/>
      <c r="DM371" s="61"/>
      <c r="DN371" s="61"/>
      <c r="DO371" s="61"/>
      <c r="DP371" s="61"/>
      <c r="DQ371" s="61"/>
      <c r="DR371" s="61"/>
      <c r="DS371" s="61"/>
      <c r="DT371" s="61"/>
      <c r="DU371" s="61"/>
      <c r="DV371" s="61"/>
      <c r="DW371" s="61"/>
      <c r="DX371" s="61"/>
      <c r="DY371" s="61"/>
      <c r="DZ371" s="61"/>
      <c r="EA371" s="61"/>
      <c r="EB371" s="61"/>
      <c r="EC371" s="61"/>
      <c r="ED371" s="61"/>
      <c r="EE371" s="61"/>
      <c r="EF371" s="61"/>
      <c r="EG371" s="61"/>
      <c r="EH371" s="61"/>
      <c r="EI371" s="61"/>
      <c r="EJ371" s="61"/>
      <c r="EK371" s="61"/>
      <c r="EL371" s="61"/>
      <c r="EM371" s="61"/>
      <c r="EN371" s="61"/>
      <c r="EO371" s="61"/>
      <c r="EP371" s="61"/>
      <c r="EQ371" s="61"/>
      <c r="ER371" s="61"/>
      <c r="ES371" s="61"/>
      <c r="ET371" s="61"/>
      <c r="EU371" s="61"/>
      <c r="EV371" s="61"/>
      <c r="EW371" s="61"/>
      <c r="EX371" s="61"/>
      <c r="EY371" s="61"/>
      <c r="EZ371" s="61"/>
      <c r="FA371" s="61"/>
      <c r="FB371" s="61"/>
      <c r="FC371" s="61"/>
      <c r="FD371" s="61"/>
      <c r="FE371" s="61"/>
      <c r="FF371" s="61"/>
      <c r="FG371" s="61"/>
      <c r="FH371" s="61"/>
      <c r="FI371" s="61"/>
      <c r="FJ371" s="61"/>
      <c r="FK371" s="61"/>
      <c r="FL371" s="61"/>
      <c r="FM371" s="61"/>
      <c r="FN371" s="61"/>
      <c r="FO371" s="61"/>
      <c r="FP371" s="61"/>
      <c r="FQ371" s="61"/>
      <c r="FR371" s="61"/>
      <c r="FS371" s="61"/>
      <c r="FT371" s="61"/>
      <c r="FU371" s="61"/>
      <c r="FV371" s="61"/>
      <c r="FW371" s="61"/>
      <c r="FX371" s="61"/>
      <c r="FY371" s="61"/>
      <c r="FZ371" s="61"/>
      <c r="GA371" s="61"/>
      <c r="GB371" s="61"/>
      <c r="GC371" s="61"/>
      <c r="GD371" s="61"/>
      <c r="GE371" s="61"/>
      <c r="GF371" s="61"/>
      <c r="GG371" s="61"/>
      <c r="GH371" s="61"/>
      <c r="GI371" s="61"/>
      <c r="GJ371" s="61"/>
      <c r="GK371" s="61"/>
      <c r="GL371" s="61"/>
      <c r="GM371" s="61"/>
      <c r="GN371" s="61"/>
      <c r="GO371" s="61"/>
      <c r="GP371" s="61"/>
      <c r="GQ371" s="61"/>
      <c r="GR371" s="61"/>
      <c r="GS371" s="61"/>
      <c r="GT371" s="61"/>
      <c r="GU371" s="61"/>
      <c r="GV371" s="61"/>
      <c r="GW371" s="61"/>
      <c r="GX371" s="61"/>
      <c r="GY371" s="61"/>
      <c r="GZ371" s="61"/>
      <c r="HA371" s="61"/>
      <c r="HB371" s="61"/>
      <c r="HC371" s="61"/>
      <c r="HD371" s="61"/>
      <c r="HE371" s="61"/>
      <c r="HF371" s="61"/>
      <c r="HG371" s="61"/>
      <c r="HH371" s="61"/>
      <c r="HI371" s="61"/>
      <c r="HJ371" s="61"/>
      <c r="HK371" s="61"/>
      <c r="HL371" s="61"/>
      <c r="HM371" s="61"/>
      <c r="HN371" s="61"/>
      <c r="HO371" s="61"/>
      <c r="HP371" s="61"/>
    </row>
    <row r="372" spans="1:224" x14ac:dyDescent="0.2">
      <c r="A372" s="44">
        <f t="shared" si="8"/>
        <v>366</v>
      </c>
      <c r="B372" s="11" t="s">
        <v>2053</v>
      </c>
      <c r="C372" s="11" t="s">
        <v>727</v>
      </c>
      <c r="D372" s="11"/>
      <c r="E372" s="55">
        <v>2020.12</v>
      </c>
      <c r="F372" s="12" t="s">
        <v>2054</v>
      </c>
      <c r="G372" s="13">
        <v>2195</v>
      </c>
      <c r="H372" s="13">
        <v>4060</v>
      </c>
      <c r="I372" s="14" t="s">
        <v>41</v>
      </c>
      <c r="J372" s="46" t="s">
        <v>50</v>
      </c>
      <c r="L372" s="7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61"/>
      <c r="AY372" s="61"/>
      <c r="AZ372" s="61"/>
      <c r="BA372" s="61"/>
      <c r="BB372" s="61"/>
      <c r="BC372" s="61"/>
      <c r="BD372" s="61"/>
      <c r="BE372" s="61"/>
      <c r="BF372" s="61"/>
      <c r="BG372" s="61"/>
      <c r="BH372" s="61"/>
      <c r="BI372" s="61"/>
      <c r="BJ372" s="61"/>
      <c r="BK372" s="61"/>
      <c r="BL372" s="61"/>
      <c r="BM372" s="61"/>
      <c r="BN372" s="61"/>
      <c r="BO372" s="61"/>
      <c r="BP372" s="61"/>
      <c r="BQ372" s="61"/>
      <c r="BR372" s="61"/>
      <c r="BS372" s="61"/>
      <c r="BT372" s="61"/>
      <c r="BU372" s="61"/>
      <c r="BV372" s="61"/>
      <c r="BW372" s="61"/>
      <c r="BX372" s="61"/>
      <c r="BY372" s="61"/>
      <c r="BZ372" s="61"/>
      <c r="CA372" s="61"/>
      <c r="CB372" s="61"/>
      <c r="CC372" s="61"/>
      <c r="CD372" s="61"/>
      <c r="CE372" s="61"/>
      <c r="CF372" s="61"/>
      <c r="CG372" s="61"/>
      <c r="CH372" s="61"/>
      <c r="CI372" s="61"/>
      <c r="CJ372" s="61"/>
      <c r="CK372" s="61"/>
      <c r="CL372" s="61"/>
      <c r="CM372" s="61"/>
      <c r="CN372" s="61"/>
      <c r="CO372" s="61"/>
      <c r="CP372" s="61"/>
      <c r="CQ372" s="61"/>
      <c r="CR372" s="61"/>
      <c r="CS372" s="61"/>
      <c r="CT372" s="61"/>
      <c r="CU372" s="61"/>
      <c r="CV372" s="61"/>
      <c r="CW372" s="61"/>
      <c r="CX372" s="61"/>
      <c r="CY372" s="61"/>
      <c r="CZ372" s="61"/>
      <c r="DA372" s="61"/>
      <c r="DB372" s="61"/>
      <c r="DC372" s="61"/>
      <c r="DD372" s="61"/>
      <c r="DE372" s="61"/>
      <c r="DF372" s="61"/>
      <c r="DG372" s="61"/>
      <c r="DH372" s="61"/>
      <c r="DI372" s="61"/>
      <c r="DJ372" s="61"/>
      <c r="DK372" s="61"/>
      <c r="DL372" s="61"/>
      <c r="DM372" s="61"/>
      <c r="DN372" s="61"/>
      <c r="DO372" s="61"/>
      <c r="DP372" s="61"/>
      <c r="DQ372" s="61"/>
      <c r="DR372" s="61"/>
      <c r="DS372" s="61"/>
      <c r="DT372" s="61"/>
      <c r="DU372" s="61"/>
      <c r="DV372" s="61"/>
      <c r="DW372" s="61"/>
      <c r="DX372" s="61"/>
      <c r="DY372" s="61"/>
      <c r="DZ372" s="61"/>
      <c r="EA372" s="61"/>
      <c r="EB372" s="61"/>
      <c r="EC372" s="61"/>
      <c r="ED372" s="61"/>
      <c r="EE372" s="61"/>
      <c r="EF372" s="61"/>
      <c r="EG372" s="61"/>
      <c r="EH372" s="61"/>
      <c r="EI372" s="61"/>
      <c r="EJ372" s="61"/>
      <c r="EK372" s="61"/>
      <c r="EL372" s="61"/>
      <c r="EM372" s="61"/>
      <c r="EN372" s="61"/>
      <c r="EO372" s="61"/>
      <c r="EP372" s="61"/>
      <c r="EQ372" s="61"/>
      <c r="ER372" s="61"/>
      <c r="ES372" s="61"/>
      <c r="ET372" s="61"/>
      <c r="EU372" s="61"/>
      <c r="EV372" s="61"/>
      <c r="EW372" s="61"/>
      <c r="EX372" s="61"/>
      <c r="EY372" s="61"/>
      <c r="EZ372" s="61"/>
      <c r="FA372" s="61"/>
      <c r="FB372" s="61"/>
      <c r="FC372" s="61"/>
      <c r="FD372" s="61"/>
      <c r="FE372" s="61"/>
      <c r="FF372" s="61"/>
      <c r="FG372" s="61"/>
      <c r="FH372" s="61"/>
      <c r="FI372" s="61"/>
      <c r="FJ372" s="61"/>
      <c r="FK372" s="61"/>
      <c r="FL372" s="61"/>
      <c r="FM372" s="61"/>
      <c r="FN372" s="61"/>
      <c r="FO372" s="61"/>
      <c r="FP372" s="61"/>
      <c r="FQ372" s="61"/>
      <c r="FR372" s="61"/>
      <c r="FS372" s="61"/>
      <c r="FT372" s="61"/>
      <c r="FU372" s="61"/>
      <c r="FV372" s="61"/>
      <c r="FW372" s="61"/>
      <c r="FX372" s="61"/>
      <c r="FY372" s="61"/>
      <c r="FZ372" s="61"/>
      <c r="GA372" s="61"/>
      <c r="GB372" s="61"/>
      <c r="GC372" s="61"/>
      <c r="GD372" s="61"/>
      <c r="GE372" s="61"/>
      <c r="GF372" s="61"/>
      <c r="GG372" s="61"/>
      <c r="GH372" s="61"/>
      <c r="GI372" s="61"/>
      <c r="GJ372" s="61"/>
      <c r="GK372" s="61"/>
      <c r="GL372" s="61"/>
      <c r="GM372" s="61"/>
      <c r="GN372" s="61"/>
      <c r="GO372" s="61"/>
      <c r="GP372" s="61"/>
      <c r="GQ372" s="61"/>
      <c r="GR372" s="61"/>
      <c r="GS372" s="61"/>
      <c r="GT372" s="61"/>
      <c r="GU372" s="61"/>
      <c r="GV372" s="61"/>
      <c r="GW372" s="61"/>
      <c r="GX372" s="61"/>
      <c r="GY372" s="61"/>
      <c r="GZ372" s="61"/>
      <c r="HA372" s="61"/>
      <c r="HB372" s="61"/>
      <c r="HC372" s="61"/>
      <c r="HD372" s="61"/>
      <c r="HE372" s="61"/>
      <c r="HF372" s="61"/>
      <c r="HG372" s="61"/>
      <c r="HH372" s="61"/>
      <c r="HI372" s="61"/>
      <c r="HJ372" s="61"/>
      <c r="HK372" s="61"/>
      <c r="HL372" s="61"/>
      <c r="HM372" s="61"/>
      <c r="HN372" s="61"/>
      <c r="HO372" s="61"/>
      <c r="HP372" s="61"/>
    </row>
    <row r="373" spans="1:224" x14ac:dyDescent="0.2">
      <c r="A373" s="44">
        <f t="shared" si="8"/>
        <v>367</v>
      </c>
      <c r="B373" s="11" t="s">
        <v>2055</v>
      </c>
      <c r="C373" s="11" t="s">
        <v>727</v>
      </c>
      <c r="D373" s="11"/>
      <c r="E373" s="55">
        <v>2020.12</v>
      </c>
      <c r="F373" s="12" t="s">
        <v>705</v>
      </c>
      <c r="G373" s="13">
        <v>684</v>
      </c>
      <c r="H373" s="13">
        <v>1361</v>
      </c>
      <c r="I373" s="14" t="s">
        <v>41</v>
      </c>
      <c r="J373" s="46" t="s">
        <v>50</v>
      </c>
      <c r="L373" s="7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61"/>
      <c r="AY373" s="61"/>
      <c r="AZ373" s="61"/>
      <c r="BA373" s="61"/>
      <c r="BB373" s="61"/>
      <c r="BC373" s="61"/>
      <c r="BD373" s="61"/>
      <c r="BE373" s="61"/>
      <c r="BF373" s="61"/>
      <c r="BG373" s="61"/>
      <c r="BH373" s="61"/>
      <c r="BI373" s="61"/>
      <c r="BJ373" s="61"/>
      <c r="BK373" s="61"/>
      <c r="BL373" s="61"/>
      <c r="BM373" s="61"/>
      <c r="BN373" s="61"/>
      <c r="BO373" s="61"/>
      <c r="BP373" s="61"/>
      <c r="BQ373" s="61"/>
      <c r="BR373" s="61"/>
      <c r="BS373" s="61"/>
      <c r="BT373" s="61"/>
      <c r="BU373" s="61"/>
      <c r="BV373" s="61"/>
      <c r="BW373" s="61"/>
      <c r="BX373" s="61"/>
      <c r="BY373" s="61"/>
      <c r="BZ373" s="61"/>
      <c r="CA373" s="61"/>
      <c r="CB373" s="61"/>
      <c r="CC373" s="61"/>
      <c r="CD373" s="61"/>
      <c r="CE373" s="61"/>
      <c r="CF373" s="61"/>
      <c r="CG373" s="61"/>
      <c r="CH373" s="61"/>
      <c r="CI373" s="61"/>
      <c r="CJ373" s="61"/>
      <c r="CK373" s="61"/>
      <c r="CL373" s="61"/>
      <c r="CM373" s="61"/>
      <c r="CN373" s="61"/>
      <c r="CO373" s="61"/>
      <c r="CP373" s="61"/>
      <c r="CQ373" s="61"/>
      <c r="CR373" s="61"/>
      <c r="CS373" s="61"/>
      <c r="CT373" s="61"/>
      <c r="CU373" s="61"/>
      <c r="CV373" s="61"/>
      <c r="CW373" s="61"/>
      <c r="CX373" s="61"/>
      <c r="CY373" s="61"/>
      <c r="CZ373" s="61"/>
      <c r="DA373" s="61"/>
      <c r="DB373" s="61"/>
      <c r="DC373" s="61"/>
      <c r="DD373" s="61"/>
      <c r="DE373" s="61"/>
      <c r="DF373" s="61"/>
      <c r="DG373" s="61"/>
      <c r="DH373" s="61"/>
      <c r="DI373" s="61"/>
      <c r="DJ373" s="61"/>
      <c r="DK373" s="61"/>
      <c r="DL373" s="61"/>
      <c r="DM373" s="61"/>
      <c r="DN373" s="61"/>
      <c r="DO373" s="61"/>
      <c r="DP373" s="61"/>
      <c r="DQ373" s="61"/>
      <c r="DR373" s="61"/>
      <c r="DS373" s="61"/>
      <c r="DT373" s="61"/>
      <c r="DU373" s="61"/>
      <c r="DV373" s="61"/>
      <c r="DW373" s="61"/>
      <c r="DX373" s="61"/>
      <c r="DY373" s="61"/>
      <c r="DZ373" s="61"/>
      <c r="EA373" s="61"/>
      <c r="EB373" s="61"/>
      <c r="EC373" s="61"/>
      <c r="ED373" s="61"/>
      <c r="EE373" s="61"/>
      <c r="EF373" s="61"/>
      <c r="EG373" s="61"/>
      <c r="EH373" s="61"/>
      <c r="EI373" s="61"/>
      <c r="EJ373" s="61"/>
      <c r="EK373" s="61"/>
      <c r="EL373" s="61"/>
      <c r="EM373" s="61"/>
      <c r="EN373" s="61"/>
      <c r="EO373" s="61"/>
      <c r="EP373" s="61"/>
      <c r="EQ373" s="61"/>
      <c r="ER373" s="61"/>
      <c r="ES373" s="61"/>
      <c r="ET373" s="61"/>
      <c r="EU373" s="61"/>
      <c r="EV373" s="61"/>
      <c r="EW373" s="61"/>
      <c r="EX373" s="61"/>
      <c r="EY373" s="61"/>
      <c r="EZ373" s="61"/>
      <c r="FA373" s="61"/>
      <c r="FB373" s="61"/>
      <c r="FC373" s="61"/>
      <c r="FD373" s="61"/>
      <c r="FE373" s="61"/>
      <c r="FF373" s="61"/>
      <c r="FG373" s="61"/>
      <c r="FH373" s="61"/>
      <c r="FI373" s="61"/>
      <c r="FJ373" s="61"/>
      <c r="FK373" s="61"/>
      <c r="FL373" s="61"/>
      <c r="FM373" s="61"/>
      <c r="FN373" s="61"/>
      <c r="FO373" s="61"/>
      <c r="FP373" s="61"/>
      <c r="FQ373" s="61"/>
      <c r="FR373" s="61"/>
      <c r="FS373" s="61"/>
      <c r="FT373" s="61"/>
      <c r="FU373" s="61"/>
      <c r="FV373" s="61"/>
      <c r="FW373" s="61"/>
      <c r="FX373" s="61"/>
      <c r="FY373" s="61"/>
      <c r="FZ373" s="61"/>
      <c r="GA373" s="61"/>
      <c r="GB373" s="61"/>
      <c r="GC373" s="61"/>
      <c r="GD373" s="61"/>
      <c r="GE373" s="61"/>
      <c r="GF373" s="61"/>
      <c r="GG373" s="61"/>
      <c r="GH373" s="61"/>
      <c r="GI373" s="61"/>
      <c r="GJ373" s="61"/>
      <c r="GK373" s="61"/>
      <c r="GL373" s="61"/>
      <c r="GM373" s="61"/>
      <c r="GN373" s="61"/>
      <c r="GO373" s="61"/>
      <c r="GP373" s="61"/>
      <c r="GQ373" s="61"/>
      <c r="GR373" s="61"/>
      <c r="GS373" s="61"/>
      <c r="GT373" s="61"/>
      <c r="GU373" s="61"/>
      <c r="GV373" s="61"/>
      <c r="GW373" s="61"/>
      <c r="GX373" s="61"/>
      <c r="GY373" s="61"/>
      <c r="GZ373" s="61"/>
      <c r="HA373" s="61"/>
      <c r="HB373" s="61"/>
      <c r="HC373" s="61"/>
      <c r="HD373" s="61"/>
      <c r="HE373" s="61"/>
      <c r="HF373" s="61"/>
      <c r="HG373" s="61"/>
      <c r="HH373" s="61"/>
      <c r="HI373" s="61"/>
      <c r="HJ373" s="61"/>
      <c r="HK373" s="61"/>
      <c r="HL373" s="61"/>
      <c r="HM373" s="61"/>
      <c r="HN373" s="61"/>
      <c r="HO373" s="61"/>
      <c r="HP373" s="61"/>
    </row>
    <row r="374" spans="1:224" x14ac:dyDescent="0.2">
      <c r="A374" s="44">
        <f t="shared" si="8"/>
        <v>368</v>
      </c>
      <c r="B374" s="11" t="s">
        <v>2076</v>
      </c>
      <c r="C374" s="11" t="s">
        <v>727</v>
      </c>
      <c r="D374" s="11"/>
      <c r="E374" s="11">
        <v>2021.01</v>
      </c>
      <c r="F374" s="12" t="s">
        <v>2054</v>
      </c>
      <c r="G374" s="13">
        <v>2279</v>
      </c>
      <c r="H374" s="13">
        <v>4311</v>
      </c>
      <c r="I374" s="14" t="s">
        <v>41</v>
      </c>
      <c r="J374" s="46" t="s">
        <v>50</v>
      </c>
      <c r="K374" s="8" t="s">
        <v>784</v>
      </c>
      <c r="L374" s="7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61"/>
      <c r="AY374" s="61"/>
      <c r="AZ374" s="61"/>
      <c r="BA374" s="61"/>
      <c r="BB374" s="61"/>
      <c r="BC374" s="61"/>
      <c r="BD374" s="61"/>
      <c r="BE374" s="61"/>
      <c r="BF374" s="61"/>
      <c r="BG374" s="61"/>
      <c r="BH374" s="61"/>
      <c r="BI374" s="61"/>
      <c r="BJ374" s="61"/>
      <c r="BK374" s="61"/>
      <c r="BL374" s="61"/>
      <c r="BM374" s="61"/>
      <c r="BN374" s="61"/>
      <c r="BO374" s="61"/>
      <c r="BP374" s="61"/>
      <c r="BQ374" s="61"/>
      <c r="BR374" s="61"/>
      <c r="BS374" s="61"/>
      <c r="BT374" s="61"/>
      <c r="BU374" s="61"/>
      <c r="BV374" s="61"/>
      <c r="BW374" s="61"/>
      <c r="BX374" s="61"/>
      <c r="BY374" s="61"/>
      <c r="BZ374" s="61"/>
      <c r="CA374" s="61"/>
      <c r="CB374" s="61"/>
      <c r="CC374" s="61"/>
      <c r="CD374" s="61"/>
      <c r="CE374" s="61"/>
      <c r="CF374" s="61"/>
      <c r="CG374" s="61"/>
      <c r="CH374" s="61"/>
      <c r="CI374" s="61"/>
      <c r="CJ374" s="61"/>
      <c r="CK374" s="61"/>
      <c r="CL374" s="61"/>
      <c r="CM374" s="61"/>
      <c r="CN374" s="61"/>
      <c r="CO374" s="61"/>
      <c r="CP374" s="61"/>
      <c r="CQ374" s="61"/>
      <c r="CR374" s="61"/>
      <c r="CS374" s="61"/>
      <c r="CT374" s="61"/>
      <c r="CU374" s="61"/>
      <c r="CV374" s="61"/>
      <c r="CW374" s="61"/>
      <c r="CX374" s="61"/>
      <c r="CY374" s="61"/>
      <c r="CZ374" s="61"/>
      <c r="DA374" s="61"/>
      <c r="DB374" s="61"/>
      <c r="DC374" s="61"/>
      <c r="DD374" s="61"/>
      <c r="DE374" s="61"/>
      <c r="DF374" s="61"/>
      <c r="DG374" s="61"/>
      <c r="DH374" s="61"/>
      <c r="DI374" s="61"/>
      <c r="DJ374" s="61"/>
      <c r="DK374" s="61"/>
      <c r="DL374" s="61"/>
      <c r="DM374" s="61"/>
      <c r="DN374" s="61"/>
      <c r="DO374" s="61"/>
      <c r="DP374" s="61"/>
      <c r="DQ374" s="61"/>
      <c r="DR374" s="61"/>
      <c r="DS374" s="61"/>
      <c r="DT374" s="61"/>
      <c r="DU374" s="61"/>
      <c r="DV374" s="61"/>
      <c r="DW374" s="61"/>
      <c r="DX374" s="61"/>
      <c r="DY374" s="61"/>
      <c r="DZ374" s="61"/>
      <c r="EA374" s="61"/>
      <c r="EB374" s="61"/>
      <c r="EC374" s="61"/>
      <c r="ED374" s="61"/>
      <c r="EE374" s="61"/>
      <c r="EF374" s="61"/>
      <c r="EG374" s="61"/>
      <c r="EH374" s="61"/>
      <c r="EI374" s="61"/>
      <c r="EJ374" s="61"/>
      <c r="EK374" s="61"/>
      <c r="EL374" s="61"/>
      <c r="EM374" s="61"/>
      <c r="EN374" s="61"/>
      <c r="EO374" s="61"/>
      <c r="EP374" s="61"/>
      <c r="EQ374" s="61"/>
      <c r="ER374" s="61"/>
      <c r="ES374" s="61"/>
      <c r="ET374" s="61"/>
      <c r="EU374" s="61"/>
      <c r="EV374" s="61"/>
      <c r="EW374" s="61"/>
      <c r="EX374" s="61"/>
      <c r="EY374" s="61"/>
      <c r="EZ374" s="61"/>
      <c r="FA374" s="61"/>
      <c r="FB374" s="61"/>
      <c r="FC374" s="61"/>
      <c r="FD374" s="61"/>
      <c r="FE374" s="61"/>
      <c r="FF374" s="61"/>
      <c r="FG374" s="61"/>
      <c r="FH374" s="61"/>
      <c r="FI374" s="61"/>
      <c r="FJ374" s="61"/>
      <c r="FK374" s="61"/>
      <c r="FL374" s="61"/>
      <c r="FM374" s="61"/>
      <c r="FN374" s="61"/>
      <c r="FO374" s="61"/>
      <c r="FP374" s="61"/>
      <c r="FQ374" s="61"/>
      <c r="FR374" s="61"/>
      <c r="FS374" s="61"/>
      <c r="FT374" s="61"/>
      <c r="FU374" s="61"/>
      <c r="FV374" s="61"/>
      <c r="FW374" s="61"/>
      <c r="FX374" s="61"/>
      <c r="FY374" s="61"/>
      <c r="FZ374" s="61"/>
      <c r="GA374" s="61"/>
      <c r="GB374" s="61"/>
      <c r="GC374" s="61"/>
      <c r="GD374" s="61"/>
      <c r="GE374" s="61"/>
      <c r="GF374" s="61"/>
      <c r="GG374" s="61"/>
      <c r="GH374" s="61"/>
      <c r="GI374" s="61"/>
      <c r="GJ374" s="61"/>
      <c r="GK374" s="61"/>
      <c r="GL374" s="61"/>
      <c r="GM374" s="61"/>
      <c r="GN374" s="61"/>
      <c r="GO374" s="61"/>
      <c r="GP374" s="61"/>
      <c r="GQ374" s="61"/>
      <c r="GR374" s="61"/>
      <c r="GS374" s="61"/>
      <c r="GT374" s="61"/>
      <c r="GU374" s="61"/>
      <c r="GV374" s="61"/>
      <c r="GW374" s="61"/>
      <c r="GX374" s="61"/>
      <c r="GY374" s="61"/>
      <c r="GZ374" s="61"/>
      <c r="HA374" s="61"/>
      <c r="HB374" s="61"/>
      <c r="HC374" s="61"/>
      <c r="HD374" s="61"/>
      <c r="HE374" s="61"/>
      <c r="HF374" s="61"/>
      <c r="HG374" s="61"/>
      <c r="HH374" s="61"/>
      <c r="HI374" s="61"/>
      <c r="HJ374" s="61"/>
      <c r="HK374" s="61"/>
      <c r="HL374" s="61"/>
      <c r="HM374" s="61"/>
      <c r="HN374" s="61"/>
      <c r="HO374" s="61"/>
      <c r="HP374" s="61"/>
    </row>
    <row r="375" spans="1:224" x14ac:dyDescent="0.2">
      <c r="A375" s="44">
        <f t="shared" si="8"/>
        <v>369</v>
      </c>
      <c r="B375" s="11" t="s">
        <v>2077</v>
      </c>
      <c r="C375" s="11" t="s">
        <v>727</v>
      </c>
      <c r="D375" s="11"/>
      <c r="E375" s="11" t="s">
        <v>2069</v>
      </c>
      <c r="F375" s="12" t="s">
        <v>79</v>
      </c>
      <c r="G375" s="13">
        <v>831</v>
      </c>
      <c r="H375" s="13">
        <v>1566</v>
      </c>
      <c r="I375" s="14" t="s">
        <v>51</v>
      </c>
      <c r="J375" s="46" t="s">
        <v>50</v>
      </c>
      <c r="L375" s="7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61"/>
      <c r="AY375" s="61"/>
      <c r="AZ375" s="61"/>
      <c r="BA375" s="61"/>
      <c r="BB375" s="61"/>
      <c r="BC375" s="61"/>
      <c r="BD375" s="61"/>
      <c r="BE375" s="61"/>
      <c r="BF375" s="61"/>
      <c r="BG375" s="61"/>
      <c r="BH375" s="61"/>
      <c r="BI375" s="61"/>
      <c r="BJ375" s="61"/>
      <c r="BK375" s="61"/>
      <c r="BL375" s="61"/>
      <c r="BM375" s="61"/>
      <c r="BN375" s="61"/>
      <c r="BO375" s="61"/>
      <c r="BP375" s="61"/>
      <c r="BQ375" s="61"/>
      <c r="BR375" s="61"/>
      <c r="BS375" s="61"/>
      <c r="BT375" s="61"/>
      <c r="BU375" s="61"/>
      <c r="BV375" s="61"/>
      <c r="BW375" s="61"/>
      <c r="BX375" s="61"/>
      <c r="BY375" s="61"/>
      <c r="BZ375" s="61"/>
      <c r="CA375" s="61"/>
      <c r="CB375" s="61"/>
      <c r="CC375" s="61"/>
      <c r="CD375" s="61"/>
      <c r="CE375" s="61"/>
      <c r="CF375" s="61"/>
      <c r="CG375" s="61"/>
      <c r="CH375" s="61"/>
      <c r="CI375" s="61"/>
      <c r="CJ375" s="61"/>
      <c r="CK375" s="61"/>
      <c r="CL375" s="61"/>
      <c r="CM375" s="61"/>
      <c r="CN375" s="61"/>
      <c r="CO375" s="61"/>
      <c r="CP375" s="61"/>
      <c r="CQ375" s="61"/>
      <c r="CR375" s="61"/>
      <c r="CS375" s="61"/>
      <c r="CT375" s="61"/>
      <c r="CU375" s="61"/>
      <c r="CV375" s="61"/>
      <c r="CW375" s="61"/>
      <c r="CX375" s="61"/>
      <c r="CY375" s="61"/>
      <c r="CZ375" s="61"/>
      <c r="DA375" s="61"/>
      <c r="DB375" s="61"/>
      <c r="DC375" s="61"/>
      <c r="DD375" s="61"/>
      <c r="DE375" s="61"/>
      <c r="DF375" s="61"/>
      <c r="DG375" s="61"/>
      <c r="DH375" s="61"/>
      <c r="DI375" s="61"/>
      <c r="DJ375" s="61"/>
      <c r="DK375" s="61"/>
      <c r="DL375" s="61"/>
      <c r="DM375" s="61"/>
      <c r="DN375" s="61"/>
      <c r="DO375" s="61"/>
      <c r="DP375" s="61"/>
      <c r="DQ375" s="61"/>
      <c r="DR375" s="61"/>
      <c r="DS375" s="61"/>
      <c r="DT375" s="61"/>
      <c r="DU375" s="61"/>
      <c r="DV375" s="61"/>
      <c r="DW375" s="61"/>
      <c r="DX375" s="61"/>
      <c r="DY375" s="61"/>
      <c r="DZ375" s="61"/>
      <c r="EA375" s="61"/>
      <c r="EB375" s="61"/>
      <c r="EC375" s="61"/>
      <c r="ED375" s="61"/>
      <c r="EE375" s="61"/>
      <c r="EF375" s="61"/>
      <c r="EG375" s="61"/>
      <c r="EH375" s="61"/>
      <c r="EI375" s="61"/>
      <c r="EJ375" s="61"/>
      <c r="EK375" s="61"/>
      <c r="EL375" s="61"/>
      <c r="EM375" s="61"/>
      <c r="EN375" s="61"/>
      <c r="EO375" s="61"/>
      <c r="EP375" s="61"/>
      <c r="EQ375" s="61"/>
      <c r="ER375" s="61"/>
      <c r="ES375" s="61"/>
      <c r="ET375" s="61"/>
      <c r="EU375" s="61"/>
      <c r="EV375" s="61"/>
      <c r="EW375" s="61"/>
      <c r="EX375" s="61"/>
      <c r="EY375" s="61"/>
      <c r="EZ375" s="61"/>
      <c r="FA375" s="61"/>
      <c r="FB375" s="61"/>
      <c r="FC375" s="61"/>
      <c r="FD375" s="61"/>
      <c r="FE375" s="61"/>
      <c r="FF375" s="61"/>
      <c r="FG375" s="61"/>
      <c r="FH375" s="61"/>
      <c r="FI375" s="61"/>
      <c r="FJ375" s="61"/>
      <c r="FK375" s="61"/>
      <c r="FL375" s="61"/>
      <c r="FM375" s="61"/>
      <c r="FN375" s="61"/>
      <c r="FO375" s="61"/>
      <c r="FP375" s="61"/>
      <c r="FQ375" s="61"/>
      <c r="FR375" s="61"/>
      <c r="FS375" s="61"/>
      <c r="FT375" s="61"/>
      <c r="FU375" s="61"/>
      <c r="FV375" s="61"/>
      <c r="FW375" s="61"/>
      <c r="FX375" s="61"/>
      <c r="FY375" s="61"/>
      <c r="FZ375" s="61"/>
      <c r="GA375" s="61"/>
      <c r="GB375" s="61"/>
      <c r="GC375" s="61"/>
      <c r="GD375" s="61"/>
      <c r="GE375" s="61"/>
      <c r="GF375" s="61"/>
      <c r="GG375" s="61"/>
      <c r="GH375" s="61"/>
      <c r="GI375" s="61"/>
      <c r="GJ375" s="61"/>
      <c r="GK375" s="61"/>
      <c r="GL375" s="61"/>
      <c r="GM375" s="61"/>
      <c r="GN375" s="61"/>
      <c r="GO375" s="61"/>
      <c r="GP375" s="61"/>
      <c r="GQ375" s="61"/>
      <c r="GR375" s="61"/>
      <c r="GS375" s="61"/>
      <c r="GT375" s="61"/>
      <c r="GU375" s="61"/>
      <c r="GV375" s="61"/>
      <c r="GW375" s="61"/>
      <c r="GX375" s="61"/>
      <c r="GY375" s="61"/>
      <c r="GZ375" s="61"/>
      <c r="HA375" s="61"/>
      <c r="HB375" s="61"/>
      <c r="HC375" s="61"/>
      <c r="HD375" s="61"/>
      <c r="HE375" s="61"/>
      <c r="HF375" s="61"/>
      <c r="HG375" s="61"/>
      <c r="HH375" s="61"/>
      <c r="HI375" s="61"/>
      <c r="HJ375" s="61"/>
      <c r="HK375" s="61"/>
      <c r="HL375" s="61"/>
      <c r="HM375" s="61"/>
      <c r="HN375" s="61"/>
      <c r="HO375" s="61"/>
      <c r="HP375" s="61"/>
    </row>
    <row r="376" spans="1:224" x14ac:dyDescent="0.2">
      <c r="A376" s="44">
        <f t="shared" si="8"/>
        <v>370</v>
      </c>
      <c r="B376" s="11" t="s">
        <v>2678</v>
      </c>
      <c r="C376" s="11" t="s">
        <v>17</v>
      </c>
      <c r="D376" s="11"/>
      <c r="E376" s="11" t="s">
        <v>2092</v>
      </c>
      <c r="F376" s="12" t="s">
        <v>2093</v>
      </c>
      <c r="G376" s="13">
        <v>3046</v>
      </c>
      <c r="H376" s="13">
        <v>7188</v>
      </c>
      <c r="I376" s="14" t="s">
        <v>41</v>
      </c>
      <c r="J376" s="46" t="s">
        <v>50</v>
      </c>
      <c r="L376" s="7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61"/>
      <c r="AY376" s="61"/>
      <c r="AZ376" s="61"/>
      <c r="BA376" s="61"/>
      <c r="BB376" s="61"/>
      <c r="BC376" s="61"/>
      <c r="BD376" s="61"/>
      <c r="BE376" s="61"/>
      <c r="BF376" s="61"/>
      <c r="BG376" s="61"/>
      <c r="BH376" s="61"/>
      <c r="BI376" s="61"/>
      <c r="BJ376" s="61"/>
      <c r="BK376" s="61"/>
      <c r="BL376" s="61"/>
      <c r="BM376" s="61"/>
      <c r="BN376" s="61"/>
      <c r="BO376" s="61"/>
      <c r="BP376" s="61"/>
      <c r="BQ376" s="61"/>
      <c r="BR376" s="61"/>
      <c r="BS376" s="61"/>
      <c r="BT376" s="61"/>
      <c r="BU376" s="61"/>
      <c r="BV376" s="61"/>
      <c r="BW376" s="61"/>
      <c r="BX376" s="61"/>
      <c r="BY376" s="61"/>
      <c r="BZ376" s="61"/>
      <c r="CA376" s="61"/>
      <c r="CB376" s="61"/>
      <c r="CC376" s="61"/>
      <c r="CD376" s="61"/>
      <c r="CE376" s="61"/>
      <c r="CF376" s="61"/>
      <c r="CG376" s="61"/>
      <c r="CH376" s="61"/>
      <c r="CI376" s="61"/>
      <c r="CJ376" s="61"/>
      <c r="CK376" s="61"/>
      <c r="CL376" s="61"/>
      <c r="CM376" s="61"/>
      <c r="CN376" s="61"/>
      <c r="CO376" s="61"/>
      <c r="CP376" s="61"/>
      <c r="CQ376" s="61"/>
      <c r="CR376" s="61"/>
      <c r="CS376" s="61"/>
      <c r="CT376" s="61"/>
      <c r="CU376" s="61"/>
      <c r="CV376" s="61"/>
      <c r="CW376" s="61"/>
      <c r="CX376" s="61"/>
      <c r="CY376" s="61"/>
      <c r="CZ376" s="61"/>
      <c r="DA376" s="61"/>
      <c r="DB376" s="61"/>
      <c r="DC376" s="61"/>
      <c r="DD376" s="61"/>
      <c r="DE376" s="61"/>
      <c r="DF376" s="61"/>
      <c r="DG376" s="61"/>
      <c r="DH376" s="61"/>
      <c r="DI376" s="61"/>
      <c r="DJ376" s="61"/>
      <c r="DK376" s="61"/>
      <c r="DL376" s="61"/>
      <c r="DM376" s="61"/>
      <c r="DN376" s="61"/>
      <c r="DO376" s="61"/>
      <c r="DP376" s="61"/>
      <c r="DQ376" s="61"/>
      <c r="DR376" s="61"/>
      <c r="DS376" s="61"/>
      <c r="DT376" s="61"/>
      <c r="DU376" s="61"/>
      <c r="DV376" s="61"/>
      <c r="DW376" s="61"/>
      <c r="DX376" s="61"/>
      <c r="DY376" s="61"/>
      <c r="DZ376" s="61"/>
      <c r="EA376" s="61"/>
      <c r="EB376" s="61"/>
      <c r="EC376" s="61"/>
      <c r="ED376" s="61"/>
      <c r="EE376" s="61"/>
      <c r="EF376" s="61"/>
      <c r="EG376" s="61"/>
      <c r="EH376" s="61"/>
      <c r="EI376" s="61"/>
      <c r="EJ376" s="61"/>
      <c r="EK376" s="61"/>
      <c r="EL376" s="61"/>
      <c r="EM376" s="61"/>
      <c r="EN376" s="61"/>
      <c r="EO376" s="61"/>
      <c r="EP376" s="61"/>
      <c r="EQ376" s="61"/>
      <c r="ER376" s="61"/>
      <c r="ES376" s="61"/>
      <c r="ET376" s="61"/>
      <c r="EU376" s="61"/>
      <c r="EV376" s="61"/>
      <c r="EW376" s="61"/>
      <c r="EX376" s="61"/>
      <c r="EY376" s="61"/>
      <c r="EZ376" s="61"/>
      <c r="FA376" s="61"/>
      <c r="FB376" s="61"/>
      <c r="FC376" s="61"/>
      <c r="FD376" s="61"/>
      <c r="FE376" s="61"/>
      <c r="FF376" s="61"/>
      <c r="FG376" s="61"/>
      <c r="FH376" s="61"/>
      <c r="FI376" s="61"/>
      <c r="FJ376" s="61"/>
      <c r="FK376" s="61"/>
      <c r="FL376" s="61"/>
      <c r="FM376" s="61"/>
      <c r="FN376" s="61"/>
      <c r="FO376" s="61"/>
      <c r="FP376" s="61"/>
      <c r="FQ376" s="61"/>
      <c r="FR376" s="61"/>
      <c r="FS376" s="61"/>
      <c r="FT376" s="61"/>
      <c r="FU376" s="61"/>
      <c r="FV376" s="61"/>
      <c r="FW376" s="61"/>
      <c r="FX376" s="61"/>
      <c r="FY376" s="61"/>
      <c r="FZ376" s="61"/>
      <c r="GA376" s="61"/>
      <c r="GB376" s="61"/>
      <c r="GC376" s="61"/>
      <c r="GD376" s="61"/>
      <c r="GE376" s="61"/>
      <c r="GF376" s="61"/>
      <c r="GG376" s="61"/>
      <c r="GH376" s="61"/>
      <c r="GI376" s="61"/>
      <c r="GJ376" s="61"/>
      <c r="GK376" s="61"/>
      <c r="GL376" s="61"/>
      <c r="GM376" s="61"/>
      <c r="GN376" s="61"/>
      <c r="GO376" s="61"/>
      <c r="GP376" s="61"/>
      <c r="GQ376" s="61"/>
      <c r="GR376" s="61"/>
      <c r="GS376" s="61"/>
      <c r="GT376" s="61"/>
      <c r="GU376" s="61"/>
      <c r="GV376" s="61"/>
      <c r="GW376" s="61"/>
      <c r="GX376" s="61"/>
      <c r="GY376" s="61"/>
      <c r="GZ376" s="61"/>
      <c r="HA376" s="61"/>
      <c r="HB376" s="61"/>
      <c r="HC376" s="61"/>
      <c r="HD376" s="61"/>
      <c r="HE376" s="61"/>
      <c r="HF376" s="61"/>
      <c r="HG376" s="61"/>
      <c r="HH376" s="61"/>
      <c r="HI376" s="61"/>
      <c r="HJ376" s="61"/>
      <c r="HK376" s="61"/>
      <c r="HL376" s="61"/>
      <c r="HM376" s="61"/>
      <c r="HN376" s="61"/>
      <c r="HO376" s="61"/>
      <c r="HP376" s="61"/>
    </row>
    <row r="377" spans="1:224" x14ac:dyDescent="0.2">
      <c r="A377" s="44">
        <f t="shared" si="8"/>
        <v>371</v>
      </c>
      <c r="B377" s="11" t="s">
        <v>2683</v>
      </c>
      <c r="C377" s="11" t="s">
        <v>17</v>
      </c>
      <c r="D377" s="11"/>
      <c r="E377" s="11" t="s">
        <v>2092</v>
      </c>
      <c r="F377" s="12" t="s">
        <v>580</v>
      </c>
      <c r="G377" s="13">
        <v>1840</v>
      </c>
      <c r="H377" s="13">
        <v>4294</v>
      </c>
      <c r="I377" s="14" t="s">
        <v>603</v>
      </c>
      <c r="J377" s="46" t="s">
        <v>50</v>
      </c>
      <c r="K377" s="8" t="s">
        <v>784</v>
      </c>
      <c r="L377" s="7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61"/>
      <c r="AY377" s="61"/>
      <c r="AZ377" s="61"/>
      <c r="BA377" s="61"/>
      <c r="BB377" s="61"/>
      <c r="BC377" s="61"/>
      <c r="BD377" s="61"/>
      <c r="BE377" s="61"/>
      <c r="BF377" s="61"/>
      <c r="BG377" s="61"/>
      <c r="BH377" s="61"/>
      <c r="BI377" s="61"/>
      <c r="BJ377" s="61"/>
      <c r="BK377" s="61"/>
      <c r="BL377" s="61"/>
      <c r="BM377" s="61"/>
      <c r="BN377" s="61"/>
      <c r="BO377" s="61"/>
      <c r="BP377" s="61"/>
      <c r="BQ377" s="61"/>
      <c r="BR377" s="61"/>
      <c r="BS377" s="61"/>
      <c r="BT377" s="61"/>
      <c r="BU377" s="61"/>
      <c r="BV377" s="61"/>
      <c r="BW377" s="61"/>
      <c r="BX377" s="61"/>
      <c r="BY377" s="61"/>
      <c r="BZ377" s="61"/>
      <c r="CA377" s="61"/>
      <c r="CB377" s="61"/>
      <c r="CC377" s="61"/>
      <c r="CD377" s="61"/>
      <c r="CE377" s="61"/>
      <c r="CF377" s="61"/>
      <c r="CG377" s="61"/>
      <c r="CH377" s="61"/>
      <c r="CI377" s="61"/>
      <c r="CJ377" s="61"/>
      <c r="CK377" s="61"/>
      <c r="CL377" s="61"/>
      <c r="CM377" s="61"/>
      <c r="CN377" s="61"/>
      <c r="CO377" s="61"/>
      <c r="CP377" s="61"/>
      <c r="CQ377" s="61"/>
      <c r="CR377" s="61"/>
      <c r="CS377" s="61"/>
      <c r="CT377" s="61"/>
      <c r="CU377" s="61"/>
      <c r="CV377" s="61"/>
      <c r="CW377" s="61"/>
      <c r="CX377" s="61"/>
      <c r="CY377" s="61"/>
      <c r="CZ377" s="61"/>
      <c r="DA377" s="61"/>
      <c r="DB377" s="61"/>
      <c r="DC377" s="61"/>
      <c r="DD377" s="61"/>
      <c r="DE377" s="61"/>
      <c r="DF377" s="61"/>
      <c r="DG377" s="61"/>
      <c r="DH377" s="61"/>
      <c r="DI377" s="61"/>
      <c r="DJ377" s="61"/>
      <c r="DK377" s="61"/>
      <c r="DL377" s="61"/>
      <c r="DM377" s="61"/>
      <c r="DN377" s="61"/>
      <c r="DO377" s="61"/>
      <c r="DP377" s="61"/>
      <c r="DQ377" s="61"/>
      <c r="DR377" s="61"/>
      <c r="DS377" s="61"/>
      <c r="DT377" s="61"/>
      <c r="DU377" s="61"/>
      <c r="DV377" s="61"/>
      <c r="DW377" s="61"/>
      <c r="DX377" s="61"/>
      <c r="DY377" s="61"/>
      <c r="DZ377" s="61"/>
      <c r="EA377" s="61"/>
      <c r="EB377" s="61"/>
      <c r="EC377" s="61"/>
      <c r="ED377" s="61"/>
      <c r="EE377" s="61"/>
      <c r="EF377" s="61"/>
      <c r="EG377" s="61"/>
      <c r="EH377" s="61"/>
      <c r="EI377" s="61"/>
      <c r="EJ377" s="61"/>
      <c r="EK377" s="61"/>
      <c r="EL377" s="61"/>
      <c r="EM377" s="61"/>
      <c r="EN377" s="61"/>
      <c r="EO377" s="61"/>
      <c r="EP377" s="61"/>
      <c r="EQ377" s="61"/>
      <c r="ER377" s="61"/>
      <c r="ES377" s="61"/>
      <c r="ET377" s="61"/>
      <c r="EU377" s="61"/>
      <c r="EV377" s="61"/>
      <c r="EW377" s="61"/>
      <c r="EX377" s="61"/>
      <c r="EY377" s="61"/>
      <c r="EZ377" s="61"/>
      <c r="FA377" s="61"/>
      <c r="FB377" s="61"/>
      <c r="FC377" s="61"/>
      <c r="FD377" s="61"/>
      <c r="FE377" s="61"/>
      <c r="FF377" s="61"/>
      <c r="FG377" s="61"/>
      <c r="FH377" s="61"/>
      <c r="FI377" s="61"/>
      <c r="FJ377" s="61"/>
      <c r="FK377" s="61"/>
      <c r="FL377" s="61"/>
      <c r="FM377" s="61"/>
      <c r="FN377" s="61"/>
      <c r="FO377" s="61"/>
      <c r="FP377" s="61"/>
      <c r="FQ377" s="61"/>
      <c r="FR377" s="61"/>
      <c r="FS377" s="61"/>
      <c r="FT377" s="61"/>
      <c r="FU377" s="61"/>
      <c r="FV377" s="61"/>
      <c r="FW377" s="61"/>
      <c r="FX377" s="61"/>
      <c r="FY377" s="61"/>
      <c r="FZ377" s="61"/>
      <c r="GA377" s="61"/>
      <c r="GB377" s="61"/>
      <c r="GC377" s="61"/>
      <c r="GD377" s="61"/>
      <c r="GE377" s="61"/>
      <c r="GF377" s="61"/>
      <c r="GG377" s="61"/>
      <c r="GH377" s="61"/>
      <c r="GI377" s="61"/>
      <c r="GJ377" s="61"/>
      <c r="GK377" s="61"/>
      <c r="GL377" s="61"/>
      <c r="GM377" s="61"/>
      <c r="GN377" s="61"/>
      <c r="GO377" s="61"/>
      <c r="GP377" s="61"/>
      <c r="GQ377" s="61"/>
      <c r="GR377" s="61"/>
      <c r="GS377" s="61"/>
      <c r="GT377" s="61"/>
      <c r="GU377" s="61"/>
      <c r="GV377" s="61"/>
      <c r="GW377" s="61"/>
      <c r="GX377" s="61"/>
      <c r="GY377" s="61"/>
      <c r="GZ377" s="61"/>
      <c r="HA377" s="61"/>
      <c r="HB377" s="61"/>
      <c r="HC377" s="61"/>
      <c r="HD377" s="61"/>
      <c r="HE377" s="61"/>
      <c r="HF377" s="61"/>
      <c r="HG377" s="61"/>
      <c r="HH377" s="61"/>
      <c r="HI377" s="61"/>
      <c r="HJ377" s="61"/>
      <c r="HK377" s="61"/>
      <c r="HL377" s="61"/>
      <c r="HM377" s="61"/>
      <c r="HN377" s="61"/>
      <c r="HO377" s="61"/>
      <c r="HP377" s="61"/>
    </row>
    <row r="378" spans="1:224" x14ac:dyDescent="0.2">
      <c r="A378" s="44">
        <f t="shared" si="8"/>
        <v>372</v>
      </c>
      <c r="B378" s="11" t="s">
        <v>2684</v>
      </c>
      <c r="C378" s="11" t="s">
        <v>17</v>
      </c>
      <c r="D378" s="11"/>
      <c r="E378" s="11" t="s">
        <v>2092</v>
      </c>
      <c r="F378" s="12" t="s">
        <v>2094</v>
      </c>
      <c r="G378" s="13">
        <v>1012</v>
      </c>
      <c r="H378" s="13">
        <v>811</v>
      </c>
      <c r="I378" s="14" t="s">
        <v>41</v>
      </c>
      <c r="J378" s="46" t="s">
        <v>50</v>
      </c>
      <c r="K378" s="8" t="s">
        <v>784</v>
      </c>
      <c r="L378" s="7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61"/>
      <c r="AY378" s="61"/>
      <c r="AZ378" s="61"/>
      <c r="BA378" s="61"/>
      <c r="BB378" s="61"/>
      <c r="BC378" s="61"/>
      <c r="BD378" s="61"/>
      <c r="BE378" s="61"/>
      <c r="BF378" s="61"/>
      <c r="BG378" s="61"/>
      <c r="BH378" s="61"/>
      <c r="BI378" s="61"/>
      <c r="BJ378" s="61"/>
      <c r="BK378" s="61"/>
      <c r="BL378" s="61"/>
      <c r="BM378" s="61"/>
      <c r="BN378" s="61"/>
      <c r="BO378" s="61"/>
      <c r="BP378" s="61"/>
      <c r="BQ378" s="61"/>
      <c r="BR378" s="61"/>
      <c r="BS378" s="61"/>
      <c r="BT378" s="61"/>
      <c r="BU378" s="61"/>
      <c r="BV378" s="61"/>
      <c r="BW378" s="61"/>
      <c r="BX378" s="61"/>
      <c r="BY378" s="61"/>
      <c r="BZ378" s="61"/>
      <c r="CA378" s="61"/>
      <c r="CB378" s="61"/>
      <c r="CC378" s="61"/>
      <c r="CD378" s="61"/>
      <c r="CE378" s="61"/>
      <c r="CF378" s="61"/>
      <c r="CG378" s="61"/>
      <c r="CH378" s="61"/>
      <c r="CI378" s="61"/>
      <c r="CJ378" s="61"/>
      <c r="CK378" s="61"/>
      <c r="CL378" s="61"/>
      <c r="CM378" s="61"/>
      <c r="CN378" s="61"/>
      <c r="CO378" s="61"/>
      <c r="CP378" s="61"/>
      <c r="CQ378" s="61"/>
      <c r="CR378" s="61"/>
      <c r="CS378" s="61"/>
      <c r="CT378" s="61"/>
      <c r="CU378" s="61"/>
      <c r="CV378" s="61"/>
      <c r="CW378" s="61"/>
      <c r="CX378" s="61"/>
      <c r="CY378" s="61"/>
      <c r="CZ378" s="61"/>
      <c r="DA378" s="61"/>
      <c r="DB378" s="61"/>
      <c r="DC378" s="61"/>
      <c r="DD378" s="61"/>
      <c r="DE378" s="61"/>
      <c r="DF378" s="61"/>
      <c r="DG378" s="61"/>
      <c r="DH378" s="61"/>
      <c r="DI378" s="61"/>
      <c r="DJ378" s="61"/>
      <c r="DK378" s="61"/>
      <c r="DL378" s="61"/>
      <c r="DM378" s="61"/>
      <c r="DN378" s="61"/>
      <c r="DO378" s="61"/>
      <c r="DP378" s="61"/>
      <c r="DQ378" s="61"/>
      <c r="DR378" s="61"/>
      <c r="DS378" s="61"/>
      <c r="DT378" s="61"/>
      <c r="DU378" s="61"/>
      <c r="DV378" s="61"/>
      <c r="DW378" s="61"/>
      <c r="DX378" s="61"/>
      <c r="DY378" s="61"/>
      <c r="DZ378" s="61"/>
      <c r="EA378" s="61"/>
      <c r="EB378" s="61"/>
      <c r="EC378" s="61"/>
      <c r="ED378" s="61"/>
      <c r="EE378" s="61"/>
      <c r="EF378" s="61"/>
      <c r="EG378" s="61"/>
      <c r="EH378" s="61"/>
      <c r="EI378" s="61"/>
      <c r="EJ378" s="61"/>
      <c r="EK378" s="61"/>
      <c r="EL378" s="61"/>
      <c r="EM378" s="61"/>
      <c r="EN378" s="61"/>
      <c r="EO378" s="61"/>
      <c r="EP378" s="61"/>
      <c r="EQ378" s="61"/>
      <c r="ER378" s="61"/>
      <c r="ES378" s="61"/>
      <c r="ET378" s="61"/>
      <c r="EU378" s="61"/>
      <c r="EV378" s="61"/>
      <c r="EW378" s="61"/>
      <c r="EX378" s="61"/>
      <c r="EY378" s="61"/>
      <c r="EZ378" s="61"/>
      <c r="FA378" s="61"/>
      <c r="FB378" s="61"/>
      <c r="FC378" s="61"/>
      <c r="FD378" s="61"/>
      <c r="FE378" s="61"/>
      <c r="FF378" s="61"/>
      <c r="FG378" s="61"/>
      <c r="FH378" s="61"/>
      <c r="FI378" s="61"/>
      <c r="FJ378" s="61"/>
      <c r="FK378" s="61"/>
      <c r="FL378" s="61"/>
      <c r="FM378" s="61"/>
      <c r="FN378" s="61"/>
      <c r="FO378" s="61"/>
      <c r="FP378" s="61"/>
      <c r="FQ378" s="61"/>
      <c r="FR378" s="61"/>
      <c r="FS378" s="61"/>
      <c r="FT378" s="61"/>
      <c r="FU378" s="61"/>
      <c r="FV378" s="61"/>
      <c r="FW378" s="61"/>
      <c r="FX378" s="61"/>
      <c r="FY378" s="61"/>
      <c r="FZ378" s="61"/>
      <c r="GA378" s="61"/>
      <c r="GB378" s="61"/>
      <c r="GC378" s="61"/>
      <c r="GD378" s="61"/>
      <c r="GE378" s="61"/>
      <c r="GF378" s="61"/>
      <c r="GG378" s="61"/>
      <c r="GH378" s="61"/>
      <c r="GI378" s="61"/>
      <c r="GJ378" s="61"/>
      <c r="GK378" s="61"/>
      <c r="GL378" s="61"/>
      <c r="GM378" s="61"/>
      <c r="GN378" s="61"/>
      <c r="GO378" s="61"/>
      <c r="GP378" s="61"/>
      <c r="GQ378" s="61"/>
      <c r="GR378" s="61"/>
      <c r="GS378" s="61"/>
      <c r="GT378" s="61"/>
      <c r="GU378" s="61"/>
      <c r="GV378" s="61"/>
      <c r="GW378" s="61"/>
      <c r="GX378" s="61"/>
      <c r="GY378" s="61"/>
      <c r="GZ378" s="61"/>
      <c r="HA378" s="61"/>
      <c r="HB378" s="61"/>
      <c r="HC378" s="61"/>
      <c r="HD378" s="61"/>
      <c r="HE378" s="61"/>
      <c r="HF378" s="61"/>
      <c r="HG378" s="61"/>
      <c r="HH378" s="61"/>
      <c r="HI378" s="61"/>
      <c r="HJ378" s="61"/>
      <c r="HK378" s="61"/>
      <c r="HL378" s="61"/>
      <c r="HM378" s="61"/>
      <c r="HN378" s="61"/>
      <c r="HO378" s="61"/>
      <c r="HP378" s="61"/>
    </row>
    <row r="379" spans="1:224" x14ac:dyDescent="0.2">
      <c r="A379" s="44">
        <f t="shared" si="8"/>
        <v>373</v>
      </c>
      <c r="B379" s="11" t="s">
        <v>2685</v>
      </c>
      <c r="C379" s="11" t="s">
        <v>17</v>
      </c>
      <c r="D379" s="11"/>
      <c r="E379" s="11" t="s">
        <v>2092</v>
      </c>
      <c r="F379" s="12" t="s">
        <v>106</v>
      </c>
      <c r="G379" s="13">
        <v>651</v>
      </c>
      <c r="H379" s="13">
        <v>1458</v>
      </c>
      <c r="I379" s="14" t="s">
        <v>41</v>
      </c>
      <c r="J379" s="46" t="s">
        <v>50</v>
      </c>
      <c r="L379" s="71"/>
      <c r="EE379" s="61"/>
      <c r="EF379" s="61"/>
      <c r="EG379" s="61"/>
      <c r="EH379" s="61"/>
      <c r="EI379" s="61"/>
      <c r="EJ379" s="61"/>
      <c r="EK379" s="61"/>
      <c r="EL379" s="61"/>
      <c r="EM379" s="61"/>
      <c r="EN379" s="61"/>
      <c r="EO379" s="61"/>
      <c r="EP379" s="61"/>
      <c r="EQ379" s="61"/>
      <c r="ER379" s="61"/>
      <c r="ES379" s="61"/>
      <c r="ET379" s="61"/>
      <c r="EU379" s="61"/>
      <c r="EV379" s="61"/>
      <c r="EW379" s="61"/>
      <c r="EX379" s="61"/>
      <c r="EY379" s="61"/>
      <c r="EZ379" s="61"/>
      <c r="FA379" s="61"/>
      <c r="FB379" s="61"/>
      <c r="FC379" s="61"/>
      <c r="FD379" s="61"/>
      <c r="FE379" s="61"/>
      <c r="FF379" s="61"/>
      <c r="FG379" s="61"/>
      <c r="FH379" s="61"/>
      <c r="FI379" s="61"/>
      <c r="FJ379" s="61"/>
      <c r="FK379" s="61"/>
      <c r="FL379" s="61"/>
      <c r="FM379" s="61"/>
      <c r="FN379" s="61"/>
      <c r="FO379" s="61"/>
      <c r="FP379" s="61"/>
      <c r="FQ379" s="61"/>
      <c r="FR379" s="61"/>
      <c r="FS379" s="61"/>
      <c r="FT379" s="61"/>
      <c r="FU379" s="61"/>
      <c r="FV379" s="61"/>
      <c r="FW379" s="61"/>
      <c r="FX379" s="61"/>
      <c r="FY379" s="61"/>
      <c r="FZ379" s="61"/>
      <c r="GA379" s="61"/>
      <c r="GB379" s="61"/>
      <c r="GC379" s="61"/>
      <c r="GD379" s="61"/>
      <c r="GE379" s="61"/>
      <c r="GF379" s="61"/>
      <c r="GG379" s="61"/>
      <c r="GH379" s="61"/>
      <c r="GI379" s="61"/>
      <c r="GJ379" s="61"/>
      <c r="GK379" s="61"/>
      <c r="GL379" s="61"/>
      <c r="GM379" s="61"/>
      <c r="GN379" s="61"/>
      <c r="GO379" s="61"/>
      <c r="GP379" s="61"/>
      <c r="GQ379" s="61"/>
      <c r="GR379" s="61"/>
      <c r="GS379" s="61"/>
      <c r="GT379" s="61"/>
      <c r="GU379" s="61"/>
      <c r="GV379" s="61"/>
      <c r="GW379" s="61"/>
      <c r="GX379" s="61"/>
      <c r="GY379" s="61"/>
      <c r="GZ379" s="61"/>
      <c r="HA379" s="61"/>
      <c r="HB379" s="61"/>
      <c r="HC379" s="61"/>
      <c r="HD379" s="61"/>
      <c r="HE379" s="61"/>
      <c r="HF379" s="61"/>
      <c r="HG379" s="61"/>
      <c r="HH379" s="61"/>
      <c r="HI379" s="61"/>
      <c r="HJ379" s="61"/>
      <c r="HK379" s="61"/>
      <c r="HL379" s="61"/>
      <c r="HM379" s="61"/>
      <c r="HN379" s="61"/>
      <c r="HO379" s="61"/>
      <c r="HP379" s="61"/>
    </row>
    <row r="380" spans="1:224" x14ac:dyDescent="0.2">
      <c r="A380" s="44">
        <f t="shared" si="8"/>
        <v>374</v>
      </c>
      <c r="B380" s="11" t="s">
        <v>2690</v>
      </c>
      <c r="C380" s="11" t="s">
        <v>17</v>
      </c>
      <c r="D380" s="11"/>
      <c r="E380" s="11" t="s">
        <v>2689</v>
      </c>
      <c r="F380" s="12" t="s">
        <v>485</v>
      </c>
      <c r="G380" s="13">
        <v>638</v>
      </c>
      <c r="H380" s="13">
        <v>1337</v>
      </c>
      <c r="I380" s="14" t="s">
        <v>41</v>
      </c>
      <c r="J380" s="46" t="s">
        <v>50</v>
      </c>
      <c r="L380" s="71"/>
      <c r="EE380" s="61"/>
      <c r="EF380" s="61"/>
      <c r="EG380" s="61"/>
      <c r="EH380" s="61"/>
      <c r="EI380" s="61"/>
      <c r="EJ380" s="61"/>
      <c r="EK380" s="61"/>
      <c r="EL380" s="61"/>
      <c r="EM380" s="61"/>
      <c r="EN380" s="61"/>
      <c r="EO380" s="61"/>
      <c r="EP380" s="61"/>
      <c r="EQ380" s="61"/>
      <c r="ER380" s="61"/>
      <c r="ES380" s="61"/>
      <c r="ET380" s="61"/>
      <c r="EU380" s="61"/>
      <c r="EV380" s="61"/>
      <c r="EW380" s="61"/>
      <c r="EX380" s="61"/>
      <c r="EY380" s="61"/>
      <c r="EZ380" s="61"/>
      <c r="FA380" s="61"/>
      <c r="FB380" s="61"/>
      <c r="FC380" s="61"/>
      <c r="FD380" s="61"/>
      <c r="FE380" s="61"/>
      <c r="FF380" s="61"/>
      <c r="FG380" s="61"/>
      <c r="FH380" s="61"/>
      <c r="FI380" s="61"/>
      <c r="FJ380" s="61"/>
      <c r="FK380" s="61"/>
      <c r="FL380" s="61"/>
      <c r="FM380" s="61"/>
      <c r="FN380" s="61"/>
      <c r="FO380" s="61"/>
      <c r="FP380" s="61"/>
      <c r="FQ380" s="61"/>
      <c r="FR380" s="61"/>
      <c r="FS380" s="61"/>
      <c r="FT380" s="61"/>
      <c r="FU380" s="61"/>
      <c r="FV380" s="61"/>
      <c r="FW380" s="61"/>
      <c r="FX380" s="61"/>
      <c r="FY380" s="61"/>
      <c r="FZ380" s="61"/>
      <c r="GA380" s="61"/>
      <c r="GB380" s="61"/>
      <c r="GC380" s="61"/>
      <c r="GD380" s="61"/>
      <c r="GE380" s="61"/>
      <c r="GF380" s="61"/>
      <c r="GG380" s="61"/>
      <c r="GH380" s="61"/>
      <c r="GI380" s="61"/>
      <c r="GJ380" s="61"/>
      <c r="GK380" s="61"/>
      <c r="GL380" s="61"/>
      <c r="GM380" s="61"/>
      <c r="GN380" s="61"/>
      <c r="GO380" s="61"/>
      <c r="GP380" s="61"/>
      <c r="GQ380" s="61"/>
      <c r="GR380" s="61"/>
      <c r="GS380" s="61"/>
      <c r="GT380" s="61"/>
      <c r="GU380" s="61"/>
      <c r="GV380" s="61"/>
      <c r="GW380" s="61"/>
      <c r="GX380" s="61"/>
      <c r="GY380" s="61"/>
      <c r="GZ380" s="61"/>
      <c r="HA380" s="61"/>
      <c r="HB380" s="61"/>
      <c r="HC380" s="61"/>
      <c r="HD380" s="61"/>
      <c r="HE380" s="61"/>
      <c r="HF380" s="61"/>
      <c r="HG380" s="61"/>
      <c r="HH380" s="61"/>
      <c r="HI380" s="61"/>
      <c r="HJ380" s="61"/>
      <c r="HK380" s="61"/>
      <c r="HL380" s="61"/>
      <c r="HM380" s="61"/>
      <c r="HN380" s="61"/>
      <c r="HO380" s="61"/>
      <c r="HP380" s="61"/>
    </row>
    <row r="381" spans="1:224" x14ac:dyDescent="0.2">
      <c r="A381" s="44">
        <f t="shared" si="8"/>
        <v>375</v>
      </c>
      <c r="B381" s="11" t="s">
        <v>2696</v>
      </c>
      <c r="C381" s="11" t="s">
        <v>17</v>
      </c>
      <c r="D381" s="11"/>
      <c r="E381" s="11" t="s">
        <v>2689</v>
      </c>
      <c r="F381" s="12" t="s">
        <v>2697</v>
      </c>
      <c r="G381" s="13">
        <v>2503</v>
      </c>
      <c r="H381" s="13">
        <v>3945</v>
      </c>
      <c r="I381" s="14" t="s">
        <v>41</v>
      </c>
      <c r="J381" s="46" t="s">
        <v>50</v>
      </c>
      <c r="K381" s="8" t="s">
        <v>784</v>
      </c>
      <c r="L381" s="60"/>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61"/>
      <c r="AY381" s="61"/>
      <c r="AZ381" s="61"/>
      <c r="BA381" s="61"/>
      <c r="BB381" s="61"/>
      <c r="BC381" s="61"/>
      <c r="BD381" s="61"/>
      <c r="BE381" s="61"/>
      <c r="BF381" s="61"/>
      <c r="BG381" s="61"/>
      <c r="BH381" s="61"/>
      <c r="BI381" s="61"/>
      <c r="BJ381" s="61"/>
      <c r="BK381" s="61"/>
      <c r="BL381" s="61"/>
      <c r="BM381" s="61"/>
      <c r="BN381" s="61"/>
      <c r="BO381" s="61"/>
      <c r="BP381" s="61"/>
      <c r="BQ381" s="61"/>
      <c r="BR381" s="61"/>
      <c r="BS381" s="61"/>
      <c r="BT381" s="61"/>
      <c r="BU381" s="61"/>
      <c r="BV381" s="61"/>
      <c r="BW381" s="61"/>
      <c r="BX381" s="61"/>
      <c r="BY381" s="61"/>
      <c r="BZ381" s="61"/>
      <c r="CA381" s="61"/>
      <c r="CB381" s="61"/>
      <c r="CC381" s="61"/>
      <c r="CD381" s="61"/>
      <c r="CE381" s="61"/>
      <c r="CF381" s="61"/>
      <c r="CG381" s="61"/>
      <c r="CH381" s="61"/>
      <c r="CI381" s="61"/>
      <c r="CJ381" s="61"/>
      <c r="CK381" s="61"/>
      <c r="CL381" s="61"/>
      <c r="CM381" s="61"/>
      <c r="CN381" s="61"/>
      <c r="CO381" s="61"/>
      <c r="CP381" s="61"/>
      <c r="CQ381" s="61"/>
      <c r="CR381" s="61"/>
      <c r="CS381" s="61"/>
      <c r="CT381" s="61"/>
      <c r="CU381" s="61"/>
      <c r="CV381" s="61"/>
      <c r="CW381" s="61"/>
      <c r="CX381" s="61"/>
      <c r="CY381" s="61"/>
      <c r="CZ381" s="61"/>
      <c r="DA381" s="61"/>
      <c r="DB381" s="61"/>
      <c r="DC381" s="61"/>
      <c r="DD381" s="61"/>
      <c r="DE381" s="61"/>
      <c r="DF381" s="61"/>
      <c r="DG381" s="61"/>
      <c r="DH381" s="61"/>
      <c r="DI381" s="61"/>
      <c r="DJ381" s="61"/>
      <c r="DK381" s="61"/>
      <c r="DL381" s="61"/>
      <c r="DM381" s="61"/>
      <c r="DN381" s="61"/>
      <c r="DO381" s="61"/>
      <c r="DP381" s="61"/>
      <c r="DQ381" s="61"/>
      <c r="DR381" s="61"/>
      <c r="DS381" s="61"/>
      <c r="DT381" s="61"/>
      <c r="DU381" s="61"/>
      <c r="DV381" s="61"/>
      <c r="DW381" s="61"/>
      <c r="DX381" s="61"/>
      <c r="DY381" s="61"/>
      <c r="DZ381" s="61"/>
      <c r="EA381" s="61"/>
      <c r="EB381" s="61"/>
      <c r="EC381" s="61"/>
      <c r="ED381" s="61"/>
      <c r="EE381" s="61"/>
      <c r="EF381" s="61"/>
      <c r="EG381" s="61"/>
      <c r="EH381" s="61"/>
      <c r="EI381" s="61"/>
      <c r="EJ381" s="61"/>
      <c r="EK381" s="61"/>
      <c r="EL381" s="61"/>
      <c r="EM381" s="61"/>
      <c r="EN381" s="61"/>
      <c r="EO381" s="61"/>
      <c r="EP381" s="61"/>
      <c r="EQ381" s="61"/>
      <c r="ER381" s="61"/>
      <c r="ES381" s="61"/>
      <c r="ET381" s="61"/>
      <c r="EU381" s="61"/>
      <c r="EV381" s="61"/>
      <c r="EW381" s="61"/>
      <c r="EX381" s="61"/>
      <c r="EY381" s="61"/>
      <c r="EZ381" s="61"/>
      <c r="FA381" s="61"/>
      <c r="FB381" s="61"/>
      <c r="FC381" s="61"/>
      <c r="FD381" s="61"/>
      <c r="FE381" s="61"/>
      <c r="FF381" s="61"/>
      <c r="FG381" s="61"/>
      <c r="FH381" s="61"/>
      <c r="FI381" s="61"/>
      <c r="FJ381" s="61"/>
      <c r="FK381" s="61"/>
      <c r="FL381" s="61"/>
      <c r="FM381" s="61"/>
      <c r="FN381" s="61"/>
      <c r="FO381" s="61"/>
      <c r="FP381" s="61"/>
      <c r="FQ381" s="61"/>
      <c r="FR381" s="61"/>
      <c r="FS381" s="61"/>
      <c r="FT381" s="61"/>
      <c r="FU381" s="61"/>
      <c r="FV381" s="61"/>
      <c r="FW381" s="61"/>
      <c r="FX381" s="61"/>
      <c r="FY381" s="61"/>
      <c r="FZ381" s="61"/>
      <c r="GA381" s="61"/>
      <c r="GB381" s="61"/>
      <c r="GC381" s="61"/>
      <c r="GD381" s="61"/>
      <c r="GE381" s="61"/>
      <c r="GF381" s="61"/>
      <c r="GG381" s="61"/>
      <c r="GH381" s="61"/>
      <c r="GI381" s="61"/>
      <c r="GJ381" s="61"/>
      <c r="GK381" s="61"/>
      <c r="GL381" s="61"/>
      <c r="GM381" s="61"/>
      <c r="GN381" s="61"/>
      <c r="GO381" s="61"/>
      <c r="GP381" s="61"/>
      <c r="GQ381" s="61"/>
      <c r="GR381" s="61"/>
      <c r="GS381" s="61"/>
      <c r="GT381" s="61"/>
      <c r="GU381" s="61"/>
      <c r="GV381" s="61"/>
      <c r="GW381" s="61"/>
      <c r="GX381" s="61"/>
      <c r="GY381" s="61"/>
      <c r="GZ381" s="61"/>
      <c r="HA381" s="61"/>
      <c r="HB381" s="61"/>
      <c r="HC381" s="61"/>
      <c r="HD381" s="61"/>
      <c r="HE381" s="61"/>
      <c r="HF381" s="61"/>
      <c r="HG381" s="61"/>
      <c r="HH381" s="61"/>
      <c r="HI381" s="61"/>
      <c r="HJ381" s="61"/>
      <c r="HK381" s="61"/>
      <c r="HL381" s="61"/>
      <c r="HM381" s="61"/>
      <c r="HN381" s="61"/>
      <c r="HO381" s="61"/>
      <c r="HP381" s="61"/>
    </row>
    <row r="382" spans="1:224" x14ac:dyDescent="0.2">
      <c r="A382" s="44">
        <f t="shared" si="8"/>
        <v>376</v>
      </c>
      <c r="B382" s="11" t="s">
        <v>2698</v>
      </c>
      <c r="C382" s="11" t="s">
        <v>17</v>
      </c>
      <c r="D382" s="11"/>
      <c r="E382" s="11" t="s">
        <v>2689</v>
      </c>
      <c r="F382" s="12" t="s">
        <v>91</v>
      </c>
      <c r="G382" s="13">
        <v>2297</v>
      </c>
      <c r="H382" s="13">
        <v>4888</v>
      </c>
      <c r="I382" s="14" t="s">
        <v>711</v>
      </c>
      <c r="J382" s="46" t="s">
        <v>50</v>
      </c>
      <c r="K382" s="8" t="s">
        <v>785</v>
      </c>
      <c r="L382" s="7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61"/>
      <c r="AY382" s="61"/>
      <c r="AZ382" s="61"/>
      <c r="BA382" s="61"/>
      <c r="BB382" s="61"/>
      <c r="BC382" s="61"/>
      <c r="BD382" s="61"/>
      <c r="BE382" s="61"/>
      <c r="BF382" s="61"/>
      <c r="BG382" s="61"/>
      <c r="BH382" s="61"/>
      <c r="BI382" s="61"/>
      <c r="BJ382" s="61"/>
      <c r="BK382" s="61"/>
      <c r="BL382" s="61"/>
      <c r="BM382" s="61"/>
      <c r="BN382" s="61"/>
      <c r="BO382" s="61"/>
      <c r="BP382" s="61"/>
      <c r="BQ382" s="61"/>
      <c r="BR382" s="61"/>
      <c r="BS382" s="61"/>
      <c r="BT382" s="61"/>
      <c r="BU382" s="61"/>
      <c r="BV382" s="61"/>
      <c r="BW382" s="61"/>
      <c r="BX382" s="61"/>
      <c r="BY382" s="61"/>
      <c r="BZ382" s="61"/>
      <c r="CA382" s="61"/>
      <c r="CB382" s="61"/>
      <c r="CC382" s="61"/>
      <c r="CD382" s="61"/>
      <c r="CE382" s="61"/>
      <c r="CF382" s="61"/>
      <c r="CG382" s="61"/>
      <c r="CH382" s="61"/>
      <c r="CI382" s="61"/>
      <c r="CJ382" s="61"/>
      <c r="CK382" s="61"/>
      <c r="CL382" s="61"/>
      <c r="CM382" s="61"/>
      <c r="CN382" s="61"/>
      <c r="CO382" s="61"/>
      <c r="CP382" s="61"/>
      <c r="CQ382" s="61"/>
      <c r="CR382" s="61"/>
      <c r="CS382" s="61"/>
      <c r="CT382" s="61"/>
      <c r="CU382" s="61"/>
      <c r="CV382" s="61"/>
      <c r="CW382" s="61"/>
      <c r="CX382" s="61"/>
      <c r="CY382" s="61"/>
      <c r="CZ382" s="61"/>
      <c r="DA382" s="61"/>
      <c r="DB382" s="61"/>
      <c r="DC382" s="61"/>
      <c r="DD382" s="61"/>
      <c r="DE382" s="61"/>
      <c r="DF382" s="61"/>
      <c r="DG382" s="61"/>
      <c r="DH382" s="61"/>
      <c r="DI382" s="61"/>
      <c r="DJ382" s="61"/>
      <c r="DK382" s="61"/>
      <c r="DL382" s="61"/>
      <c r="DM382" s="61"/>
      <c r="DN382" s="61"/>
      <c r="DO382" s="61"/>
      <c r="DP382" s="61"/>
      <c r="DQ382" s="61"/>
      <c r="DR382" s="61"/>
      <c r="DS382" s="61"/>
      <c r="DT382" s="61"/>
      <c r="DU382" s="61"/>
      <c r="DV382" s="61"/>
      <c r="DW382" s="61"/>
      <c r="DX382" s="61"/>
      <c r="DY382" s="61"/>
      <c r="DZ382" s="61"/>
      <c r="EA382" s="61"/>
      <c r="EB382" s="61"/>
      <c r="EC382" s="61"/>
      <c r="ED382" s="61"/>
      <c r="EE382" s="61"/>
      <c r="EF382" s="61"/>
      <c r="EG382" s="61"/>
      <c r="EH382" s="61"/>
      <c r="EI382" s="61"/>
      <c r="EJ382" s="61"/>
      <c r="EK382" s="61"/>
      <c r="EL382" s="61"/>
      <c r="EM382" s="61"/>
      <c r="EN382" s="61"/>
      <c r="EO382" s="61"/>
      <c r="EP382" s="61"/>
      <c r="EQ382" s="61"/>
      <c r="ER382" s="61"/>
      <c r="ES382" s="61"/>
      <c r="ET382" s="61"/>
      <c r="EU382" s="61"/>
      <c r="EV382" s="61"/>
      <c r="EW382" s="61"/>
      <c r="EX382" s="61"/>
      <c r="EY382" s="61"/>
      <c r="EZ382" s="61"/>
      <c r="FA382" s="61"/>
      <c r="FB382" s="61"/>
      <c r="FC382" s="61"/>
      <c r="FD382" s="61"/>
      <c r="FE382" s="61"/>
      <c r="FF382" s="61"/>
      <c r="FG382" s="61"/>
      <c r="FH382" s="61"/>
      <c r="FI382" s="61"/>
      <c r="FJ382" s="61"/>
      <c r="FK382" s="61"/>
      <c r="FL382" s="61"/>
      <c r="FM382" s="61"/>
      <c r="FN382" s="61"/>
      <c r="FO382" s="61"/>
      <c r="FP382" s="61"/>
      <c r="FQ382" s="61"/>
      <c r="FR382" s="61"/>
      <c r="FS382" s="61"/>
      <c r="FT382" s="61"/>
      <c r="FU382" s="61"/>
      <c r="FV382" s="61"/>
      <c r="FW382" s="61"/>
      <c r="FX382" s="61"/>
      <c r="FY382" s="61"/>
      <c r="FZ382" s="61"/>
      <c r="GA382" s="61"/>
      <c r="GB382" s="61"/>
      <c r="GC382" s="61"/>
      <c r="GD382" s="61"/>
      <c r="GE382" s="61"/>
      <c r="GF382" s="61"/>
      <c r="GG382" s="61"/>
      <c r="GH382" s="61"/>
      <c r="GI382" s="61"/>
      <c r="GJ382" s="61"/>
      <c r="GK382" s="61"/>
      <c r="GL382" s="61"/>
      <c r="GM382" s="61"/>
      <c r="GN382" s="61"/>
      <c r="GO382" s="61"/>
      <c r="GP382" s="61"/>
      <c r="GQ382" s="61"/>
      <c r="GR382" s="61"/>
      <c r="GS382" s="61"/>
      <c r="GT382" s="61"/>
      <c r="GU382" s="61"/>
      <c r="GV382" s="61"/>
      <c r="GW382" s="61"/>
      <c r="GX382" s="61"/>
      <c r="GY382" s="61"/>
      <c r="GZ382" s="61"/>
      <c r="HA382" s="61"/>
      <c r="HB382" s="61"/>
      <c r="HC382" s="61"/>
      <c r="HD382" s="61"/>
      <c r="HE382" s="61"/>
      <c r="HF382" s="61"/>
      <c r="HG382" s="61"/>
      <c r="HH382" s="61"/>
      <c r="HI382" s="61"/>
      <c r="HJ382" s="61"/>
      <c r="HK382" s="61"/>
      <c r="HL382" s="61"/>
      <c r="HM382" s="61"/>
      <c r="HN382" s="61"/>
      <c r="HO382" s="61"/>
      <c r="HP382" s="61"/>
    </row>
    <row r="383" spans="1:224" x14ac:dyDescent="0.2">
      <c r="A383" s="44">
        <f t="shared" si="8"/>
        <v>377</v>
      </c>
      <c r="B383" s="40" t="s">
        <v>2720</v>
      </c>
      <c r="C383" s="40" t="s">
        <v>17</v>
      </c>
      <c r="D383" s="40"/>
      <c r="E383" s="40" t="s">
        <v>2721</v>
      </c>
      <c r="F383" s="97" t="s">
        <v>2722</v>
      </c>
      <c r="G383" s="113">
        <v>8260</v>
      </c>
      <c r="H383" s="113">
        <v>16054</v>
      </c>
      <c r="I383" s="114" t="s">
        <v>2</v>
      </c>
      <c r="J383" s="115" t="s">
        <v>50</v>
      </c>
      <c r="K383" s="54" t="s">
        <v>784</v>
      </c>
    </row>
    <row r="384" spans="1:224" x14ac:dyDescent="0.2">
      <c r="A384" s="44">
        <f t="shared" si="8"/>
        <v>378</v>
      </c>
      <c r="B384" s="11" t="s">
        <v>2723</v>
      </c>
      <c r="C384" s="11" t="s">
        <v>17</v>
      </c>
      <c r="D384" s="11"/>
      <c r="E384" s="11" t="s">
        <v>2721</v>
      </c>
      <c r="F384" s="12" t="s">
        <v>356</v>
      </c>
      <c r="G384" s="13">
        <v>4247</v>
      </c>
      <c r="H384" s="13">
        <v>9558</v>
      </c>
      <c r="I384" s="14" t="s">
        <v>711</v>
      </c>
      <c r="J384" s="46" t="s">
        <v>50</v>
      </c>
      <c r="K384" s="8" t="s">
        <v>785</v>
      </c>
    </row>
    <row r="385" spans="1:11" x14ac:dyDescent="0.2">
      <c r="A385" s="44">
        <f t="shared" si="8"/>
        <v>379</v>
      </c>
      <c r="B385" s="11" t="s">
        <v>2724</v>
      </c>
      <c r="C385" s="11" t="s">
        <v>17</v>
      </c>
      <c r="D385" s="11"/>
      <c r="E385" s="11" t="s">
        <v>2721</v>
      </c>
      <c r="F385" s="12" t="s">
        <v>2725</v>
      </c>
      <c r="G385" s="13">
        <v>1257</v>
      </c>
      <c r="H385" s="13">
        <v>2749</v>
      </c>
      <c r="I385" s="14" t="s">
        <v>41</v>
      </c>
      <c r="J385" s="46" t="s">
        <v>50</v>
      </c>
      <c r="K385" s="8" t="s">
        <v>783</v>
      </c>
    </row>
    <row r="386" spans="1:11" x14ac:dyDescent="0.2">
      <c r="A386" s="44">
        <f t="shared" si="8"/>
        <v>380</v>
      </c>
      <c r="B386" s="11" t="s">
        <v>2742</v>
      </c>
      <c r="C386" s="11" t="s">
        <v>17</v>
      </c>
      <c r="D386" s="11"/>
      <c r="E386" s="11" t="s">
        <v>2735</v>
      </c>
      <c r="F386" s="12" t="s">
        <v>97</v>
      </c>
      <c r="G386" s="13">
        <v>3250</v>
      </c>
      <c r="H386" s="13">
        <v>5028</v>
      </c>
      <c r="I386" s="14" t="s">
        <v>41</v>
      </c>
      <c r="J386" s="46" t="s">
        <v>50</v>
      </c>
      <c r="K386" s="8" t="s">
        <v>784</v>
      </c>
    </row>
    <row r="387" spans="1:11" x14ac:dyDescent="0.2">
      <c r="A387" s="44">
        <f t="shared" si="8"/>
        <v>381</v>
      </c>
      <c r="B387" s="11" t="s">
        <v>2743</v>
      </c>
      <c r="C387" s="11" t="s">
        <v>17</v>
      </c>
      <c r="D387" s="11"/>
      <c r="E387" s="11" t="s">
        <v>2735</v>
      </c>
      <c r="F387" s="12" t="s">
        <v>2697</v>
      </c>
      <c r="G387" s="13">
        <v>1903</v>
      </c>
      <c r="H387" s="13">
        <v>3966</v>
      </c>
      <c r="I387" s="14" t="s">
        <v>41</v>
      </c>
      <c r="J387" s="46" t="s">
        <v>50</v>
      </c>
      <c r="K387" s="8" t="s">
        <v>784</v>
      </c>
    </row>
    <row r="388" spans="1:11" x14ac:dyDescent="0.2">
      <c r="A388" s="44">
        <f t="shared" si="8"/>
        <v>382</v>
      </c>
      <c r="B388" s="11" t="s">
        <v>2768</v>
      </c>
      <c r="C388" s="11" t="s">
        <v>17</v>
      </c>
      <c r="D388" s="11"/>
      <c r="E388" s="11" t="s">
        <v>2763</v>
      </c>
      <c r="F388" s="12" t="s">
        <v>2769</v>
      </c>
      <c r="G388" s="13">
        <v>4786</v>
      </c>
      <c r="H388" s="13">
        <v>10130</v>
      </c>
      <c r="I388" s="14" t="s">
        <v>41</v>
      </c>
      <c r="J388" s="46" t="s">
        <v>50</v>
      </c>
    </row>
    <row r="389" spans="1:11" x14ac:dyDescent="0.2">
      <c r="A389" s="44">
        <f t="shared" si="8"/>
        <v>383</v>
      </c>
      <c r="B389" s="11" t="s">
        <v>2770</v>
      </c>
      <c r="C389" s="11" t="s">
        <v>17</v>
      </c>
      <c r="D389" s="11"/>
      <c r="E389" s="11" t="s">
        <v>2763</v>
      </c>
      <c r="F389" s="12" t="s">
        <v>2771</v>
      </c>
      <c r="G389" s="13">
        <v>606</v>
      </c>
      <c r="H389" s="13">
        <v>1305</v>
      </c>
      <c r="I389" s="14" t="s">
        <v>41</v>
      </c>
      <c r="J389" s="46" t="s">
        <v>50</v>
      </c>
    </row>
    <row r="390" spans="1:11" x14ac:dyDescent="0.2">
      <c r="A390" s="44">
        <f t="shared" si="8"/>
        <v>384</v>
      </c>
      <c r="B390" s="11" t="s">
        <v>2772</v>
      </c>
      <c r="C390" s="11" t="s">
        <v>17</v>
      </c>
      <c r="D390" s="11"/>
      <c r="E390" s="11" t="s">
        <v>2763</v>
      </c>
      <c r="F390" s="12" t="s">
        <v>2773</v>
      </c>
      <c r="G390" s="13">
        <v>2290</v>
      </c>
      <c r="H390" s="13">
        <v>5821</v>
      </c>
      <c r="I390" s="14" t="s">
        <v>711</v>
      </c>
      <c r="J390" s="46" t="s">
        <v>50</v>
      </c>
    </row>
    <row r="391" spans="1:11" x14ac:dyDescent="0.2">
      <c r="A391" s="44">
        <f t="shared" si="8"/>
        <v>385</v>
      </c>
      <c r="B391" s="11" t="s">
        <v>2774</v>
      </c>
      <c r="C391" s="11" t="s">
        <v>17</v>
      </c>
      <c r="D391" s="11"/>
      <c r="E391" s="11" t="s">
        <v>2763</v>
      </c>
      <c r="F391" s="12" t="s">
        <v>2775</v>
      </c>
      <c r="G391" s="13">
        <v>4325</v>
      </c>
      <c r="H391" s="13">
        <v>8254</v>
      </c>
      <c r="I391" s="14" t="s">
        <v>41</v>
      </c>
      <c r="J391" s="46" t="s">
        <v>50</v>
      </c>
      <c r="K391" s="8" t="s">
        <v>784</v>
      </c>
    </row>
    <row r="392" spans="1:11" x14ac:dyDescent="0.2">
      <c r="A392" s="44">
        <f t="shared" si="8"/>
        <v>386</v>
      </c>
      <c r="B392" s="11" t="s">
        <v>2776</v>
      </c>
      <c r="C392" s="11" t="s">
        <v>727</v>
      </c>
      <c r="D392" s="11"/>
      <c r="E392" s="11" t="s">
        <v>2763</v>
      </c>
      <c r="F392" s="12" t="s">
        <v>440</v>
      </c>
      <c r="G392" s="13">
        <v>9305</v>
      </c>
      <c r="H392" s="13">
        <v>20046</v>
      </c>
      <c r="I392" s="14" t="s">
        <v>41</v>
      </c>
      <c r="J392" s="46" t="s">
        <v>50</v>
      </c>
    </row>
    <row r="393" spans="1:11" x14ac:dyDescent="0.2">
      <c r="A393" s="44">
        <f t="shared" si="8"/>
        <v>387</v>
      </c>
      <c r="B393" s="11" t="s">
        <v>2789</v>
      </c>
      <c r="C393" s="11" t="s">
        <v>727</v>
      </c>
      <c r="D393" s="11"/>
      <c r="E393" s="11" t="s">
        <v>2787</v>
      </c>
      <c r="F393" s="12" t="s">
        <v>1681</v>
      </c>
      <c r="G393" s="13">
        <v>1015</v>
      </c>
      <c r="H393" s="13">
        <v>2230</v>
      </c>
      <c r="I393" s="14" t="s">
        <v>41</v>
      </c>
      <c r="J393" s="46" t="s">
        <v>50</v>
      </c>
      <c r="K393" s="8" t="s">
        <v>784</v>
      </c>
    </row>
    <row r="394" spans="1:11" x14ac:dyDescent="0.2">
      <c r="A394" s="44">
        <f t="shared" si="8"/>
        <v>388</v>
      </c>
      <c r="B394" s="11" t="s">
        <v>2790</v>
      </c>
      <c r="C394" s="11" t="s">
        <v>727</v>
      </c>
      <c r="D394" s="11"/>
      <c r="E394" s="11" t="s">
        <v>2787</v>
      </c>
      <c r="F394" s="12" t="s">
        <v>2791</v>
      </c>
      <c r="G394" s="13">
        <v>4610</v>
      </c>
      <c r="H394" s="13">
        <v>8092</v>
      </c>
      <c r="I394" s="14" t="s">
        <v>54</v>
      </c>
      <c r="J394" s="46" t="s">
        <v>50</v>
      </c>
    </row>
    <row r="395" spans="1:11" x14ac:dyDescent="0.2">
      <c r="A395" s="44">
        <f t="shared" si="8"/>
        <v>389</v>
      </c>
      <c r="B395" s="11" t="s">
        <v>2792</v>
      </c>
      <c r="C395" s="11" t="s">
        <v>727</v>
      </c>
      <c r="D395" s="11"/>
      <c r="E395" s="11" t="s">
        <v>2787</v>
      </c>
      <c r="F395" s="12" t="s">
        <v>540</v>
      </c>
      <c r="G395" s="13">
        <v>754</v>
      </c>
      <c r="H395" s="13">
        <v>1539</v>
      </c>
      <c r="I395" s="14" t="s">
        <v>41</v>
      </c>
      <c r="J395" s="46" t="s">
        <v>50</v>
      </c>
      <c r="K395" s="8" t="s">
        <v>784</v>
      </c>
    </row>
    <row r="396" spans="1:11" x14ac:dyDescent="0.2">
      <c r="A396" s="44">
        <f t="shared" si="8"/>
        <v>390</v>
      </c>
      <c r="B396" s="11" t="s">
        <v>2794</v>
      </c>
      <c r="C396" s="11" t="s">
        <v>727</v>
      </c>
      <c r="D396" s="11"/>
      <c r="E396" s="11" t="s">
        <v>2787</v>
      </c>
      <c r="F396" s="12" t="s">
        <v>2795</v>
      </c>
      <c r="G396" s="13">
        <v>5206</v>
      </c>
      <c r="H396" s="13">
        <v>10927</v>
      </c>
      <c r="I396" s="14" t="s">
        <v>711</v>
      </c>
      <c r="J396" s="46" t="s">
        <v>50</v>
      </c>
    </row>
    <row r="397" spans="1:11" x14ac:dyDescent="0.2">
      <c r="A397" s="44">
        <f t="shared" si="8"/>
        <v>391</v>
      </c>
      <c r="B397" s="11" t="s">
        <v>2793</v>
      </c>
      <c r="C397" s="11" t="s">
        <v>727</v>
      </c>
      <c r="D397" s="11"/>
      <c r="E397" s="11" t="s">
        <v>2787</v>
      </c>
      <c r="F397" s="12" t="s">
        <v>507</v>
      </c>
      <c r="G397" s="13">
        <v>8225</v>
      </c>
      <c r="H397" s="13">
        <v>15410</v>
      </c>
      <c r="I397" s="14" t="s">
        <v>41</v>
      </c>
      <c r="J397" s="46" t="s">
        <v>50</v>
      </c>
      <c r="K397" s="8" t="s">
        <v>784</v>
      </c>
    </row>
    <row r="398" spans="1:11" x14ac:dyDescent="0.2">
      <c r="A398" s="44">
        <f t="shared" si="8"/>
        <v>392</v>
      </c>
      <c r="B398" s="40" t="s">
        <v>2821</v>
      </c>
      <c r="C398" s="40" t="s">
        <v>2839</v>
      </c>
      <c r="D398" s="40"/>
      <c r="E398" s="40" t="s">
        <v>2813</v>
      </c>
      <c r="F398" s="97" t="s">
        <v>392</v>
      </c>
      <c r="G398" s="113">
        <v>888</v>
      </c>
      <c r="H398" s="113">
        <v>1810</v>
      </c>
      <c r="I398" s="114" t="s">
        <v>711</v>
      </c>
      <c r="J398" s="115" t="s">
        <v>50</v>
      </c>
      <c r="K398" s="54" t="s">
        <v>784</v>
      </c>
    </row>
    <row r="399" spans="1:11" x14ac:dyDescent="0.2">
      <c r="A399" s="44">
        <f t="shared" si="8"/>
        <v>393</v>
      </c>
      <c r="B399" s="11" t="s">
        <v>2814</v>
      </c>
      <c r="C399" s="11" t="s">
        <v>727</v>
      </c>
      <c r="D399" s="11"/>
      <c r="E399" s="11" t="s">
        <v>2813</v>
      </c>
      <c r="F399" s="12" t="s">
        <v>2815</v>
      </c>
      <c r="G399" s="13">
        <v>2422</v>
      </c>
      <c r="H399" s="13">
        <v>4481</v>
      </c>
      <c r="I399" s="14" t="s">
        <v>41</v>
      </c>
      <c r="J399" s="46" t="s">
        <v>50</v>
      </c>
      <c r="K399" s="8" t="s">
        <v>784</v>
      </c>
    </row>
    <row r="400" spans="1:11" x14ac:dyDescent="0.2">
      <c r="A400" s="44">
        <f t="shared" si="8"/>
        <v>394</v>
      </c>
      <c r="B400" s="11" t="s">
        <v>2816</v>
      </c>
      <c r="C400" s="11" t="s">
        <v>727</v>
      </c>
      <c r="D400" s="11"/>
      <c r="E400" s="11" t="s">
        <v>2813</v>
      </c>
      <c r="F400" s="12" t="s">
        <v>2817</v>
      </c>
      <c r="G400" s="13">
        <v>2264</v>
      </c>
      <c r="H400" s="13">
        <v>4552</v>
      </c>
      <c r="I400" s="14" t="s">
        <v>41</v>
      </c>
      <c r="J400" s="46" t="s">
        <v>50</v>
      </c>
      <c r="K400" s="8" t="s">
        <v>784</v>
      </c>
    </row>
    <row r="401" spans="1:224" x14ac:dyDescent="0.2">
      <c r="A401" s="44">
        <f t="shared" si="8"/>
        <v>395</v>
      </c>
      <c r="B401" s="11" t="s">
        <v>2818</v>
      </c>
      <c r="C401" s="11" t="s">
        <v>727</v>
      </c>
      <c r="D401" s="11"/>
      <c r="E401" s="11" t="s">
        <v>2813</v>
      </c>
      <c r="F401" s="12" t="s">
        <v>223</v>
      </c>
      <c r="G401" s="13">
        <v>2854</v>
      </c>
      <c r="H401" s="13">
        <v>7496</v>
      </c>
      <c r="I401" s="14" t="s">
        <v>711</v>
      </c>
      <c r="J401" s="46" t="s">
        <v>50</v>
      </c>
    </row>
    <row r="402" spans="1:224" x14ac:dyDescent="0.2">
      <c r="A402" s="44">
        <f t="shared" si="8"/>
        <v>396</v>
      </c>
      <c r="B402" s="11" t="s">
        <v>2819</v>
      </c>
      <c r="C402" s="11" t="s">
        <v>727</v>
      </c>
      <c r="D402" s="11"/>
      <c r="E402" s="11" t="s">
        <v>2813</v>
      </c>
      <c r="F402" s="12" t="s">
        <v>2820</v>
      </c>
      <c r="G402" s="13">
        <v>9077</v>
      </c>
      <c r="H402" s="13">
        <v>16720</v>
      </c>
      <c r="I402" s="14" t="s">
        <v>41</v>
      </c>
      <c r="J402" s="46" t="s">
        <v>50</v>
      </c>
    </row>
    <row r="403" spans="1:224" s="60" customFormat="1" x14ac:dyDescent="0.2">
      <c r="A403" s="121" t="s">
        <v>2702</v>
      </c>
      <c r="B403" s="122"/>
      <c r="C403" s="122"/>
      <c r="D403" s="122"/>
      <c r="E403" s="122"/>
      <c r="F403" s="122"/>
      <c r="G403" s="122"/>
      <c r="H403" s="122"/>
      <c r="I403" s="122"/>
      <c r="J403" s="122"/>
      <c r="K403" s="123"/>
    </row>
    <row r="404" spans="1:224" x14ac:dyDescent="0.2">
      <c r="A404" s="44">
        <f>ROW()-7</f>
        <v>397</v>
      </c>
      <c r="B404" s="11" t="s">
        <v>1206</v>
      </c>
      <c r="C404" s="11" t="s">
        <v>1241</v>
      </c>
      <c r="D404" s="15"/>
      <c r="E404" s="56">
        <v>2008.04</v>
      </c>
      <c r="F404" s="16" t="s">
        <v>129</v>
      </c>
      <c r="G404" s="17">
        <v>537</v>
      </c>
      <c r="H404" s="17">
        <v>1280</v>
      </c>
      <c r="I404" s="18" t="s">
        <v>4</v>
      </c>
      <c r="J404" s="52" t="s">
        <v>50</v>
      </c>
      <c r="K404" s="10"/>
      <c r="L404" s="62"/>
      <c r="EE404" s="61"/>
      <c r="EF404" s="61"/>
      <c r="EG404" s="61"/>
      <c r="EH404" s="61"/>
      <c r="EI404" s="61"/>
      <c r="EJ404" s="61"/>
      <c r="EK404" s="61"/>
      <c r="EL404" s="61"/>
      <c r="EM404" s="61"/>
      <c r="EN404" s="61"/>
      <c r="EO404" s="61"/>
      <c r="EP404" s="61"/>
      <c r="EQ404" s="61"/>
      <c r="ER404" s="61"/>
      <c r="ES404" s="61"/>
      <c r="ET404" s="61"/>
      <c r="EU404" s="61"/>
      <c r="EV404" s="61"/>
      <c r="EW404" s="61"/>
      <c r="EX404" s="61"/>
      <c r="EY404" s="61"/>
      <c r="EZ404" s="61"/>
      <c r="FA404" s="61"/>
      <c r="FB404" s="61"/>
      <c r="FC404" s="61"/>
      <c r="FD404" s="61"/>
      <c r="FE404" s="61"/>
      <c r="FF404" s="61"/>
      <c r="FG404" s="61"/>
      <c r="FH404" s="61"/>
      <c r="FI404" s="61"/>
      <c r="FJ404" s="61"/>
      <c r="FK404" s="61"/>
      <c r="FL404" s="61"/>
      <c r="FM404" s="61"/>
      <c r="FN404" s="61"/>
      <c r="FO404" s="61"/>
      <c r="FP404" s="61"/>
      <c r="FQ404" s="61"/>
      <c r="FR404" s="61"/>
      <c r="FS404" s="61"/>
      <c r="FT404" s="61"/>
      <c r="FU404" s="61"/>
      <c r="FV404" s="61"/>
      <c r="FW404" s="61"/>
      <c r="FX404" s="61"/>
      <c r="FY404" s="61"/>
      <c r="FZ404" s="61"/>
      <c r="GA404" s="61"/>
      <c r="GB404" s="61"/>
      <c r="GC404" s="61"/>
      <c r="GD404" s="61"/>
      <c r="GE404" s="61"/>
      <c r="GF404" s="61"/>
      <c r="GG404" s="61"/>
      <c r="GH404" s="61"/>
      <c r="GI404" s="61"/>
      <c r="GJ404" s="61"/>
      <c r="GK404" s="61"/>
      <c r="GL404" s="61"/>
      <c r="GM404" s="61"/>
      <c r="GN404" s="61"/>
      <c r="GO404" s="61"/>
      <c r="GP404" s="61"/>
      <c r="GQ404" s="61"/>
      <c r="GR404" s="61"/>
      <c r="GS404" s="61"/>
      <c r="GT404" s="61"/>
      <c r="GU404" s="61"/>
      <c r="GV404" s="61"/>
      <c r="GW404" s="61"/>
      <c r="GX404" s="61"/>
      <c r="GY404" s="61"/>
      <c r="GZ404" s="61"/>
      <c r="HA404" s="61"/>
      <c r="HB404" s="61"/>
      <c r="HC404" s="61"/>
      <c r="HD404" s="61"/>
      <c r="HE404" s="61"/>
      <c r="HF404" s="61"/>
      <c r="HG404" s="61"/>
      <c r="HH404" s="61"/>
      <c r="HI404" s="61"/>
      <c r="HJ404" s="61"/>
      <c r="HK404" s="61"/>
      <c r="HL404" s="61"/>
      <c r="HM404" s="61"/>
      <c r="HN404" s="61"/>
      <c r="HO404" s="61"/>
      <c r="HP404" s="61"/>
    </row>
    <row r="405" spans="1:224" x14ac:dyDescent="0.2">
      <c r="A405" s="44">
        <f t="shared" ref="A405:A469" si="9">ROW()-7</f>
        <v>398</v>
      </c>
      <c r="B405" s="11" t="s">
        <v>1207</v>
      </c>
      <c r="C405" s="11" t="s">
        <v>1241</v>
      </c>
      <c r="D405" s="15"/>
      <c r="E405" s="55">
        <v>2009.02</v>
      </c>
      <c r="F405" s="12" t="s">
        <v>367</v>
      </c>
      <c r="G405" s="13">
        <v>84</v>
      </c>
      <c r="H405" s="13">
        <v>102</v>
      </c>
      <c r="I405" s="46" t="s">
        <v>2</v>
      </c>
      <c r="J405" s="46" t="s">
        <v>50</v>
      </c>
      <c r="L405" s="62"/>
      <c r="EE405" s="61"/>
      <c r="EF405" s="61"/>
      <c r="EG405" s="61"/>
      <c r="EH405" s="61"/>
      <c r="EI405" s="61"/>
      <c r="EJ405" s="61"/>
      <c r="EK405" s="61"/>
      <c r="EL405" s="61"/>
      <c r="EM405" s="61"/>
      <c r="EN405" s="61"/>
      <c r="EO405" s="61"/>
      <c r="EP405" s="61"/>
      <c r="EQ405" s="61"/>
      <c r="ER405" s="61"/>
      <c r="ES405" s="61"/>
      <c r="ET405" s="61"/>
      <c r="EU405" s="61"/>
      <c r="EV405" s="61"/>
      <c r="EW405" s="61"/>
      <c r="EX405" s="61"/>
      <c r="EY405" s="61"/>
      <c r="EZ405" s="61"/>
      <c r="FA405" s="61"/>
      <c r="FB405" s="61"/>
      <c r="FC405" s="61"/>
      <c r="FD405" s="61"/>
      <c r="FE405" s="61"/>
      <c r="FF405" s="61"/>
      <c r="FG405" s="61"/>
      <c r="FH405" s="61"/>
      <c r="FI405" s="61"/>
      <c r="FJ405" s="61"/>
      <c r="FK405" s="61"/>
      <c r="FL405" s="61"/>
      <c r="FM405" s="61"/>
      <c r="FN405" s="61"/>
      <c r="FO405" s="61"/>
      <c r="FP405" s="61"/>
      <c r="FQ405" s="61"/>
      <c r="FR405" s="61"/>
      <c r="FS405" s="61"/>
      <c r="FT405" s="61"/>
      <c r="FU405" s="61"/>
      <c r="FV405" s="61"/>
      <c r="FW405" s="61"/>
      <c r="FX405" s="61"/>
      <c r="FY405" s="61"/>
      <c r="FZ405" s="61"/>
      <c r="GA405" s="61"/>
      <c r="GB405" s="61"/>
      <c r="GC405" s="61"/>
      <c r="GD405" s="61"/>
      <c r="GE405" s="61"/>
      <c r="GF405" s="61"/>
      <c r="GV405" s="61"/>
      <c r="GW405" s="61"/>
      <c r="GX405" s="61"/>
      <c r="GY405" s="61"/>
      <c r="GZ405" s="61"/>
      <c r="HA405" s="61"/>
      <c r="HB405" s="61"/>
      <c r="HC405" s="61"/>
      <c r="HD405" s="61"/>
      <c r="HE405" s="61"/>
      <c r="HF405" s="61"/>
      <c r="HG405" s="61"/>
      <c r="HH405" s="61"/>
      <c r="HI405" s="61"/>
      <c r="HJ405" s="61"/>
      <c r="HK405" s="61"/>
      <c r="HL405" s="61"/>
      <c r="HM405" s="61"/>
      <c r="HN405" s="61"/>
      <c r="HO405" s="61"/>
      <c r="HP405" s="61"/>
    </row>
    <row r="406" spans="1:224" x14ac:dyDescent="0.2">
      <c r="A406" s="44">
        <f t="shared" si="9"/>
        <v>399</v>
      </c>
      <c r="B406" s="11" t="s">
        <v>1208</v>
      </c>
      <c r="C406" s="11" t="s">
        <v>1241</v>
      </c>
      <c r="D406" s="15"/>
      <c r="E406" s="55">
        <v>2009.02</v>
      </c>
      <c r="F406" s="12" t="s">
        <v>367</v>
      </c>
      <c r="G406" s="13">
        <v>339</v>
      </c>
      <c r="H406" s="13">
        <v>431</v>
      </c>
      <c r="I406" s="46" t="s">
        <v>2</v>
      </c>
      <c r="J406" s="46" t="s">
        <v>50</v>
      </c>
      <c r="L406" s="62"/>
      <c r="EE406" s="61"/>
      <c r="EF406" s="61"/>
      <c r="EG406" s="61"/>
      <c r="EH406" s="61"/>
      <c r="EI406" s="61"/>
      <c r="EJ406" s="61"/>
      <c r="EK406" s="61"/>
      <c r="EL406" s="61"/>
      <c r="EM406" s="61"/>
      <c r="EN406" s="61"/>
      <c r="EO406" s="61"/>
      <c r="EP406" s="61"/>
      <c r="EQ406" s="61"/>
      <c r="ER406" s="61"/>
      <c r="ES406" s="61"/>
      <c r="ET406" s="61"/>
      <c r="EU406" s="61"/>
      <c r="EV406" s="61"/>
      <c r="EW406" s="61"/>
      <c r="EX406" s="61"/>
      <c r="EY406" s="61"/>
      <c r="EZ406" s="61"/>
      <c r="FA406" s="61"/>
      <c r="FB406" s="61"/>
      <c r="FC406" s="61"/>
      <c r="FD406" s="61"/>
      <c r="FE406" s="61"/>
      <c r="FF406" s="61"/>
      <c r="FG406" s="61"/>
      <c r="FH406" s="61"/>
      <c r="FI406" s="61"/>
      <c r="FJ406" s="61"/>
      <c r="FK406" s="61"/>
      <c r="FL406" s="61"/>
      <c r="FM406" s="61"/>
      <c r="FN406" s="61"/>
      <c r="FO406" s="61"/>
      <c r="FP406" s="61"/>
      <c r="FQ406" s="61"/>
      <c r="FR406" s="61"/>
      <c r="FS406" s="61"/>
      <c r="FT406" s="61"/>
      <c r="FU406" s="61"/>
      <c r="FV406" s="61"/>
      <c r="FW406" s="61"/>
      <c r="FX406" s="61"/>
      <c r="FY406" s="61"/>
      <c r="FZ406" s="61"/>
      <c r="GA406" s="61"/>
      <c r="GB406" s="61"/>
      <c r="GC406" s="61"/>
      <c r="GD406" s="61"/>
      <c r="GE406" s="61"/>
      <c r="GF406" s="61"/>
    </row>
    <row r="407" spans="1:224" x14ac:dyDescent="0.2">
      <c r="A407" s="44">
        <f t="shared" si="9"/>
        <v>400</v>
      </c>
      <c r="B407" s="11" t="s">
        <v>1210</v>
      </c>
      <c r="C407" s="11" t="s">
        <v>1241</v>
      </c>
      <c r="D407" s="15"/>
      <c r="E407" s="56">
        <v>2011.01</v>
      </c>
      <c r="F407" s="12" t="s">
        <v>495</v>
      </c>
      <c r="G407" s="13">
        <v>530</v>
      </c>
      <c r="H407" s="13">
        <v>579</v>
      </c>
      <c r="I407" s="46" t="s">
        <v>4</v>
      </c>
      <c r="J407" s="46" t="s">
        <v>50</v>
      </c>
      <c r="L407" s="62"/>
      <c r="EE407" s="61"/>
      <c r="EF407" s="61"/>
      <c r="EG407" s="61"/>
      <c r="EH407" s="61"/>
      <c r="EI407" s="61"/>
      <c r="EJ407" s="61"/>
      <c r="EK407" s="61"/>
      <c r="EL407" s="61"/>
      <c r="EM407" s="61"/>
      <c r="EN407" s="61"/>
      <c r="EO407" s="61"/>
      <c r="EP407" s="61"/>
      <c r="EQ407" s="61"/>
      <c r="ER407" s="61"/>
      <c r="ES407" s="61"/>
      <c r="ET407" s="61"/>
      <c r="EU407" s="61"/>
      <c r="EV407" s="61"/>
      <c r="EW407" s="61"/>
      <c r="EX407" s="61"/>
      <c r="EY407" s="61"/>
      <c r="EZ407" s="61"/>
      <c r="FA407" s="61"/>
      <c r="FB407" s="61"/>
      <c r="FC407" s="61"/>
      <c r="FD407" s="61"/>
      <c r="FE407" s="61"/>
      <c r="FF407" s="61"/>
      <c r="FG407" s="61"/>
      <c r="FH407" s="61"/>
      <c r="FI407" s="61"/>
      <c r="FJ407" s="61"/>
      <c r="FK407" s="61"/>
      <c r="FL407" s="61"/>
      <c r="FM407" s="61"/>
      <c r="FN407" s="61"/>
      <c r="FO407" s="61"/>
      <c r="FP407" s="61"/>
      <c r="FQ407" s="61"/>
      <c r="FR407" s="61"/>
      <c r="FS407" s="61"/>
      <c r="FT407" s="61"/>
      <c r="FU407" s="61"/>
      <c r="FV407" s="61"/>
      <c r="FW407" s="61"/>
      <c r="FX407" s="61"/>
      <c r="FY407" s="61"/>
      <c r="FZ407" s="61"/>
      <c r="GA407" s="61"/>
      <c r="GB407" s="61"/>
      <c r="GC407" s="61"/>
      <c r="GD407" s="61"/>
      <c r="GE407" s="61"/>
      <c r="GF407" s="61"/>
      <c r="GG407" s="61"/>
      <c r="GH407" s="61"/>
      <c r="GI407" s="61"/>
      <c r="GJ407" s="61"/>
      <c r="GK407" s="61"/>
      <c r="GL407" s="61"/>
      <c r="GM407" s="61"/>
      <c r="GN407" s="61"/>
      <c r="GO407" s="61"/>
      <c r="GP407" s="61"/>
      <c r="GQ407" s="61"/>
      <c r="GR407" s="61"/>
      <c r="GS407" s="61"/>
      <c r="GT407" s="61"/>
      <c r="GU407" s="61"/>
      <c r="GV407" s="61"/>
      <c r="GW407" s="61"/>
      <c r="GX407" s="61"/>
      <c r="GY407" s="61"/>
      <c r="GZ407" s="61"/>
      <c r="HA407" s="61"/>
      <c r="HB407" s="61"/>
      <c r="HC407" s="61"/>
      <c r="HD407" s="61"/>
      <c r="HE407" s="61"/>
      <c r="HF407" s="61"/>
      <c r="HG407" s="61"/>
      <c r="HH407" s="61"/>
      <c r="HI407" s="61"/>
      <c r="HJ407" s="61"/>
      <c r="HK407" s="61"/>
      <c r="HL407" s="61"/>
      <c r="HM407" s="61"/>
      <c r="HN407" s="61"/>
      <c r="HO407" s="61"/>
      <c r="HP407" s="61"/>
    </row>
    <row r="408" spans="1:224" x14ac:dyDescent="0.2">
      <c r="A408" s="44">
        <f t="shared" si="9"/>
        <v>401</v>
      </c>
      <c r="B408" s="11" t="s">
        <v>1211</v>
      </c>
      <c r="C408" s="11" t="s">
        <v>1241</v>
      </c>
      <c r="D408" s="15"/>
      <c r="E408" s="56">
        <v>2011.03</v>
      </c>
      <c r="F408" s="12" t="s">
        <v>444</v>
      </c>
      <c r="G408" s="13">
        <v>727</v>
      </c>
      <c r="H408" s="13">
        <v>1406</v>
      </c>
      <c r="I408" s="46" t="s">
        <v>4</v>
      </c>
      <c r="J408" s="46" t="s">
        <v>50</v>
      </c>
      <c r="EE408" s="61"/>
      <c r="EF408" s="61"/>
      <c r="EG408" s="61"/>
      <c r="EH408" s="61"/>
      <c r="EI408" s="61"/>
      <c r="EJ408" s="61"/>
      <c r="EK408" s="61"/>
      <c r="EL408" s="61"/>
      <c r="EM408" s="61"/>
      <c r="EN408" s="61"/>
      <c r="EO408" s="61"/>
      <c r="EP408" s="61"/>
      <c r="EQ408" s="61"/>
      <c r="ER408" s="61"/>
      <c r="ES408" s="61"/>
      <c r="ET408" s="61"/>
      <c r="EU408" s="61"/>
      <c r="EV408" s="61"/>
      <c r="EW408" s="61"/>
      <c r="EX408" s="61"/>
      <c r="EY408" s="61"/>
      <c r="EZ408" s="61"/>
      <c r="FA408" s="61"/>
      <c r="FB408" s="61"/>
      <c r="FC408" s="61"/>
      <c r="FD408" s="61"/>
      <c r="FE408" s="61"/>
      <c r="FF408" s="61"/>
      <c r="FG408" s="61"/>
      <c r="FH408" s="61"/>
      <c r="FI408" s="61"/>
      <c r="FJ408" s="61"/>
      <c r="FK408" s="61"/>
      <c r="FL408" s="61"/>
      <c r="FM408" s="61"/>
      <c r="FN408" s="61"/>
      <c r="FO408" s="61"/>
      <c r="FP408" s="61"/>
      <c r="FQ408" s="61"/>
      <c r="FR408" s="61"/>
      <c r="FS408" s="61"/>
      <c r="FT408" s="61"/>
      <c r="FU408" s="61"/>
      <c r="FV408" s="61"/>
      <c r="FW408" s="61"/>
      <c r="FX408" s="61"/>
      <c r="FY408" s="61"/>
      <c r="FZ408" s="61"/>
      <c r="GA408" s="61"/>
      <c r="GB408" s="61"/>
      <c r="GC408" s="61"/>
      <c r="GD408" s="61"/>
      <c r="GE408" s="61"/>
      <c r="GF408" s="61"/>
    </row>
    <row r="409" spans="1:224" x14ac:dyDescent="0.2">
      <c r="A409" s="44">
        <f t="shared" si="9"/>
        <v>402</v>
      </c>
      <c r="B409" s="11" t="s">
        <v>1212</v>
      </c>
      <c r="C409" s="11" t="s">
        <v>1241</v>
      </c>
      <c r="D409" s="15"/>
      <c r="E409" s="56">
        <v>2011.11</v>
      </c>
      <c r="F409" s="12" t="s">
        <v>389</v>
      </c>
      <c r="G409" s="13">
        <v>293</v>
      </c>
      <c r="H409" s="13">
        <v>651</v>
      </c>
      <c r="I409" s="46" t="s">
        <v>4</v>
      </c>
      <c r="J409" s="46" t="s">
        <v>50</v>
      </c>
      <c r="L409" s="62"/>
      <c r="EE409" s="61"/>
      <c r="EF409" s="61"/>
      <c r="EG409" s="61"/>
      <c r="EH409" s="61"/>
      <c r="EI409" s="61"/>
      <c r="EJ409" s="61"/>
      <c r="EK409" s="61"/>
      <c r="EL409" s="61"/>
      <c r="EM409" s="61"/>
      <c r="EN409" s="61"/>
      <c r="EO409" s="61"/>
      <c r="EP409" s="61"/>
      <c r="EQ409" s="61"/>
      <c r="ER409" s="61"/>
      <c r="ES409" s="61"/>
      <c r="ET409" s="61"/>
      <c r="EU409" s="61"/>
      <c r="EV409" s="61"/>
      <c r="EW409" s="61"/>
      <c r="EX409" s="61"/>
      <c r="EY409" s="61"/>
      <c r="EZ409" s="61"/>
      <c r="FA409" s="61"/>
      <c r="FB409" s="61"/>
      <c r="FC409" s="61"/>
      <c r="FD409" s="61"/>
      <c r="FE409" s="61"/>
      <c r="FF409" s="61"/>
      <c r="FG409" s="61"/>
      <c r="FH409" s="61"/>
      <c r="FI409" s="61"/>
      <c r="FJ409" s="61"/>
      <c r="FK409" s="61"/>
      <c r="FL409" s="61"/>
      <c r="FM409" s="61"/>
      <c r="FN409" s="61"/>
      <c r="FO409" s="61"/>
      <c r="FP409" s="61"/>
      <c r="FQ409" s="61"/>
      <c r="FR409" s="61"/>
      <c r="FS409" s="61"/>
      <c r="FT409" s="61"/>
      <c r="FU409" s="61"/>
      <c r="FV409" s="61"/>
      <c r="FW409" s="61"/>
      <c r="FX409" s="61"/>
      <c r="FY409" s="61"/>
      <c r="FZ409" s="61"/>
      <c r="GA409" s="61"/>
      <c r="GB409" s="61"/>
      <c r="GC409" s="61"/>
      <c r="GD409" s="61"/>
      <c r="GE409" s="61"/>
      <c r="GF409" s="61"/>
      <c r="GG409" s="61"/>
      <c r="GH409" s="61"/>
      <c r="GI409" s="61"/>
      <c r="GJ409" s="61"/>
      <c r="GK409" s="61"/>
      <c r="GL409" s="61"/>
      <c r="GM409" s="61"/>
      <c r="GN409" s="61"/>
      <c r="GO409" s="61"/>
      <c r="GP409" s="61"/>
      <c r="GQ409" s="61"/>
      <c r="GR409" s="61"/>
      <c r="GS409" s="61"/>
      <c r="GT409" s="61"/>
      <c r="GU409" s="61"/>
      <c r="GV409" s="61"/>
      <c r="GW409" s="61"/>
      <c r="GX409" s="61"/>
      <c r="GY409" s="61"/>
      <c r="GZ409" s="61"/>
      <c r="HA409" s="61"/>
      <c r="HB409" s="61"/>
      <c r="HC409" s="61"/>
      <c r="HD409" s="61"/>
      <c r="HE409" s="61"/>
      <c r="HF409" s="61"/>
      <c r="HG409" s="61"/>
      <c r="HH409" s="61"/>
      <c r="HI409" s="61"/>
      <c r="HJ409" s="61"/>
      <c r="HK409" s="61"/>
      <c r="HL409" s="61"/>
      <c r="HM409" s="61"/>
      <c r="HN409" s="61"/>
      <c r="HO409" s="61"/>
      <c r="HP409" s="61"/>
    </row>
    <row r="410" spans="1:224" x14ac:dyDescent="0.2">
      <c r="A410" s="44">
        <f t="shared" si="9"/>
        <v>403</v>
      </c>
      <c r="B410" s="11" t="s">
        <v>1213</v>
      </c>
      <c r="C410" s="11" t="s">
        <v>1241</v>
      </c>
      <c r="D410" s="15"/>
      <c r="E410" s="56">
        <v>2012.02</v>
      </c>
      <c r="F410" s="12" t="s">
        <v>366</v>
      </c>
      <c r="G410" s="13">
        <v>395</v>
      </c>
      <c r="H410" s="13">
        <v>423</v>
      </c>
      <c r="I410" s="14" t="s">
        <v>2170</v>
      </c>
      <c r="J410" s="46" t="s">
        <v>50</v>
      </c>
      <c r="EE410" s="61"/>
      <c r="EF410" s="61"/>
      <c r="EG410" s="61"/>
      <c r="EH410" s="61"/>
      <c r="EI410" s="61"/>
      <c r="EJ410" s="61"/>
      <c r="EK410" s="61"/>
      <c r="EL410" s="61"/>
      <c r="EM410" s="61"/>
      <c r="EN410" s="61"/>
      <c r="EO410" s="61"/>
      <c r="EP410" s="61"/>
      <c r="EQ410" s="61"/>
      <c r="ER410" s="61"/>
      <c r="ES410" s="61"/>
      <c r="ET410" s="61"/>
      <c r="EU410" s="61"/>
      <c r="EV410" s="61"/>
      <c r="EW410" s="61"/>
      <c r="EX410" s="61"/>
      <c r="EY410" s="61"/>
      <c r="EZ410" s="61"/>
      <c r="FA410" s="61"/>
      <c r="FB410" s="61"/>
      <c r="FC410" s="61"/>
      <c r="FD410" s="61"/>
      <c r="FE410" s="61"/>
      <c r="FF410" s="61"/>
      <c r="FG410" s="61"/>
      <c r="FH410" s="61"/>
      <c r="FI410" s="61"/>
      <c r="FJ410" s="61"/>
      <c r="FK410" s="61"/>
      <c r="FL410" s="61"/>
      <c r="FM410" s="61"/>
      <c r="FN410" s="61"/>
      <c r="FO410" s="61"/>
      <c r="FP410" s="61"/>
      <c r="FQ410" s="61"/>
      <c r="FR410" s="61"/>
      <c r="FS410" s="61"/>
      <c r="FT410" s="61"/>
      <c r="FU410" s="61"/>
      <c r="FV410" s="61"/>
      <c r="FW410" s="61"/>
      <c r="FX410" s="61"/>
      <c r="FY410" s="61"/>
      <c r="FZ410" s="61"/>
      <c r="GA410" s="61"/>
      <c r="GB410" s="61"/>
      <c r="GC410" s="61"/>
      <c r="GD410" s="61"/>
      <c r="GE410" s="61"/>
      <c r="GF410" s="61"/>
      <c r="GV410" s="61"/>
      <c r="GW410" s="61"/>
      <c r="GX410" s="61"/>
      <c r="GY410" s="61"/>
      <c r="GZ410" s="61"/>
      <c r="HA410" s="61"/>
      <c r="HB410" s="61"/>
      <c r="HC410" s="61"/>
      <c r="HD410" s="61"/>
      <c r="HE410" s="61"/>
      <c r="HF410" s="61"/>
      <c r="HG410" s="61"/>
      <c r="HH410" s="61"/>
      <c r="HI410" s="61"/>
      <c r="HJ410" s="61"/>
      <c r="HK410" s="61"/>
      <c r="HL410" s="61"/>
      <c r="HM410" s="61"/>
      <c r="HN410" s="61"/>
      <c r="HO410" s="61"/>
      <c r="HP410" s="61"/>
    </row>
    <row r="411" spans="1:224" x14ac:dyDescent="0.2">
      <c r="A411" s="44">
        <f t="shared" si="9"/>
        <v>404</v>
      </c>
      <c r="B411" s="15" t="s">
        <v>1214</v>
      </c>
      <c r="C411" s="11" t="s">
        <v>1241</v>
      </c>
      <c r="D411" s="15"/>
      <c r="E411" s="56">
        <v>2012.04</v>
      </c>
      <c r="F411" s="16" t="s">
        <v>77</v>
      </c>
      <c r="G411" s="17">
        <v>823</v>
      </c>
      <c r="H411" s="17">
        <v>1292</v>
      </c>
      <c r="I411" s="18" t="s">
        <v>2</v>
      </c>
      <c r="J411" s="52" t="s">
        <v>50</v>
      </c>
      <c r="EE411" s="61"/>
      <c r="EF411" s="61"/>
      <c r="EG411" s="61"/>
      <c r="EH411" s="61"/>
      <c r="EI411" s="61"/>
      <c r="EJ411" s="61"/>
      <c r="EK411" s="61"/>
      <c r="EL411" s="61"/>
      <c r="EM411" s="61"/>
      <c r="EN411" s="61"/>
      <c r="EO411" s="61"/>
      <c r="EP411" s="61"/>
      <c r="EQ411" s="61"/>
      <c r="ER411" s="61"/>
      <c r="ES411" s="61"/>
      <c r="ET411" s="61"/>
      <c r="EU411" s="61"/>
      <c r="EV411" s="61"/>
      <c r="EW411" s="61"/>
      <c r="EX411" s="61"/>
      <c r="EY411" s="61"/>
      <c r="EZ411" s="61"/>
      <c r="FA411" s="61"/>
      <c r="FB411" s="61"/>
      <c r="FC411" s="61"/>
      <c r="FD411" s="61"/>
      <c r="FE411" s="61"/>
      <c r="FF411" s="61"/>
      <c r="FG411" s="61"/>
      <c r="FH411" s="61"/>
      <c r="FI411" s="61"/>
      <c r="FJ411" s="61"/>
      <c r="FK411" s="61"/>
      <c r="FL411" s="61"/>
      <c r="FM411" s="61"/>
      <c r="FN411" s="61"/>
      <c r="FO411" s="61"/>
      <c r="FP411" s="61"/>
      <c r="FQ411" s="61"/>
      <c r="FR411" s="61"/>
      <c r="FS411" s="61"/>
      <c r="FT411" s="61"/>
      <c r="FU411" s="61"/>
      <c r="FV411" s="61"/>
      <c r="FW411" s="61"/>
      <c r="FX411" s="61"/>
      <c r="FY411" s="61"/>
      <c r="FZ411" s="61"/>
      <c r="GA411" s="61"/>
      <c r="GB411" s="61"/>
      <c r="GC411" s="61"/>
      <c r="GD411" s="61"/>
      <c r="GE411" s="61"/>
      <c r="GF411" s="61"/>
    </row>
    <row r="412" spans="1:224" x14ac:dyDescent="0.2">
      <c r="A412" s="44">
        <f t="shared" si="9"/>
        <v>405</v>
      </c>
      <c r="B412" s="11" t="s">
        <v>1215</v>
      </c>
      <c r="C412" s="11" t="s">
        <v>1241</v>
      </c>
      <c r="D412" s="15"/>
      <c r="E412" s="55">
        <v>2012.06</v>
      </c>
      <c r="F412" s="12" t="s">
        <v>340</v>
      </c>
      <c r="G412" s="13">
        <v>230</v>
      </c>
      <c r="H412" s="13">
        <v>374</v>
      </c>
      <c r="I412" s="14" t="s">
        <v>863</v>
      </c>
      <c r="J412" s="46" t="s">
        <v>50</v>
      </c>
      <c r="K412" s="8" t="s">
        <v>2189</v>
      </c>
      <c r="EE412" s="61"/>
      <c r="EF412" s="61"/>
      <c r="EG412" s="61"/>
      <c r="EH412" s="61"/>
      <c r="EI412" s="61"/>
      <c r="EJ412" s="61"/>
      <c r="EK412" s="61"/>
      <c r="EL412" s="61"/>
      <c r="EM412" s="61"/>
      <c r="EN412" s="61"/>
      <c r="EO412" s="61"/>
      <c r="EP412" s="61"/>
      <c r="EQ412" s="61"/>
      <c r="ER412" s="61"/>
      <c r="ES412" s="61"/>
      <c r="ET412" s="61"/>
      <c r="EU412" s="61"/>
      <c r="EV412" s="61"/>
      <c r="EW412" s="61"/>
      <c r="EX412" s="61"/>
      <c r="EY412" s="61"/>
      <c r="EZ412" s="61"/>
      <c r="FA412" s="61"/>
      <c r="FB412" s="61"/>
      <c r="FC412" s="61"/>
      <c r="FD412" s="61"/>
      <c r="FE412" s="61"/>
      <c r="FF412" s="61"/>
      <c r="FG412" s="61"/>
      <c r="FH412" s="61"/>
      <c r="FI412" s="61"/>
      <c r="FJ412" s="61"/>
      <c r="FK412" s="61"/>
      <c r="FL412" s="61"/>
      <c r="FM412" s="61"/>
      <c r="FN412" s="61"/>
      <c r="FO412" s="61"/>
      <c r="FP412" s="61"/>
      <c r="FQ412" s="61"/>
      <c r="FR412" s="61"/>
      <c r="FS412" s="61"/>
      <c r="FT412" s="61"/>
      <c r="FU412" s="61"/>
      <c r="FV412" s="61"/>
      <c r="FW412" s="61"/>
      <c r="FX412" s="61"/>
      <c r="FY412" s="61"/>
      <c r="FZ412" s="61"/>
      <c r="GA412" s="61"/>
      <c r="GB412" s="61"/>
      <c r="GC412" s="61"/>
      <c r="GD412" s="61"/>
      <c r="GE412" s="61"/>
      <c r="GF412" s="61"/>
    </row>
    <row r="413" spans="1:224" x14ac:dyDescent="0.2">
      <c r="A413" s="44">
        <f t="shared" si="9"/>
        <v>406</v>
      </c>
      <c r="B413" s="15" t="s">
        <v>1216</v>
      </c>
      <c r="C413" s="11" t="s">
        <v>1241</v>
      </c>
      <c r="D413" s="15"/>
      <c r="E413" s="56">
        <v>2012.11</v>
      </c>
      <c r="F413" s="12" t="s">
        <v>364</v>
      </c>
      <c r="G413" s="13">
        <v>379</v>
      </c>
      <c r="H413" s="13">
        <v>664</v>
      </c>
      <c r="I413" s="14" t="s">
        <v>2</v>
      </c>
      <c r="J413" s="46" t="s">
        <v>50</v>
      </c>
      <c r="EE413" s="61"/>
      <c r="EF413" s="61"/>
      <c r="EG413" s="61"/>
      <c r="EH413" s="61"/>
      <c r="EI413" s="61"/>
      <c r="EJ413" s="61"/>
      <c r="EK413" s="61"/>
      <c r="EL413" s="61"/>
      <c r="EM413" s="61"/>
      <c r="EN413" s="61"/>
      <c r="EO413" s="61"/>
      <c r="EP413" s="61"/>
      <c r="EQ413" s="61"/>
      <c r="ER413" s="61"/>
      <c r="ES413" s="61"/>
      <c r="ET413" s="61"/>
      <c r="EU413" s="61"/>
      <c r="EV413" s="61"/>
      <c r="EW413" s="61"/>
      <c r="EX413" s="61"/>
      <c r="EY413" s="61"/>
      <c r="EZ413" s="61"/>
      <c r="FA413" s="61"/>
      <c r="FB413" s="61"/>
      <c r="FC413" s="61"/>
      <c r="FD413" s="61"/>
      <c r="FE413" s="61"/>
      <c r="FF413" s="61"/>
      <c r="FG413" s="61"/>
      <c r="FH413" s="61"/>
      <c r="FI413" s="61"/>
      <c r="FJ413" s="61"/>
      <c r="FK413" s="61"/>
      <c r="FL413" s="61"/>
      <c r="FM413" s="61"/>
      <c r="FN413" s="61"/>
      <c r="FO413" s="61"/>
      <c r="FP413" s="61"/>
      <c r="FQ413" s="61"/>
      <c r="FR413" s="61"/>
      <c r="FS413" s="61"/>
      <c r="FT413" s="61"/>
      <c r="FU413" s="61"/>
      <c r="FV413" s="61"/>
      <c r="FW413" s="61"/>
      <c r="FX413" s="61"/>
      <c r="FY413" s="61"/>
      <c r="FZ413" s="61"/>
      <c r="GA413" s="61"/>
      <c r="GB413" s="61"/>
      <c r="GC413" s="61"/>
      <c r="GD413" s="61"/>
      <c r="GE413" s="61"/>
      <c r="GF413" s="61"/>
    </row>
    <row r="414" spans="1:224" x14ac:dyDescent="0.2">
      <c r="A414" s="44">
        <f t="shared" si="9"/>
        <v>407</v>
      </c>
      <c r="B414" s="15" t="s">
        <v>1217</v>
      </c>
      <c r="C414" s="11" t="s">
        <v>1241</v>
      </c>
      <c r="D414" s="15"/>
      <c r="E414" s="55">
        <v>2013.02</v>
      </c>
      <c r="F414" s="12" t="s">
        <v>370</v>
      </c>
      <c r="G414" s="13">
        <v>1237</v>
      </c>
      <c r="H414" s="13">
        <v>2786</v>
      </c>
      <c r="I414" s="14" t="s">
        <v>2185</v>
      </c>
      <c r="J414" s="46" t="s">
        <v>50</v>
      </c>
      <c r="EE414" s="61"/>
      <c r="EF414" s="61"/>
      <c r="EG414" s="61"/>
      <c r="EH414" s="61"/>
      <c r="EI414" s="61"/>
      <c r="EJ414" s="61"/>
      <c r="EK414" s="61"/>
      <c r="EL414" s="61"/>
      <c r="EM414" s="61"/>
      <c r="EN414" s="61"/>
      <c r="EO414" s="61"/>
      <c r="EP414" s="61"/>
      <c r="EQ414" s="61"/>
      <c r="ER414" s="61"/>
      <c r="ES414" s="61"/>
      <c r="ET414" s="61"/>
      <c r="EU414" s="61"/>
      <c r="EV414" s="61"/>
      <c r="EW414" s="61"/>
      <c r="EX414" s="61"/>
      <c r="EY414" s="61"/>
      <c r="EZ414" s="61"/>
      <c r="FA414" s="61"/>
      <c r="FB414" s="61"/>
      <c r="FC414" s="61"/>
      <c r="FD414" s="61"/>
      <c r="FE414" s="61"/>
      <c r="FF414" s="61"/>
      <c r="FG414" s="61"/>
      <c r="FH414" s="61"/>
      <c r="FI414" s="61"/>
      <c r="FJ414" s="61"/>
      <c r="FK414" s="61"/>
      <c r="FL414" s="61"/>
      <c r="FM414" s="61"/>
      <c r="FN414" s="61"/>
      <c r="FO414" s="61"/>
      <c r="FP414" s="61"/>
      <c r="FQ414" s="61"/>
      <c r="FR414" s="61"/>
      <c r="FS414" s="61"/>
      <c r="FT414" s="61"/>
      <c r="FU414" s="61"/>
      <c r="FV414" s="61"/>
      <c r="FW414" s="61"/>
      <c r="FX414" s="61"/>
      <c r="FY414" s="61"/>
      <c r="FZ414" s="61"/>
      <c r="GA414" s="61"/>
      <c r="GB414" s="61"/>
      <c r="GC414" s="61"/>
      <c r="GD414" s="61"/>
      <c r="GE414" s="61"/>
      <c r="GF414" s="61"/>
    </row>
    <row r="415" spans="1:224" x14ac:dyDescent="0.2">
      <c r="A415" s="44">
        <f t="shared" si="9"/>
        <v>408</v>
      </c>
      <c r="B415" s="15" t="s">
        <v>1219</v>
      </c>
      <c r="C415" s="15" t="s">
        <v>1241</v>
      </c>
      <c r="D415" s="15"/>
      <c r="E415" s="55">
        <v>2013.04</v>
      </c>
      <c r="F415" s="12" t="s">
        <v>345</v>
      </c>
      <c r="G415" s="13">
        <v>287</v>
      </c>
      <c r="H415" s="13">
        <v>709</v>
      </c>
      <c r="I415" s="14" t="s">
        <v>2215</v>
      </c>
      <c r="J415" s="46" t="s">
        <v>50</v>
      </c>
      <c r="K415" s="8" t="s">
        <v>2216</v>
      </c>
      <c r="EE415" s="61"/>
      <c r="EF415" s="61"/>
      <c r="EG415" s="61"/>
      <c r="EH415" s="61"/>
      <c r="EI415" s="61"/>
      <c r="EJ415" s="61"/>
      <c r="EK415" s="61"/>
      <c r="EL415" s="61"/>
      <c r="EM415" s="61"/>
      <c r="EN415" s="61"/>
      <c r="EO415" s="61"/>
      <c r="EP415" s="61"/>
      <c r="EQ415" s="61"/>
      <c r="ER415" s="61"/>
      <c r="ES415" s="61"/>
      <c r="ET415" s="61"/>
      <c r="EU415" s="61"/>
      <c r="EV415" s="61"/>
      <c r="EW415" s="61"/>
      <c r="EX415" s="61"/>
      <c r="EY415" s="61"/>
      <c r="EZ415" s="61"/>
      <c r="FA415" s="61"/>
      <c r="FB415" s="61"/>
      <c r="FC415" s="61"/>
      <c r="FD415" s="61"/>
      <c r="FE415" s="61"/>
      <c r="FF415" s="61"/>
      <c r="FG415" s="61"/>
      <c r="FH415" s="61"/>
      <c r="FI415" s="61"/>
      <c r="FJ415" s="61"/>
      <c r="FK415" s="61"/>
      <c r="FL415" s="61"/>
      <c r="FM415" s="61"/>
      <c r="FN415" s="61"/>
      <c r="FO415" s="61"/>
      <c r="FP415" s="61"/>
      <c r="FQ415" s="61"/>
      <c r="FR415" s="61"/>
      <c r="FS415" s="61"/>
      <c r="FT415" s="61"/>
      <c r="FU415" s="61"/>
      <c r="FV415" s="61"/>
      <c r="FW415" s="61"/>
      <c r="FX415" s="61"/>
      <c r="FY415" s="61"/>
      <c r="FZ415" s="61"/>
      <c r="GA415" s="61"/>
      <c r="GB415" s="61"/>
      <c r="GC415" s="61"/>
      <c r="GD415" s="61"/>
      <c r="GE415" s="61"/>
      <c r="GF415" s="61"/>
    </row>
    <row r="416" spans="1:224" x14ac:dyDescent="0.2">
      <c r="A416" s="44">
        <f t="shared" si="9"/>
        <v>409</v>
      </c>
      <c r="B416" s="15" t="s">
        <v>1220</v>
      </c>
      <c r="C416" s="15" t="s">
        <v>1241</v>
      </c>
      <c r="D416" s="15"/>
      <c r="E416" s="55">
        <v>2013.06</v>
      </c>
      <c r="F416" s="12" t="s">
        <v>335</v>
      </c>
      <c r="G416" s="13">
        <v>729</v>
      </c>
      <c r="H416" s="13">
        <v>1139</v>
      </c>
      <c r="I416" s="14" t="s">
        <v>2185</v>
      </c>
      <c r="J416" s="46" t="s">
        <v>50</v>
      </c>
      <c r="EE416" s="61"/>
      <c r="EF416" s="61"/>
      <c r="EG416" s="61"/>
      <c r="EH416" s="61"/>
      <c r="EI416" s="61"/>
      <c r="EJ416" s="61"/>
      <c r="EK416" s="61"/>
      <c r="EL416" s="61"/>
      <c r="EM416" s="61"/>
      <c r="EN416" s="61"/>
      <c r="EO416" s="61"/>
      <c r="EP416" s="61"/>
      <c r="EQ416" s="61"/>
      <c r="ER416" s="61"/>
      <c r="ES416" s="61"/>
      <c r="ET416" s="61"/>
      <c r="EU416" s="61"/>
      <c r="EV416" s="61"/>
      <c r="EW416" s="61"/>
      <c r="EX416" s="61"/>
      <c r="EY416" s="61"/>
      <c r="EZ416" s="61"/>
      <c r="FA416" s="61"/>
      <c r="FB416" s="61"/>
      <c r="FC416" s="61"/>
      <c r="FD416" s="61"/>
      <c r="FE416" s="61"/>
      <c r="FF416" s="61"/>
      <c r="FG416" s="61"/>
      <c r="FH416" s="61"/>
      <c r="FI416" s="61"/>
      <c r="FJ416" s="61"/>
      <c r="FK416" s="61"/>
      <c r="FL416" s="61"/>
      <c r="FM416" s="61"/>
      <c r="FN416" s="61"/>
      <c r="FO416" s="61"/>
      <c r="FP416" s="61"/>
      <c r="FQ416" s="61"/>
      <c r="FR416" s="61"/>
      <c r="FS416" s="61"/>
      <c r="FT416" s="61"/>
      <c r="FU416" s="61"/>
      <c r="FV416" s="61"/>
      <c r="FW416" s="61"/>
      <c r="FX416" s="61"/>
      <c r="FY416" s="61"/>
      <c r="FZ416" s="61"/>
      <c r="GA416" s="61"/>
      <c r="GB416" s="61"/>
      <c r="GC416" s="61"/>
      <c r="GD416" s="61"/>
      <c r="GE416" s="61"/>
      <c r="GF416" s="61"/>
    </row>
    <row r="417" spans="1:239" x14ac:dyDescent="0.2">
      <c r="A417" s="44">
        <f t="shared" si="9"/>
        <v>410</v>
      </c>
      <c r="B417" s="15" t="s">
        <v>1706</v>
      </c>
      <c r="C417" s="11" t="s">
        <v>1241</v>
      </c>
      <c r="D417" s="34"/>
      <c r="E417" s="56">
        <v>2013.12</v>
      </c>
      <c r="F417" s="42" t="s">
        <v>255</v>
      </c>
      <c r="G417" s="17">
        <v>391</v>
      </c>
      <c r="H417" s="13">
        <v>111</v>
      </c>
      <c r="I417" s="14" t="s">
        <v>2243</v>
      </c>
      <c r="J417" s="46"/>
      <c r="K417" s="8" t="s">
        <v>2244</v>
      </c>
    </row>
    <row r="418" spans="1:239" x14ac:dyDescent="0.2">
      <c r="A418" s="44">
        <f t="shared" si="9"/>
        <v>411</v>
      </c>
      <c r="B418" s="11" t="s">
        <v>1221</v>
      </c>
      <c r="C418" s="11" t="s">
        <v>1241</v>
      </c>
      <c r="D418" s="15"/>
      <c r="E418" s="55">
        <v>2013.12</v>
      </c>
      <c r="F418" s="12" t="s">
        <v>334</v>
      </c>
      <c r="G418" s="13">
        <v>602</v>
      </c>
      <c r="H418" s="13">
        <v>840</v>
      </c>
      <c r="I418" s="14" t="s">
        <v>2217</v>
      </c>
      <c r="J418" s="46" t="s">
        <v>50</v>
      </c>
    </row>
    <row r="419" spans="1:239" x14ac:dyDescent="0.2">
      <c r="A419" s="44">
        <f t="shared" si="9"/>
        <v>412</v>
      </c>
      <c r="B419" s="15" t="s">
        <v>1038</v>
      </c>
      <c r="C419" s="11" t="s">
        <v>1241</v>
      </c>
      <c r="D419" s="15"/>
      <c r="E419" s="56">
        <v>2014.02</v>
      </c>
      <c r="F419" s="42" t="s">
        <v>190</v>
      </c>
      <c r="G419" s="43">
        <v>1234</v>
      </c>
      <c r="H419" s="13">
        <v>2058</v>
      </c>
      <c r="I419" s="14" t="s">
        <v>2205</v>
      </c>
      <c r="J419" s="46" t="s">
        <v>50</v>
      </c>
      <c r="K419" s="9"/>
    </row>
    <row r="420" spans="1:239" x14ac:dyDescent="0.2">
      <c r="A420" s="44">
        <f t="shared" si="9"/>
        <v>413</v>
      </c>
      <c r="B420" s="15" t="s">
        <v>1223</v>
      </c>
      <c r="C420" s="11" t="s">
        <v>1241</v>
      </c>
      <c r="D420" s="15"/>
      <c r="E420" s="56">
        <v>2014.02</v>
      </c>
      <c r="F420" s="42" t="s">
        <v>316</v>
      </c>
      <c r="G420" s="43">
        <v>314</v>
      </c>
      <c r="H420" s="13">
        <v>535</v>
      </c>
      <c r="I420" s="14" t="s">
        <v>2238</v>
      </c>
      <c r="J420" s="46" t="s">
        <v>50</v>
      </c>
      <c r="K420" s="8" t="s">
        <v>2207</v>
      </c>
    </row>
    <row r="421" spans="1:239" x14ac:dyDescent="0.2">
      <c r="A421" s="44">
        <f t="shared" si="9"/>
        <v>414</v>
      </c>
      <c r="B421" s="15" t="s">
        <v>1224</v>
      </c>
      <c r="C421" s="11" t="s">
        <v>1241</v>
      </c>
      <c r="D421" s="15"/>
      <c r="E421" s="56">
        <v>2014.04</v>
      </c>
      <c r="F421" s="42" t="s">
        <v>230</v>
      </c>
      <c r="G421" s="43">
        <v>94</v>
      </c>
      <c r="H421" s="13">
        <v>214</v>
      </c>
      <c r="I421" s="14" t="s">
        <v>3</v>
      </c>
      <c r="J421" s="46" t="s">
        <v>50</v>
      </c>
      <c r="K421" s="8" t="s">
        <v>2216</v>
      </c>
    </row>
    <row r="422" spans="1:239" x14ac:dyDescent="0.2">
      <c r="A422" s="44">
        <f t="shared" si="9"/>
        <v>415</v>
      </c>
      <c r="B422" s="15" t="s">
        <v>1321</v>
      </c>
      <c r="C422" s="11" t="s">
        <v>1241</v>
      </c>
      <c r="D422" s="15"/>
      <c r="E422" s="56">
        <v>2014.04</v>
      </c>
      <c r="F422" s="42" t="s">
        <v>321</v>
      </c>
      <c r="G422" s="17">
        <v>416</v>
      </c>
      <c r="H422" s="17">
        <v>623</v>
      </c>
      <c r="I422" s="18" t="s">
        <v>5</v>
      </c>
      <c r="J422" s="52" t="s">
        <v>30</v>
      </c>
      <c r="K422" s="10" t="s">
        <v>2262</v>
      </c>
    </row>
    <row r="423" spans="1:239" x14ac:dyDescent="0.2">
      <c r="A423" s="44">
        <f t="shared" si="9"/>
        <v>416</v>
      </c>
      <c r="B423" s="15" t="s">
        <v>1566</v>
      </c>
      <c r="C423" s="11" t="s">
        <v>1241</v>
      </c>
      <c r="D423" s="11"/>
      <c r="E423" s="56">
        <v>2014.04</v>
      </c>
      <c r="F423" s="42" t="s">
        <v>319</v>
      </c>
      <c r="G423" s="43">
        <v>1652</v>
      </c>
      <c r="H423" s="13">
        <v>3221</v>
      </c>
      <c r="I423" s="14" t="s">
        <v>2205</v>
      </c>
      <c r="J423" s="46" t="s">
        <v>50</v>
      </c>
      <c r="K423" s="8" t="s">
        <v>2263</v>
      </c>
    </row>
    <row r="424" spans="1:239" x14ac:dyDescent="0.2">
      <c r="A424" s="44">
        <f t="shared" si="9"/>
        <v>417</v>
      </c>
      <c r="B424" s="15" t="s">
        <v>1225</v>
      </c>
      <c r="C424" s="15" t="s">
        <v>1241</v>
      </c>
      <c r="D424" s="15"/>
      <c r="E424" s="56">
        <v>2014.06</v>
      </c>
      <c r="F424" s="42" t="s">
        <v>326</v>
      </c>
      <c r="G424" s="43">
        <v>142</v>
      </c>
      <c r="H424" s="13">
        <v>135</v>
      </c>
      <c r="I424" s="14" t="s">
        <v>2212</v>
      </c>
      <c r="J424" s="46" t="s">
        <v>50</v>
      </c>
      <c r="K424" s="8" t="s">
        <v>2269</v>
      </c>
    </row>
    <row r="425" spans="1:239" x14ac:dyDescent="0.2">
      <c r="A425" s="44">
        <f t="shared" si="9"/>
        <v>418</v>
      </c>
      <c r="B425" s="11" t="s">
        <v>1227</v>
      </c>
      <c r="C425" s="11" t="s">
        <v>1241</v>
      </c>
      <c r="D425" s="11"/>
      <c r="E425" s="56">
        <v>2014.08</v>
      </c>
      <c r="F425" s="12" t="s">
        <v>273</v>
      </c>
      <c r="G425" s="13">
        <v>523</v>
      </c>
      <c r="H425" s="13">
        <v>1231</v>
      </c>
      <c r="I425" s="14" t="s">
        <v>2135</v>
      </c>
      <c r="J425" s="46" t="s">
        <v>50</v>
      </c>
      <c r="K425" s="9" t="s">
        <v>2216</v>
      </c>
    </row>
    <row r="426" spans="1:239" x14ac:dyDescent="0.2">
      <c r="A426" s="44">
        <f t="shared" si="9"/>
        <v>419</v>
      </c>
      <c r="B426" s="11" t="s">
        <v>1045</v>
      </c>
      <c r="C426" s="11" t="s">
        <v>1241</v>
      </c>
      <c r="D426" s="15"/>
      <c r="E426" s="56" t="s">
        <v>2280</v>
      </c>
      <c r="F426" s="12" t="s">
        <v>188</v>
      </c>
      <c r="G426" s="13">
        <v>1630</v>
      </c>
      <c r="H426" s="13">
        <v>3657</v>
      </c>
      <c r="I426" s="14" t="s">
        <v>2205</v>
      </c>
      <c r="J426" s="46" t="s">
        <v>50</v>
      </c>
    </row>
    <row r="427" spans="1:239" x14ac:dyDescent="0.2">
      <c r="A427" s="44">
        <f t="shared" si="9"/>
        <v>420</v>
      </c>
      <c r="B427" s="11" t="s">
        <v>1230</v>
      </c>
      <c r="C427" s="11" t="s">
        <v>1241</v>
      </c>
      <c r="D427" s="11"/>
      <c r="E427" s="56">
        <v>2015.01</v>
      </c>
      <c r="F427" s="12" t="s">
        <v>307</v>
      </c>
      <c r="G427" s="13">
        <v>1822</v>
      </c>
      <c r="H427" s="13">
        <v>3508</v>
      </c>
      <c r="I427" s="14" t="s">
        <v>2209</v>
      </c>
      <c r="J427" s="46" t="s">
        <v>50</v>
      </c>
    </row>
    <row r="428" spans="1:239" s="8" customFormat="1" x14ac:dyDescent="0.2">
      <c r="A428" s="44">
        <f t="shared" si="9"/>
        <v>421</v>
      </c>
      <c r="B428" s="15" t="s">
        <v>1231</v>
      </c>
      <c r="C428" s="11" t="s">
        <v>1241</v>
      </c>
      <c r="D428" s="15"/>
      <c r="E428" s="56">
        <v>2015.03</v>
      </c>
      <c r="F428" s="16" t="s">
        <v>253</v>
      </c>
      <c r="G428" s="17">
        <v>1305</v>
      </c>
      <c r="H428" s="17">
        <v>2550</v>
      </c>
      <c r="I428" s="14" t="s">
        <v>2221</v>
      </c>
      <c r="J428" s="52" t="s">
        <v>50</v>
      </c>
      <c r="K428" s="10"/>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c r="CU428" s="3"/>
      <c r="CV428" s="3"/>
      <c r="CW428" s="3"/>
      <c r="CX428" s="3"/>
      <c r="CY428" s="3"/>
      <c r="CZ428" s="3"/>
      <c r="DA428" s="3"/>
      <c r="DB428" s="3"/>
      <c r="DC428" s="3"/>
      <c r="DD428" s="3"/>
      <c r="DE428" s="3"/>
      <c r="DF428" s="3"/>
      <c r="DG428" s="3"/>
      <c r="DH428" s="3"/>
      <c r="DI428" s="3"/>
      <c r="DJ428" s="3"/>
      <c r="DK428" s="3"/>
      <c r="DL428" s="3"/>
      <c r="DM428" s="3"/>
      <c r="DN428" s="3"/>
      <c r="DO428" s="3"/>
      <c r="DP428" s="3"/>
      <c r="DQ428" s="3"/>
      <c r="DR428" s="3"/>
      <c r="DS428" s="3"/>
      <c r="DT428" s="3"/>
      <c r="DU428" s="3"/>
      <c r="DV428" s="3"/>
      <c r="DW428" s="3"/>
      <c r="DX428" s="3"/>
      <c r="DY428" s="3"/>
      <c r="DZ428" s="3"/>
      <c r="EA428" s="3"/>
      <c r="EB428" s="3"/>
      <c r="EC428" s="3"/>
      <c r="ED428" s="3"/>
      <c r="EE428" s="3"/>
      <c r="EF428" s="3"/>
      <c r="EG428" s="3"/>
      <c r="EH428" s="3"/>
      <c r="EI428" s="3"/>
      <c r="EJ428" s="3"/>
      <c r="EK428" s="3"/>
      <c r="EL428" s="3"/>
      <c r="EM428" s="3"/>
      <c r="EN428" s="3"/>
      <c r="EO428" s="3"/>
      <c r="EP428" s="3"/>
      <c r="EQ428" s="3"/>
      <c r="ER428" s="3"/>
      <c r="ES428" s="3"/>
      <c r="ET428" s="3"/>
      <c r="EU428" s="3"/>
      <c r="EV428" s="3"/>
      <c r="EW428" s="3"/>
      <c r="EX428" s="3"/>
      <c r="EY428" s="3"/>
      <c r="EZ428" s="3"/>
      <c r="FA428" s="3"/>
      <c r="FB428" s="3"/>
      <c r="FC428" s="3"/>
      <c r="FD428" s="3"/>
      <c r="FE428" s="3"/>
      <c r="FF428" s="3"/>
      <c r="FG428" s="3"/>
      <c r="FH428" s="3"/>
      <c r="FI428" s="3"/>
      <c r="FJ428" s="3"/>
      <c r="FK428" s="3"/>
      <c r="FL428" s="3"/>
      <c r="FM428" s="3"/>
      <c r="FN428" s="3"/>
      <c r="FO428" s="3"/>
      <c r="FP428" s="3"/>
      <c r="FQ428" s="3"/>
      <c r="FR428" s="3"/>
      <c r="FS428" s="3"/>
      <c r="FT428" s="3"/>
      <c r="FU428" s="3"/>
      <c r="FV428" s="3"/>
      <c r="FW428" s="3"/>
      <c r="FX428" s="3"/>
      <c r="FY428" s="3"/>
      <c r="FZ428" s="3"/>
      <c r="GA428" s="3"/>
      <c r="GB428" s="3"/>
      <c r="GC428" s="3"/>
      <c r="GD428" s="3"/>
      <c r="GE428" s="3"/>
      <c r="GF428" s="3"/>
      <c r="GG428" s="3"/>
      <c r="GH428" s="3"/>
      <c r="GI428" s="3"/>
      <c r="GJ428" s="3"/>
      <c r="GK428" s="3"/>
      <c r="GL428" s="3"/>
      <c r="GM428" s="3"/>
      <c r="GN428" s="3"/>
      <c r="GO428" s="3"/>
      <c r="GP428" s="3"/>
      <c r="GQ428" s="3"/>
      <c r="GR428" s="3"/>
      <c r="GS428" s="3"/>
      <c r="GT428" s="3"/>
      <c r="GU428" s="3"/>
      <c r="GV428" s="3"/>
      <c r="GW428" s="3"/>
      <c r="GX428" s="3"/>
      <c r="GY428" s="3"/>
      <c r="GZ428" s="3"/>
      <c r="HA428" s="3"/>
      <c r="HB428" s="3"/>
      <c r="HC428" s="3"/>
      <c r="HD428" s="3"/>
      <c r="HE428" s="3"/>
      <c r="HF428" s="3"/>
      <c r="HG428" s="3"/>
      <c r="HH428" s="3"/>
      <c r="HI428" s="3"/>
      <c r="HJ428" s="3"/>
      <c r="HK428" s="3"/>
      <c r="HL428" s="3"/>
      <c r="HM428" s="3"/>
      <c r="HN428" s="3"/>
      <c r="HO428" s="3"/>
      <c r="HP428" s="3"/>
      <c r="HQ428" s="3"/>
      <c r="HR428" s="3"/>
      <c r="HS428" s="3"/>
      <c r="HT428" s="3"/>
      <c r="HU428" s="3"/>
      <c r="HV428" s="3"/>
      <c r="HW428" s="3"/>
      <c r="HX428" s="3"/>
      <c r="HY428" s="3"/>
      <c r="HZ428" s="3"/>
      <c r="IA428" s="3"/>
      <c r="IB428" s="3"/>
      <c r="IC428" s="3"/>
      <c r="ID428" s="3"/>
      <c r="IE428" s="3"/>
    </row>
    <row r="429" spans="1:239" s="8" customFormat="1" x14ac:dyDescent="0.2">
      <c r="A429" s="44">
        <f t="shared" si="9"/>
        <v>422</v>
      </c>
      <c r="B429" s="15" t="s">
        <v>1232</v>
      </c>
      <c r="C429" s="15" t="s">
        <v>1241</v>
      </c>
      <c r="D429" s="15"/>
      <c r="E429" s="56">
        <v>2015.05</v>
      </c>
      <c r="F429" s="16" t="s">
        <v>190</v>
      </c>
      <c r="G429" s="17">
        <v>616</v>
      </c>
      <c r="H429" s="17">
        <v>1226</v>
      </c>
      <c r="I429" s="18" t="s">
        <v>2301</v>
      </c>
      <c r="J429" s="52" t="s">
        <v>50</v>
      </c>
      <c r="K429" s="9"/>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c r="CU429" s="3"/>
      <c r="CV429" s="3"/>
      <c r="CW429" s="3"/>
      <c r="CX429" s="3"/>
      <c r="CY429" s="3"/>
      <c r="CZ429" s="3"/>
      <c r="DA429" s="3"/>
      <c r="DB429" s="3"/>
      <c r="DC429" s="3"/>
      <c r="DD429" s="3"/>
      <c r="DE429" s="3"/>
      <c r="DF429" s="3"/>
      <c r="DG429" s="3"/>
      <c r="DH429" s="3"/>
      <c r="DI429" s="3"/>
      <c r="DJ429" s="3"/>
      <c r="DK429" s="3"/>
      <c r="DL429" s="3"/>
      <c r="DM429" s="3"/>
      <c r="DN429" s="3"/>
      <c r="DO429" s="3"/>
      <c r="DP429" s="3"/>
      <c r="DQ429" s="3"/>
      <c r="DR429" s="3"/>
      <c r="DS429" s="3"/>
      <c r="DT429" s="3"/>
      <c r="DU429" s="3"/>
      <c r="DV429" s="3"/>
      <c r="DW429" s="3"/>
      <c r="DX429" s="3"/>
      <c r="DY429" s="3"/>
      <c r="DZ429" s="3"/>
      <c r="EA429" s="3"/>
      <c r="EB429" s="3"/>
      <c r="EC429" s="3"/>
      <c r="ED429" s="3"/>
      <c r="EE429" s="3"/>
      <c r="EF429" s="3"/>
      <c r="EG429" s="3"/>
      <c r="EH429" s="3"/>
      <c r="EI429" s="3"/>
      <c r="EJ429" s="3"/>
      <c r="EK429" s="3"/>
      <c r="EL429" s="3"/>
      <c r="EM429" s="3"/>
      <c r="EN429" s="3"/>
      <c r="EO429" s="3"/>
      <c r="EP429" s="3"/>
      <c r="EQ429" s="3"/>
      <c r="ER429" s="3"/>
      <c r="ES429" s="3"/>
      <c r="ET429" s="3"/>
      <c r="EU429" s="3"/>
      <c r="EV429" s="3"/>
      <c r="EW429" s="3"/>
      <c r="EX429" s="3"/>
      <c r="EY429" s="3"/>
      <c r="EZ429" s="3"/>
      <c r="FA429" s="3"/>
      <c r="FB429" s="3"/>
      <c r="FC429" s="3"/>
      <c r="FD429" s="3"/>
      <c r="FE429" s="3"/>
      <c r="FF429" s="3"/>
      <c r="FG429" s="3"/>
      <c r="FH429" s="3"/>
      <c r="FI429" s="3"/>
      <c r="FJ429" s="3"/>
      <c r="FK429" s="3"/>
      <c r="FL429" s="3"/>
      <c r="FM429" s="3"/>
      <c r="FN429" s="3"/>
      <c r="FO429" s="3"/>
      <c r="FP429" s="3"/>
      <c r="FQ429" s="3"/>
      <c r="FR429" s="3"/>
      <c r="FS429" s="3"/>
      <c r="FT429" s="3"/>
      <c r="FU429" s="3"/>
      <c r="FV429" s="3"/>
      <c r="FW429" s="3"/>
      <c r="FX429" s="3"/>
      <c r="FY429" s="3"/>
      <c r="FZ429" s="3"/>
      <c r="GA429" s="3"/>
      <c r="GB429" s="3"/>
      <c r="GC429" s="3"/>
      <c r="GD429" s="3"/>
      <c r="GE429" s="3"/>
      <c r="GF429" s="3"/>
      <c r="GG429" s="3"/>
      <c r="GH429" s="3"/>
      <c r="GI429" s="3"/>
      <c r="GJ429" s="3"/>
      <c r="GK429" s="3"/>
      <c r="GL429" s="3"/>
      <c r="GM429" s="3"/>
      <c r="GN429" s="3"/>
      <c r="GO429" s="3"/>
      <c r="GP429" s="3"/>
      <c r="GQ429" s="3"/>
      <c r="GR429" s="3"/>
      <c r="GS429" s="3"/>
      <c r="GT429" s="3"/>
      <c r="GU429" s="3"/>
      <c r="GV429" s="3"/>
      <c r="GW429" s="3"/>
      <c r="GX429" s="3"/>
      <c r="GY429" s="3"/>
      <c r="GZ429" s="3"/>
      <c r="HA429" s="3"/>
      <c r="HB429" s="3"/>
      <c r="HC429" s="3"/>
      <c r="HD429" s="3"/>
      <c r="HE429" s="3"/>
      <c r="HF429" s="3"/>
      <c r="HG429" s="3"/>
      <c r="HH429" s="3"/>
      <c r="HI429" s="3"/>
      <c r="HJ429" s="3"/>
      <c r="HK429" s="3"/>
      <c r="HL429" s="3"/>
      <c r="HM429" s="3"/>
      <c r="HN429" s="3"/>
      <c r="HO429" s="3"/>
      <c r="HP429" s="3"/>
      <c r="HQ429" s="3"/>
      <c r="HR429" s="3"/>
      <c r="HS429" s="3"/>
      <c r="HT429" s="3"/>
      <c r="HU429" s="3"/>
      <c r="HV429" s="3"/>
      <c r="HW429" s="3"/>
      <c r="HX429" s="3"/>
      <c r="HY429" s="3"/>
      <c r="HZ429" s="3"/>
      <c r="IA429" s="3"/>
      <c r="IB429" s="3"/>
      <c r="IC429" s="3"/>
      <c r="ID429" s="3"/>
      <c r="IE429" s="3"/>
    </row>
    <row r="430" spans="1:239" s="8" customFormat="1" x14ac:dyDescent="0.2">
      <c r="A430" s="44">
        <f t="shared" si="9"/>
        <v>423</v>
      </c>
      <c r="B430" s="15" t="s">
        <v>1233</v>
      </c>
      <c r="C430" s="15" t="s">
        <v>1241</v>
      </c>
      <c r="D430" s="15"/>
      <c r="E430" s="56">
        <v>2015.05</v>
      </c>
      <c r="F430" s="16" t="s">
        <v>265</v>
      </c>
      <c r="G430" s="17">
        <v>877</v>
      </c>
      <c r="H430" s="17">
        <v>1547</v>
      </c>
      <c r="I430" s="18" t="s">
        <v>2197</v>
      </c>
      <c r="J430" s="52" t="s">
        <v>50</v>
      </c>
      <c r="K430" s="9"/>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c r="CU430" s="3"/>
      <c r="CV430" s="3"/>
      <c r="CW430" s="3"/>
      <c r="CX430" s="3"/>
      <c r="CY430" s="3"/>
      <c r="CZ430" s="3"/>
      <c r="DA430" s="3"/>
      <c r="DB430" s="3"/>
      <c r="DC430" s="3"/>
      <c r="DD430" s="3"/>
      <c r="DE430" s="3"/>
      <c r="DF430" s="3"/>
      <c r="DG430" s="3"/>
      <c r="DH430" s="3"/>
      <c r="DI430" s="3"/>
      <c r="DJ430" s="3"/>
      <c r="DK430" s="3"/>
      <c r="DL430" s="3"/>
      <c r="DM430" s="3"/>
      <c r="DN430" s="3"/>
      <c r="DO430" s="3"/>
      <c r="DP430" s="3"/>
      <c r="DQ430" s="3"/>
      <c r="DR430" s="3"/>
      <c r="DS430" s="3"/>
      <c r="DT430" s="3"/>
      <c r="DU430" s="3"/>
      <c r="DV430" s="3"/>
      <c r="DW430" s="3"/>
      <c r="DX430" s="3"/>
      <c r="DY430" s="3"/>
      <c r="DZ430" s="3"/>
      <c r="EA430" s="3"/>
      <c r="EB430" s="3"/>
      <c r="EC430" s="3"/>
      <c r="ED430" s="3"/>
      <c r="EE430" s="3"/>
      <c r="EF430" s="3"/>
      <c r="EG430" s="3"/>
      <c r="EH430" s="3"/>
      <c r="EI430" s="3"/>
      <c r="EJ430" s="3"/>
      <c r="EK430" s="3"/>
      <c r="EL430" s="3"/>
      <c r="EM430" s="3"/>
      <c r="EN430" s="3"/>
      <c r="EO430" s="3"/>
      <c r="EP430" s="3"/>
      <c r="EQ430" s="3"/>
      <c r="ER430" s="3"/>
      <c r="ES430" s="3"/>
      <c r="ET430" s="3"/>
      <c r="EU430" s="3"/>
      <c r="EV430" s="3"/>
      <c r="EW430" s="3"/>
      <c r="EX430" s="3"/>
      <c r="EY430" s="3"/>
      <c r="EZ430" s="3"/>
      <c r="FA430" s="3"/>
      <c r="FB430" s="3"/>
      <c r="FC430" s="3"/>
      <c r="FD430" s="3"/>
      <c r="FE430" s="3"/>
      <c r="FF430" s="3"/>
      <c r="FG430" s="3"/>
      <c r="FH430" s="3"/>
      <c r="FI430" s="3"/>
      <c r="FJ430" s="3"/>
      <c r="FK430" s="3"/>
      <c r="FL430" s="3"/>
      <c r="FM430" s="3"/>
      <c r="FN430" s="3"/>
      <c r="FO430" s="3"/>
      <c r="FP430" s="3"/>
      <c r="FQ430" s="3"/>
      <c r="FR430" s="3"/>
      <c r="FS430" s="3"/>
      <c r="FT430" s="3"/>
      <c r="FU430" s="3"/>
      <c r="FV430" s="3"/>
      <c r="FW430" s="3"/>
      <c r="FX430" s="3"/>
      <c r="FY430" s="3"/>
      <c r="FZ430" s="3"/>
      <c r="GA430" s="3"/>
      <c r="GB430" s="3"/>
      <c r="GC430" s="3"/>
      <c r="GD430" s="3"/>
      <c r="GE430" s="3"/>
      <c r="GF430" s="3"/>
      <c r="GG430" s="3"/>
      <c r="GH430" s="3"/>
      <c r="GI430" s="3"/>
      <c r="GJ430" s="3"/>
      <c r="GK430" s="3"/>
      <c r="GL430" s="3"/>
      <c r="GM430" s="3"/>
      <c r="GN430" s="3"/>
      <c r="GO430" s="3"/>
      <c r="GP430" s="3"/>
      <c r="GQ430" s="3"/>
      <c r="GR430" s="3"/>
      <c r="GS430" s="3"/>
      <c r="GT430" s="3"/>
      <c r="GU430" s="3"/>
      <c r="GV430" s="3"/>
      <c r="GW430" s="3"/>
      <c r="GX430" s="3"/>
      <c r="GY430" s="3"/>
      <c r="GZ430" s="3"/>
      <c r="HA430" s="3"/>
      <c r="HB430" s="3"/>
      <c r="HC430" s="3"/>
      <c r="HD430" s="3"/>
      <c r="HE430" s="3"/>
      <c r="HF430" s="3"/>
      <c r="HG430" s="3"/>
      <c r="HH430" s="3"/>
      <c r="HI430" s="3"/>
      <c r="HJ430" s="3"/>
      <c r="HK430" s="3"/>
      <c r="HL430" s="3"/>
      <c r="HM430" s="3"/>
      <c r="HN430" s="3"/>
      <c r="HO430" s="3"/>
      <c r="HP430" s="3"/>
      <c r="HQ430" s="3"/>
      <c r="HR430" s="3"/>
      <c r="HS430" s="3"/>
      <c r="HT430" s="3"/>
      <c r="HU430" s="3"/>
      <c r="HV430" s="3"/>
      <c r="HW430" s="3"/>
      <c r="HX430" s="3"/>
      <c r="HY430" s="3"/>
      <c r="HZ430" s="3"/>
      <c r="IA430" s="3"/>
      <c r="IB430" s="3"/>
      <c r="IC430" s="3"/>
      <c r="ID430" s="3"/>
      <c r="IE430" s="3"/>
    </row>
    <row r="431" spans="1:239" s="8" customFormat="1" x14ac:dyDescent="0.2">
      <c r="A431" s="44">
        <f t="shared" si="9"/>
        <v>424</v>
      </c>
      <c r="B431" s="15" t="s">
        <v>1234</v>
      </c>
      <c r="C431" s="15" t="s">
        <v>1241</v>
      </c>
      <c r="D431" s="15"/>
      <c r="E431" s="56">
        <v>2015.05</v>
      </c>
      <c r="F431" s="16" t="s">
        <v>144</v>
      </c>
      <c r="G431" s="17">
        <v>561</v>
      </c>
      <c r="H431" s="17">
        <v>1075</v>
      </c>
      <c r="I431" s="18" t="s">
        <v>2279</v>
      </c>
      <c r="J431" s="52" t="s">
        <v>50</v>
      </c>
      <c r="K431" s="10"/>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c r="DM431" s="3"/>
      <c r="DN431" s="3"/>
      <c r="DO431" s="3"/>
      <c r="DP431" s="3"/>
      <c r="DQ431" s="3"/>
      <c r="DR431" s="3"/>
      <c r="DS431" s="3"/>
      <c r="DT431" s="3"/>
      <c r="DU431" s="3"/>
      <c r="DV431" s="3"/>
      <c r="DW431" s="3"/>
      <c r="DX431" s="3"/>
      <c r="DY431" s="3"/>
      <c r="DZ431" s="3"/>
      <c r="EA431" s="3"/>
      <c r="EB431" s="3"/>
      <c r="EC431" s="3"/>
      <c r="ED431" s="3"/>
      <c r="EE431" s="3"/>
      <c r="EF431" s="3"/>
      <c r="EG431" s="3"/>
      <c r="EH431" s="3"/>
      <c r="EI431" s="3"/>
      <c r="EJ431" s="3"/>
      <c r="EK431" s="3"/>
      <c r="EL431" s="3"/>
      <c r="EM431" s="3"/>
      <c r="EN431" s="3"/>
      <c r="EO431" s="3"/>
      <c r="EP431" s="3"/>
      <c r="EQ431" s="3"/>
      <c r="ER431" s="3"/>
      <c r="ES431" s="3"/>
      <c r="ET431" s="3"/>
      <c r="EU431" s="3"/>
      <c r="EV431" s="3"/>
      <c r="EW431" s="3"/>
      <c r="EX431" s="3"/>
      <c r="EY431" s="3"/>
      <c r="EZ431" s="3"/>
      <c r="FA431" s="3"/>
      <c r="FB431" s="3"/>
      <c r="FC431" s="3"/>
      <c r="FD431" s="3"/>
      <c r="FE431" s="3"/>
      <c r="FF431" s="3"/>
      <c r="FG431" s="3"/>
      <c r="FH431" s="3"/>
      <c r="FI431" s="3"/>
      <c r="FJ431" s="3"/>
      <c r="FK431" s="3"/>
      <c r="FL431" s="3"/>
      <c r="FM431" s="3"/>
      <c r="FN431" s="3"/>
      <c r="FO431" s="3"/>
      <c r="FP431" s="3"/>
      <c r="FQ431" s="3"/>
      <c r="FR431" s="3"/>
      <c r="FS431" s="3"/>
      <c r="FT431" s="3"/>
      <c r="FU431" s="3"/>
      <c r="FV431" s="3"/>
      <c r="FW431" s="3"/>
      <c r="FX431" s="3"/>
      <c r="FY431" s="3"/>
      <c r="FZ431" s="3"/>
      <c r="GA431" s="3"/>
      <c r="GB431" s="3"/>
      <c r="GC431" s="3"/>
      <c r="GD431" s="3"/>
      <c r="GE431" s="3"/>
      <c r="GF431" s="3"/>
      <c r="GG431" s="3"/>
      <c r="GH431" s="3"/>
      <c r="GI431" s="3"/>
      <c r="GJ431" s="3"/>
      <c r="GK431" s="3"/>
      <c r="GL431" s="3"/>
      <c r="GM431" s="3"/>
      <c r="GN431" s="3"/>
      <c r="GO431" s="3"/>
      <c r="GP431" s="3"/>
      <c r="GQ431" s="3"/>
      <c r="GR431" s="3"/>
      <c r="GS431" s="3"/>
      <c r="GT431" s="3"/>
      <c r="GU431" s="3"/>
      <c r="GV431" s="3"/>
      <c r="GW431" s="3"/>
      <c r="GX431" s="3"/>
      <c r="GY431" s="3"/>
      <c r="GZ431" s="3"/>
      <c r="HA431" s="3"/>
      <c r="HB431" s="3"/>
      <c r="HC431" s="3"/>
      <c r="HD431" s="3"/>
      <c r="HE431" s="3"/>
      <c r="HF431" s="3"/>
      <c r="HG431" s="3"/>
      <c r="HH431" s="3"/>
      <c r="HI431" s="3"/>
      <c r="HJ431" s="3"/>
      <c r="HK431" s="3"/>
      <c r="HL431" s="3"/>
      <c r="HM431" s="3"/>
      <c r="HN431" s="3"/>
      <c r="HO431" s="3"/>
      <c r="HP431" s="3"/>
      <c r="HQ431" s="3"/>
      <c r="HR431" s="3"/>
      <c r="HS431" s="3"/>
      <c r="HT431" s="3"/>
      <c r="HU431" s="3"/>
      <c r="HV431" s="3"/>
      <c r="HW431" s="3"/>
      <c r="HX431" s="3"/>
      <c r="HY431" s="3"/>
      <c r="HZ431" s="3"/>
      <c r="IA431" s="3"/>
      <c r="IB431" s="3"/>
      <c r="IC431" s="3"/>
      <c r="ID431" s="3"/>
      <c r="IE431" s="3"/>
    </row>
    <row r="432" spans="1:239" s="8" customFormat="1" x14ac:dyDescent="0.2">
      <c r="A432" s="44">
        <f t="shared" si="9"/>
        <v>425</v>
      </c>
      <c r="B432" s="15" t="s">
        <v>1059</v>
      </c>
      <c r="C432" s="15" t="s">
        <v>1241</v>
      </c>
      <c r="D432" s="15"/>
      <c r="E432" s="56">
        <v>2015.07</v>
      </c>
      <c r="F432" s="16" t="s">
        <v>222</v>
      </c>
      <c r="G432" s="17">
        <v>488</v>
      </c>
      <c r="H432" s="17">
        <v>974</v>
      </c>
      <c r="I432" s="18" t="s">
        <v>2185</v>
      </c>
      <c r="J432" s="52" t="s">
        <v>50</v>
      </c>
      <c r="K432" s="10"/>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c r="CU432" s="3"/>
      <c r="CV432" s="3"/>
      <c r="CW432" s="3"/>
      <c r="CX432" s="3"/>
      <c r="CY432" s="3"/>
      <c r="CZ432" s="3"/>
      <c r="DA432" s="3"/>
      <c r="DB432" s="3"/>
      <c r="DC432" s="3"/>
      <c r="DD432" s="3"/>
      <c r="DE432" s="3"/>
      <c r="DF432" s="3"/>
      <c r="DG432" s="3"/>
      <c r="DH432" s="3"/>
      <c r="DI432" s="3"/>
      <c r="DJ432" s="3"/>
      <c r="DK432" s="3"/>
      <c r="DL432" s="3"/>
      <c r="DM432" s="3"/>
      <c r="DN432" s="3"/>
      <c r="DO432" s="3"/>
      <c r="DP432" s="3"/>
      <c r="DQ432" s="3"/>
      <c r="DR432" s="3"/>
      <c r="DS432" s="3"/>
      <c r="DT432" s="3"/>
      <c r="DU432" s="3"/>
      <c r="DV432" s="3"/>
      <c r="DW432" s="3"/>
      <c r="DX432" s="3"/>
      <c r="DY432" s="3"/>
      <c r="DZ432" s="3"/>
      <c r="EA432" s="3"/>
      <c r="EB432" s="3"/>
      <c r="EC432" s="3"/>
      <c r="ED432" s="3"/>
      <c r="EE432" s="3"/>
      <c r="EF432" s="3"/>
      <c r="EG432" s="3"/>
      <c r="EH432" s="3"/>
      <c r="EI432" s="3"/>
      <c r="EJ432" s="3"/>
      <c r="EK432" s="3"/>
      <c r="EL432" s="3"/>
      <c r="EM432" s="3"/>
      <c r="EN432" s="3"/>
      <c r="EO432" s="3"/>
      <c r="EP432" s="3"/>
      <c r="EQ432" s="3"/>
      <c r="ER432" s="3"/>
      <c r="ES432" s="3"/>
      <c r="ET432" s="3"/>
      <c r="EU432" s="3"/>
      <c r="EV432" s="3"/>
      <c r="EW432" s="3"/>
      <c r="EX432" s="3"/>
      <c r="EY432" s="3"/>
      <c r="EZ432" s="3"/>
      <c r="FA432" s="3"/>
      <c r="FB432" s="3"/>
      <c r="FC432" s="3"/>
      <c r="FD432" s="3"/>
      <c r="FE432" s="3"/>
      <c r="FF432" s="3"/>
      <c r="FG432" s="3"/>
      <c r="FH432" s="3"/>
      <c r="FI432" s="3"/>
      <c r="FJ432" s="3"/>
      <c r="FK432" s="3"/>
      <c r="FL432" s="3"/>
      <c r="FM432" s="3"/>
      <c r="FN432" s="3"/>
      <c r="FO432" s="3"/>
      <c r="FP432" s="3"/>
      <c r="FQ432" s="3"/>
      <c r="FR432" s="3"/>
      <c r="FS432" s="3"/>
      <c r="FT432" s="3"/>
      <c r="FU432" s="3"/>
      <c r="FV432" s="3"/>
      <c r="FW432" s="3"/>
      <c r="FX432" s="3"/>
      <c r="FY432" s="3"/>
      <c r="FZ432" s="3"/>
      <c r="GA432" s="3"/>
      <c r="GB432" s="3"/>
      <c r="GC432" s="3"/>
      <c r="GD432" s="3"/>
      <c r="GE432" s="3"/>
      <c r="GF432" s="3"/>
      <c r="GG432" s="3"/>
      <c r="GH432" s="3"/>
      <c r="GI432" s="3"/>
      <c r="GJ432" s="3"/>
      <c r="GK432" s="3"/>
      <c r="GL432" s="3"/>
      <c r="GM432" s="3"/>
      <c r="GN432" s="3"/>
      <c r="GO432" s="3"/>
      <c r="GP432" s="3"/>
      <c r="GQ432" s="3"/>
      <c r="GR432" s="3"/>
      <c r="GS432" s="3"/>
      <c r="GT432" s="3"/>
      <c r="GU432" s="3"/>
      <c r="GV432" s="3"/>
      <c r="GW432" s="3"/>
      <c r="GX432" s="3"/>
      <c r="GY432" s="3"/>
      <c r="GZ432" s="3"/>
      <c r="HA432" s="3"/>
      <c r="HB432" s="3"/>
      <c r="HC432" s="3"/>
      <c r="HD432" s="3"/>
      <c r="HE432" s="3"/>
      <c r="HF432" s="3"/>
      <c r="HG432" s="3"/>
      <c r="HH432" s="3"/>
      <c r="HI432" s="3"/>
      <c r="HJ432" s="3"/>
      <c r="HK432" s="3"/>
      <c r="HL432" s="3"/>
      <c r="HM432" s="3"/>
      <c r="HN432" s="3"/>
      <c r="HO432" s="3"/>
      <c r="HP432" s="3"/>
      <c r="HQ432" s="3"/>
      <c r="HR432" s="3"/>
      <c r="HS432" s="3"/>
      <c r="HT432" s="3"/>
      <c r="HU432" s="3"/>
      <c r="HV432" s="3"/>
      <c r="HW432" s="3"/>
      <c r="HX432" s="3"/>
      <c r="HY432" s="3"/>
      <c r="HZ432" s="3"/>
      <c r="IA432" s="3"/>
      <c r="IB432" s="3"/>
      <c r="IC432" s="3"/>
      <c r="ID432" s="3"/>
      <c r="IE432" s="3"/>
    </row>
    <row r="433" spans="1:239" s="8" customFormat="1" x14ac:dyDescent="0.2">
      <c r="A433" s="44">
        <f t="shared" si="9"/>
        <v>426</v>
      </c>
      <c r="B433" s="15" t="s">
        <v>1235</v>
      </c>
      <c r="C433" s="15" t="s">
        <v>1241</v>
      </c>
      <c r="D433" s="15"/>
      <c r="E433" s="56">
        <v>2015.07</v>
      </c>
      <c r="F433" s="16" t="s">
        <v>186</v>
      </c>
      <c r="G433" s="17">
        <v>1124</v>
      </c>
      <c r="H433" s="17">
        <v>2891</v>
      </c>
      <c r="I433" s="18" t="s">
        <v>2206</v>
      </c>
      <c r="J433" s="52" t="s">
        <v>50</v>
      </c>
      <c r="K433" s="10"/>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c r="CU433" s="3"/>
      <c r="CV433" s="3"/>
      <c r="CW433" s="3"/>
      <c r="CX433" s="3"/>
      <c r="CY433" s="3"/>
      <c r="CZ433" s="3"/>
      <c r="DA433" s="3"/>
      <c r="DB433" s="3"/>
      <c r="DC433" s="3"/>
      <c r="DD433" s="3"/>
      <c r="DE433" s="3"/>
      <c r="DF433" s="3"/>
      <c r="DG433" s="3"/>
      <c r="DH433" s="3"/>
      <c r="DI433" s="3"/>
      <c r="DJ433" s="3"/>
      <c r="DK433" s="3"/>
      <c r="DL433" s="3"/>
      <c r="DM433" s="3"/>
      <c r="DN433" s="3"/>
      <c r="DO433" s="3"/>
      <c r="DP433" s="3"/>
      <c r="DQ433" s="3"/>
      <c r="DR433" s="3"/>
      <c r="DS433" s="3"/>
      <c r="DT433" s="3"/>
      <c r="DU433" s="3"/>
      <c r="DV433" s="3"/>
      <c r="DW433" s="3"/>
      <c r="DX433" s="3"/>
      <c r="DY433" s="3"/>
      <c r="DZ433" s="3"/>
      <c r="EA433" s="3"/>
      <c r="EB433" s="3"/>
      <c r="EC433" s="3"/>
      <c r="ED433" s="3"/>
      <c r="EE433" s="3"/>
      <c r="EF433" s="3"/>
      <c r="EG433" s="3"/>
      <c r="EH433" s="3"/>
      <c r="EI433" s="3"/>
      <c r="EJ433" s="3"/>
      <c r="EK433" s="3"/>
      <c r="EL433" s="3"/>
      <c r="EM433" s="3"/>
      <c r="EN433" s="3"/>
      <c r="EO433" s="3"/>
      <c r="EP433" s="3"/>
      <c r="EQ433" s="3"/>
      <c r="ER433" s="3"/>
      <c r="ES433" s="3"/>
      <c r="ET433" s="3"/>
      <c r="EU433" s="3"/>
      <c r="EV433" s="3"/>
      <c r="EW433" s="3"/>
      <c r="EX433" s="3"/>
      <c r="EY433" s="3"/>
      <c r="EZ433" s="3"/>
      <c r="FA433" s="3"/>
      <c r="FB433" s="3"/>
      <c r="FC433" s="3"/>
      <c r="FD433" s="3"/>
      <c r="FE433" s="3"/>
      <c r="FF433" s="3"/>
      <c r="FG433" s="3"/>
      <c r="FH433" s="3"/>
      <c r="FI433" s="3"/>
      <c r="FJ433" s="3"/>
      <c r="FK433" s="3"/>
      <c r="FL433" s="3"/>
      <c r="FM433" s="3"/>
      <c r="FN433" s="3"/>
      <c r="FO433" s="3"/>
      <c r="FP433" s="3"/>
      <c r="FQ433" s="3"/>
      <c r="FR433" s="3"/>
      <c r="FS433" s="3"/>
      <c r="FT433" s="3"/>
      <c r="FU433" s="3"/>
      <c r="FV433" s="3"/>
      <c r="FW433" s="3"/>
      <c r="FX433" s="3"/>
      <c r="FY433" s="3"/>
      <c r="FZ433" s="3"/>
      <c r="GA433" s="3"/>
      <c r="GB433" s="3"/>
      <c r="GC433" s="3"/>
      <c r="GD433" s="3"/>
      <c r="GE433" s="3"/>
      <c r="GF433" s="3"/>
      <c r="GG433" s="3"/>
      <c r="GH433" s="3"/>
      <c r="GI433" s="3"/>
      <c r="GJ433" s="3"/>
      <c r="GK433" s="3"/>
      <c r="GL433" s="3"/>
      <c r="GM433" s="3"/>
      <c r="GN433" s="3"/>
      <c r="GO433" s="3"/>
      <c r="GP433" s="3"/>
      <c r="GQ433" s="3"/>
      <c r="GR433" s="3"/>
      <c r="GS433" s="3"/>
      <c r="GT433" s="3"/>
      <c r="GU433" s="3"/>
      <c r="GV433" s="3"/>
      <c r="GW433" s="3"/>
      <c r="GX433" s="3"/>
      <c r="GY433" s="3"/>
      <c r="GZ433" s="3"/>
      <c r="HA433" s="3"/>
      <c r="HB433" s="3"/>
      <c r="HC433" s="3"/>
      <c r="HD433" s="3"/>
      <c r="HE433" s="3"/>
      <c r="HF433" s="3"/>
      <c r="HG433" s="3"/>
      <c r="HH433" s="3"/>
      <c r="HI433" s="3"/>
      <c r="HJ433" s="3"/>
      <c r="HK433" s="3"/>
      <c r="HL433" s="3"/>
      <c r="HM433" s="3"/>
      <c r="HN433" s="3"/>
      <c r="HO433" s="3"/>
      <c r="HP433" s="3"/>
      <c r="HQ433" s="3"/>
      <c r="HR433" s="3"/>
      <c r="HS433" s="3"/>
      <c r="HT433" s="3"/>
      <c r="HU433" s="3"/>
      <c r="HV433" s="3"/>
      <c r="HW433" s="3"/>
      <c r="HX433" s="3"/>
      <c r="HY433" s="3"/>
      <c r="HZ433" s="3"/>
      <c r="IA433" s="3"/>
      <c r="IB433" s="3"/>
      <c r="IC433" s="3"/>
      <c r="ID433" s="3"/>
      <c r="IE433" s="3"/>
    </row>
    <row r="434" spans="1:239" s="8" customFormat="1" x14ac:dyDescent="0.2">
      <c r="A434" s="44">
        <f t="shared" si="9"/>
        <v>427</v>
      </c>
      <c r="B434" s="15" t="s">
        <v>2322</v>
      </c>
      <c r="C434" s="15" t="s">
        <v>2323</v>
      </c>
      <c r="D434" s="15"/>
      <c r="E434" s="56">
        <v>2015.08</v>
      </c>
      <c r="F434" s="16" t="s">
        <v>186</v>
      </c>
      <c r="G434" s="17">
        <v>1205</v>
      </c>
      <c r="H434" s="17">
        <v>2187</v>
      </c>
      <c r="I434" s="18" t="s">
        <v>2238</v>
      </c>
      <c r="J434" s="52" t="s">
        <v>50</v>
      </c>
      <c r="K434" s="10"/>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c r="CU434" s="3"/>
      <c r="CV434" s="3"/>
      <c r="CW434" s="3"/>
      <c r="CX434" s="3"/>
      <c r="CY434" s="3"/>
      <c r="CZ434" s="3"/>
      <c r="DA434" s="3"/>
      <c r="DB434" s="3"/>
      <c r="DC434" s="3"/>
      <c r="DD434" s="3"/>
      <c r="DE434" s="3"/>
      <c r="DF434" s="3"/>
      <c r="DG434" s="3"/>
      <c r="DH434" s="3"/>
      <c r="DI434" s="3"/>
      <c r="DJ434" s="3"/>
      <c r="DK434" s="3"/>
      <c r="DL434" s="3"/>
      <c r="DM434" s="3"/>
      <c r="DN434" s="3"/>
      <c r="DO434" s="3"/>
      <c r="DP434" s="3"/>
      <c r="DQ434" s="3"/>
      <c r="DR434" s="3"/>
      <c r="DS434" s="3"/>
      <c r="DT434" s="3"/>
      <c r="DU434" s="3"/>
      <c r="DV434" s="3"/>
      <c r="DW434" s="3"/>
      <c r="DX434" s="3"/>
      <c r="DY434" s="3"/>
      <c r="DZ434" s="3"/>
      <c r="EA434" s="3"/>
      <c r="EB434" s="3"/>
      <c r="EC434" s="3"/>
      <c r="ED434" s="3"/>
      <c r="EE434" s="3"/>
      <c r="EF434" s="3"/>
      <c r="EG434" s="3"/>
      <c r="EH434" s="3"/>
      <c r="EI434" s="3"/>
      <c r="EJ434" s="3"/>
      <c r="EK434" s="3"/>
      <c r="EL434" s="3"/>
      <c r="EM434" s="3"/>
      <c r="EN434" s="3"/>
      <c r="EO434" s="3"/>
      <c r="EP434" s="3"/>
      <c r="EQ434" s="3"/>
      <c r="ER434" s="3"/>
      <c r="ES434" s="3"/>
      <c r="ET434" s="3"/>
      <c r="EU434" s="3"/>
      <c r="EV434" s="3"/>
      <c r="EW434" s="3"/>
      <c r="EX434" s="3"/>
      <c r="EY434" s="3"/>
      <c r="EZ434" s="3"/>
      <c r="FA434" s="3"/>
      <c r="FB434" s="3"/>
      <c r="FC434" s="3"/>
      <c r="FD434" s="3"/>
      <c r="FE434" s="3"/>
      <c r="FF434" s="3"/>
      <c r="FG434" s="3"/>
      <c r="FH434" s="3"/>
      <c r="FI434" s="3"/>
      <c r="FJ434" s="3"/>
      <c r="FK434" s="3"/>
      <c r="FL434" s="3"/>
      <c r="FM434" s="3"/>
      <c r="FN434" s="3"/>
      <c r="FO434" s="3"/>
      <c r="FP434" s="3"/>
      <c r="FQ434" s="3"/>
      <c r="FR434" s="3"/>
      <c r="FS434" s="3"/>
      <c r="FT434" s="3"/>
      <c r="FU434" s="3"/>
      <c r="FV434" s="3"/>
      <c r="FW434" s="3"/>
      <c r="FX434" s="3"/>
      <c r="FY434" s="3"/>
      <c r="FZ434" s="3"/>
      <c r="GA434" s="3"/>
      <c r="GB434" s="3"/>
      <c r="GC434" s="3"/>
      <c r="GD434" s="3"/>
      <c r="GE434" s="3"/>
      <c r="GF434" s="3"/>
      <c r="GG434" s="3"/>
      <c r="GH434" s="3"/>
      <c r="GI434" s="3"/>
      <c r="GJ434" s="3"/>
      <c r="GK434" s="3"/>
      <c r="GL434" s="3"/>
      <c r="GM434" s="3"/>
      <c r="GN434" s="3"/>
      <c r="GO434" s="3"/>
      <c r="GP434" s="3"/>
      <c r="GQ434" s="3"/>
      <c r="GR434" s="3"/>
      <c r="GS434" s="3"/>
      <c r="GT434" s="3"/>
      <c r="GU434" s="3"/>
      <c r="GV434" s="3"/>
      <c r="GW434" s="3"/>
      <c r="GX434" s="3"/>
      <c r="GY434" s="3"/>
      <c r="GZ434" s="3"/>
      <c r="HA434" s="3"/>
      <c r="HB434" s="3"/>
      <c r="HC434" s="3"/>
      <c r="HD434" s="3"/>
      <c r="HE434" s="3"/>
      <c r="HF434" s="3"/>
      <c r="HG434" s="3"/>
      <c r="HH434" s="3"/>
      <c r="HI434" s="3"/>
      <c r="HJ434" s="3"/>
      <c r="HK434" s="3"/>
      <c r="HL434" s="3"/>
      <c r="HM434" s="3"/>
      <c r="HN434" s="3"/>
      <c r="HO434" s="3"/>
      <c r="HP434" s="3"/>
      <c r="HQ434" s="3"/>
      <c r="HR434" s="3"/>
      <c r="HS434" s="3"/>
      <c r="HT434" s="3"/>
      <c r="HU434" s="3"/>
      <c r="HV434" s="3"/>
      <c r="HW434" s="3"/>
      <c r="HX434" s="3"/>
      <c r="HY434" s="3"/>
      <c r="HZ434" s="3"/>
      <c r="IA434" s="3"/>
      <c r="IB434" s="3"/>
      <c r="IC434" s="3"/>
      <c r="ID434" s="3"/>
      <c r="IE434" s="3"/>
    </row>
    <row r="435" spans="1:239" s="8" customFormat="1" x14ac:dyDescent="0.2">
      <c r="A435" s="44">
        <f t="shared" si="9"/>
        <v>428</v>
      </c>
      <c r="B435" s="15" t="s">
        <v>1236</v>
      </c>
      <c r="C435" s="15" t="s">
        <v>18</v>
      </c>
      <c r="D435" s="15"/>
      <c r="E435" s="56">
        <v>2015.09</v>
      </c>
      <c r="F435" s="16" t="s">
        <v>228</v>
      </c>
      <c r="G435" s="17">
        <v>1014</v>
      </c>
      <c r="H435" s="17">
        <v>1502</v>
      </c>
      <c r="I435" s="18" t="s">
        <v>2174</v>
      </c>
      <c r="J435" s="52" t="s">
        <v>50</v>
      </c>
      <c r="K435" s="10"/>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c r="CU435" s="3"/>
      <c r="CV435" s="3"/>
      <c r="CW435" s="3"/>
      <c r="CX435" s="3"/>
      <c r="CY435" s="3"/>
      <c r="CZ435" s="3"/>
      <c r="DA435" s="3"/>
      <c r="DB435" s="3"/>
      <c r="DC435" s="3"/>
      <c r="DD435" s="3"/>
      <c r="DE435" s="3"/>
      <c r="DF435" s="3"/>
      <c r="DG435" s="3"/>
      <c r="DH435" s="3"/>
      <c r="DI435" s="3"/>
      <c r="DJ435" s="3"/>
      <c r="DK435" s="3"/>
      <c r="DL435" s="3"/>
      <c r="DM435" s="3"/>
      <c r="DN435" s="3"/>
      <c r="DO435" s="3"/>
      <c r="DP435" s="3"/>
      <c r="DQ435" s="3"/>
      <c r="DR435" s="3"/>
      <c r="DS435" s="3"/>
      <c r="DT435" s="3"/>
      <c r="DU435" s="3"/>
      <c r="DV435" s="3"/>
      <c r="DW435" s="3"/>
      <c r="DX435" s="3"/>
      <c r="DY435" s="3"/>
      <c r="DZ435" s="3"/>
      <c r="EA435" s="3"/>
      <c r="EB435" s="3"/>
      <c r="EC435" s="3"/>
      <c r="ED435" s="3"/>
      <c r="EE435" s="3"/>
      <c r="EF435" s="3"/>
      <c r="EG435" s="3"/>
      <c r="EH435" s="3"/>
      <c r="EI435" s="3"/>
      <c r="EJ435" s="3"/>
      <c r="EK435" s="3"/>
      <c r="EL435" s="3"/>
      <c r="EM435" s="3"/>
      <c r="EN435" s="3"/>
      <c r="EO435" s="3"/>
      <c r="EP435" s="3"/>
      <c r="EQ435" s="3"/>
      <c r="ER435" s="3"/>
      <c r="ES435" s="3"/>
      <c r="ET435" s="3"/>
      <c r="EU435" s="3"/>
      <c r="EV435" s="3"/>
      <c r="EW435" s="3"/>
      <c r="EX435" s="3"/>
      <c r="EY435" s="3"/>
      <c r="EZ435" s="3"/>
      <c r="FA435" s="3"/>
      <c r="FB435" s="3"/>
      <c r="FC435" s="3"/>
      <c r="FD435" s="3"/>
      <c r="FE435" s="3"/>
      <c r="FF435" s="3"/>
      <c r="FG435" s="3"/>
      <c r="FH435" s="3"/>
      <c r="FI435" s="3"/>
      <c r="FJ435" s="3"/>
      <c r="FK435" s="3"/>
      <c r="FL435" s="3"/>
      <c r="FM435" s="3"/>
      <c r="FN435" s="3"/>
      <c r="FO435" s="3"/>
      <c r="FP435" s="3"/>
      <c r="FQ435" s="3"/>
      <c r="FR435" s="3"/>
      <c r="FS435" s="3"/>
      <c r="FT435" s="3"/>
      <c r="FU435" s="3"/>
      <c r="FV435" s="3"/>
      <c r="FW435" s="3"/>
      <c r="FX435" s="3"/>
      <c r="FY435" s="3"/>
      <c r="FZ435" s="3"/>
      <c r="GA435" s="3"/>
      <c r="GB435" s="3"/>
      <c r="GC435" s="3"/>
      <c r="GD435" s="3"/>
      <c r="GE435" s="3"/>
      <c r="GF435" s="3"/>
      <c r="GG435" s="3"/>
      <c r="GH435" s="3"/>
      <c r="GI435" s="3"/>
      <c r="GJ435" s="3"/>
      <c r="GK435" s="3"/>
      <c r="GL435" s="3"/>
      <c r="GM435" s="3"/>
      <c r="GN435" s="3"/>
      <c r="GO435" s="3"/>
      <c r="GP435" s="3"/>
      <c r="GQ435" s="3"/>
      <c r="GR435" s="3"/>
      <c r="GS435" s="3"/>
      <c r="GT435" s="3"/>
      <c r="GU435" s="3"/>
      <c r="GV435" s="3"/>
      <c r="GW435" s="3"/>
      <c r="GX435" s="3"/>
      <c r="GY435" s="3"/>
      <c r="GZ435" s="3"/>
      <c r="HA435" s="3"/>
      <c r="HB435" s="3"/>
      <c r="HC435" s="3"/>
      <c r="HD435" s="3"/>
      <c r="HE435" s="3"/>
      <c r="HF435" s="3"/>
      <c r="HG435" s="3"/>
      <c r="HH435" s="3"/>
      <c r="HI435" s="3"/>
      <c r="HJ435" s="3"/>
      <c r="HK435" s="3"/>
      <c r="HL435" s="3"/>
      <c r="HM435" s="3"/>
      <c r="HN435" s="3"/>
      <c r="HO435" s="3"/>
      <c r="HP435" s="3"/>
      <c r="HQ435" s="3"/>
      <c r="HR435" s="3"/>
      <c r="HS435" s="3"/>
      <c r="HT435" s="3"/>
      <c r="HU435" s="3"/>
      <c r="HV435" s="3"/>
      <c r="HW435" s="3"/>
      <c r="HX435" s="3"/>
      <c r="HY435" s="3"/>
      <c r="HZ435" s="3"/>
      <c r="IA435" s="3"/>
      <c r="IB435" s="3"/>
      <c r="IC435" s="3"/>
      <c r="ID435" s="3"/>
      <c r="IE435" s="3"/>
    </row>
    <row r="436" spans="1:239" s="8" customFormat="1" x14ac:dyDescent="0.2">
      <c r="A436" s="44">
        <f t="shared" si="9"/>
        <v>429</v>
      </c>
      <c r="B436" s="15" t="s">
        <v>1237</v>
      </c>
      <c r="C436" s="15" t="s">
        <v>1241</v>
      </c>
      <c r="D436" s="15"/>
      <c r="E436" s="56">
        <v>2015.09</v>
      </c>
      <c r="F436" s="16" t="s">
        <v>223</v>
      </c>
      <c r="G436" s="17">
        <v>655</v>
      </c>
      <c r="H436" s="17">
        <v>850</v>
      </c>
      <c r="I436" s="18" t="s">
        <v>2205</v>
      </c>
      <c r="J436" s="52" t="s">
        <v>50</v>
      </c>
      <c r="K436" s="10" t="s">
        <v>2328</v>
      </c>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c r="CU436" s="3"/>
      <c r="CV436" s="3"/>
      <c r="CW436" s="3"/>
      <c r="CX436" s="3"/>
      <c r="CY436" s="3"/>
      <c r="CZ436" s="3"/>
      <c r="DA436" s="3"/>
      <c r="DB436" s="3"/>
      <c r="DC436" s="3"/>
      <c r="DD436" s="3"/>
      <c r="DE436" s="3"/>
      <c r="DF436" s="3"/>
      <c r="DG436" s="3"/>
      <c r="DH436" s="3"/>
      <c r="DI436" s="3"/>
      <c r="DJ436" s="3"/>
      <c r="DK436" s="3"/>
      <c r="DL436" s="3"/>
      <c r="DM436" s="3"/>
      <c r="DN436" s="3"/>
      <c r="DO436" s="3"/>
      <c r="DP436" s="3"/>
      <c r="DQ436" s="3"/>
      <c r="DR436" s="3"/>
      <c r="DS436" s="3"/>
      <c r="DT436" s="3"/>
      <c r="DU436" s="3"/>
      <c r="DV436" s="3"/>
      <c r="DW436" s="3"/>
      <c r="DX436" s="3"/>
      <c r="DY436" s="3"/>
      <c r="DZ436" s="3"/>
      <c r="EA436" s="3"/>
      <c r="EB436" s="3"/>
      <c r="EC436" s="3"/>
      <c r="ED436" s="3"/>
      <c r="EE436" s="3"/>
      <c r="EF436" s="3"/>
      <c r="EG436" s="3"/>
      <c r="EH436" s="3"/>
      <c r="EI436" s="3"/>
      <c r="EJ436" s="3"/>
      <c r="EK436" s="3"/>
      <c r="EL436" s="3"/>
      <c r="EM436" s="3"/>
      <c r="EN436" s="3"/>
      <c r="EO436" s="3"/>
      <c r="EP436" s="3"/>
      <c r="EQ436" s="3"/>
      <c r="ER436" s="3"/>
      <c r="ES436" s="3"/>
      <c r="ET436" s="3"/>
      <c r="EU436" s="3"/>
      <c r="EV436" s="3"/>
      <c r="EW436" s="3"/>
      <c r="EX436" s="3"/>
      <c r="EY436" s="3"/>
      <c r="EZ436" s="3"/>
      <c r="FA436" s="3"/>
      <c r="FB436" s="3"/>
      <c r="FC436" s="3"/>
      <c r="FD436" s="3"/>
      <c r="FE436" s="3"/>
      <c r="FF436" s="3"/>
      <c r="FG436" s="3"/>
      <c r="FH436" s="3"/>
      <c r="FI436" s="3"/>
      <c r="FJ436" s="3"/>
      <c r="FK436" s="3"/>
      <c r="FL436" s="3"/>
      <c r="FM436" s="3"/>
      <c r="FN436" s="3"/>
      <c r="FO436" s="3"/>
      <c r="FP436" s="3"/>
      <c r="FQ436" s="3"/>
      <c r="FR436" s="3"/>
      <c r="FS436" s="3"/>
      <c r="FT436" s="3"/>
      <c r="FU436" s="3"/>
      <c r="FV436" s="3"/>
      <c r="FW436" s="3"/>
      <c r="FX436" s="3"/>
      <c r="FY436" s="3"/>
      <c r="FZ436" s="3"/>
      <c r="GA436" s="3"/>
      <c r="GB436" s="3"/>
      <c r="GC436" s="3"/>
      <c r="GD436" s="3"/>
      <c r="GE436" s="3"/>
      <c r="GF436" s="3"/>
      <c r="GG436" s="3"/>
      <c r="GH436" s="3"/>
      <c r="GI436" s="3"/>
      <c r="GJ436" s="3"/>
      <c r="GK436" s="3"/>
      <c r="GL436" s="3"/>
      <c r="GM436" s="3"/>
      <c r="GN436" s="3"/>
      <c r="GO436" s="3"/>
      <c r="GP436" s="3"/>
      <c r="GQ436" s="3"/>
      <c r="GR436" s="3"/>
      <c r="GS436" s="3"/>
      <c r="GT436" s="3"/>
      <c r="GU436" s="3"/>
      <c r="GV436" s="3"/>
      <c r="GW436" s="3"/>
      <c r="GX436" s="3"/>
      <c r="GY436" s="3"/>
      <c r="GZ436" s="3"/>
      <c r="HA436" s="3"/>
      <c r="HB436" s="3"/>
      <c r="HC436" s="3"/>
      <c r="HD436" s="3"/>
      <c r="HE436" s="3"/>
      <c r="HF436" s="3"/>
      <c r="HG436" s="3"/>
      <c r="HH436" s="3"/>
      <c r="HI436" s="3"/>
      <c r="HJ436" s="3"/>
      <c r="HK436" s="3"/>
      <c r="HL436" s="3"/>
      <c r="HM436" s="3"/>
      <c r="HN436" s="3"/>
      <c r="HO436" s="3"/>
      <c r="HP436" s="3"/>
      <c r="HQ436" s="3"/>
      <c r="HR436" s="3"/>
      <c r="HS436" s="3"/>
      <c r="HT436" s="3"/>
      <c r="HU436" s="3"/>
      <c r="HV436" s="3"/>
      <c r="HW436" s="3"/>
      <c r="HX436" s="3"/>
      <c r="HY436" s="3"/>
      <c r="HZ436" s="3"/>
      <c r="IA436" s="3"/>
      <c r="IB436" s="3"/>
      <c r="IC436" s="3"/>
      <c r="ID436" s="3"/>
      <c r="IE436" s="3"/>
    </row>
    <row r="437" spans="1:239" s="8" customFormat="1" x14ac:dyDescent="0.2">
      <c r="A437" s="44">
        <f t="shared" si="9"/>
        <v>430</v>
      </c>
      <c r="B437" s="15" t="s">
        <v>2338</v>
      </c>
      <c r="C437" s="15" t="s">
        <v>1241</v>
      </c>
      <c r="D437" s="15"/>
      <c r="E437" s="56" t="s">
        <v>1000</v>
      </c>
      <c r="F437" s="16" t="s">
        <v>139</v>
      </c>
      <c r="G437" s="17">
        <v>238</v>
      </c>
      <c r="H437" s="17">
        <v>421</v>
      </c>
      <c r="I437" s="18" t="s">
        <v>2339</v>
      </c>
      <c r="J437" s="52" t="s">
        <v>50</v>
      </c>
      <c r="K437" s="9"/>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c r="CU437" s="3"/>
      <c r="CV437" s="3"/>
      <c r="CW437" s="3"/>
      <c r="CX437" s="3"/>
      <c r="CY437" s="3"/>
      <c r="CZ437" s="3"/>
      <c r="DA437" s="3"/>
      <c r="DB437" s="3"/>
      <c r="DC437" s="3"/>
      <c r="DD437" s="3"/>
      <c r="DE437" s="3"/>
      <c r="DF437" s="3"/>
      <c r="DG437" s="3"/>
      <c r="DH437" s="3"/>
      <c r="DI437" s="3"/>
      <c r="DJ437" s="3"/>
      <c r="DK437" s="3"/>
      <c r="DL437" s="3"/>
      <c r="DM437" s="3"/>
      <c r="DN437" s="3"/>
      <c r="DO437" s="3"/>
      <c r="DP437" s="3"/>
      <c r="DQ437" s="3"/>
      <c r="DR437" s="3"/>
      <c r="DS437" s="3"/>
      <c r="DT437" s="3"/>
      <c r="DU437" s="3"/>
      <c r="DV437" s="3"/>
      <c r="DW437" s="3"/>
      <c r="DX437" s="3"/>
      <c r="DY437" s="3"/>
      <c r="DZ437" s="3"/>
      <c r="EA437" s="3"/>
      <c r="EB437" s="3"/>
      <c r="EC437" s="3"/>
      <c r="ED437" s="3"/>
      <c r="EE437" s="3"/>
      <c r="EF437" s="3"/>
      <c r="EG437" s="3"/>
      <c r="EH437" s="3"/>
      <c r="EI437" s="3"/>
      <c r="EJ437" s="3"/>
      <c r="EK437" s="3"/>
      <c r="EL437" s="3"/>
      <c r="EM437" s="3"/>
      <c r="EN437" s="3"/>
      <c r="EO437" s="3"/>
      <c r="EP437" s="3"/>
      <c r="EQ437" s="3"/>
      <c r="ER437" s="3"/>
      <c r="ES437" s="3"/>
      <c r="ET437" s="3"/>
      <c r="EU437" s="3"/>
      <c r="EV437" s="3"/>
      <c r="EW437" s="3"/>
      <c r="EX437" s="3"/>
      <c r="EY437" s="3"/>
      <c r="EZ437" s="3"/>
      <c r="FA437" s="3"/>
      <c r="FB437" s="3"/>
      <c r="FC437" s="3"/>
      <c r="FD437" s="3"/>
      <c r="FE437" s="3"/>
      <c r="FF437" s="3"/>
      <c r="FG437" s="3"/>
      <c r="FH437" s="3"/>
      <c r="FI437" s="3"/>
      <c r="FJ437" s="3"/>
      <c r="FK437" s="3"/>
      <c r="FL437" s="3"/>
      <c r="FM437" s="3"/>
      <c r="FN437" s="3"/>
      <c r="FO437" s="3"/>
      <c r="FP437" s="3"/>
      <c r="FQ437" s="3"/>
      <c r="FR437" s="3"/>
      <c r="FS437" s="3"/>
      <c r="FT437" s="3"/>
      <c r="FU437" s="3"/>
      <c r="FV437" s="3"/>
      <c r="FW437" s="3"/>
      <c r="FX437" s="3"/>
      <c r="FY437" s="3"/>
      <c r="FZ437" s="3"/>
      <c r="GA437" s="3"/>
      <c r="GB437" s="3"/>
      <c r="GC437" s="3"/>
      <c r="GD437" s="3"/>
      <c r="GE437" s="3"/>
      <c r="GF437" s="3"/>
      <c r="GG437" s="3"/>
      <c r="GH437" s="3"/>
      <c r="GI437" s="3"/>
      <c r="GJ437" s="3"/>
      <c r="GK437" s="3"/>
      <c r="GL437" s="3"/>
      <c r="GM437" s="3"/>
      <c r="GN437" s="3"/>
      <c r="GO437" s="3"/>
      <c r="GP437" s="3"/>
      <c r="GQ437" s="3"/>
      <c r="GR437" s="3"/>
      <c r="GS437" s="3"/>
      <c r="GT437" s="3"/>
      <c r="GU437" s="3"/>
      <c r="GV437" s="3"/>
      <c r="GW437" s="3"/>
      <c r="GX437" s="3"/>
      <c r="GY437" s="3"/>
      <c r="GZ437" s="3"/>
      <c r="HA437" s="3"/>
      <c r="HB437" s="3"/>
      <c r="HC437" s="3"/>
      <c r="HD437" s="3"/>
      <c r="HE437" s="3"/>
      <c r="HF437" s="3"/>
      <c r="HG437" s="3"/>
      <c r="HH437" s="3"/>
      <c r="HI437" s="3"/>
      <c r="HJ437" s="3"/>
      <c r="HK437" s="3"/>
      <c r="HL437" s="3"/>
      <c r="HM437" s="3"/>
      <c r="HN437" s="3"/>
      <c r="HO437" s="3"/>
      <c r="HP437" s="3"/>
      <c r="HQ437" s="3"/>
      <c r="HR437" s="3"/>
      <c r="HS437" s="3"/>
      <c r="HT437" s="3"/>
      <c r="HU437" s="3"/>
      <c r="HV437" s="3"/>
      <c r="HW437" s="3"/>
      <c r="HX437" s="3"/>
      <c r="HY437" s="3"/>
      <c r="HZ437" s="3"/>
      <c r="IA437" s="3"/>
      <c r="IB437" s="3"/>
      <c r="IC437" s="3"/>
      <c r="ID437" s="3"/>
      <c r="IE437" s="3"/>
    </row>
    <row r="438" spans="1:239" s="8" customFormat="1" x14ac:dyDescent="0.2">
      <c r="A438" s="44">
        <f t="shared" si="9"/>
        <v>431</v>
      </c>
      <c r="B438" s="15" t="s">
        <v>1239</v>
      </c>
      <c r="C438" s="15" t="s">
        <v>1241</v>
      </c>
      <c r="D438" s="15"/>
      <c r="E438" s="56">
        <v>2016.03</v>
      </c>
      <c r="F438" s="16" t="s">
        <v>246</v>
      </c>
      <c r="G438" s="17">
        <v>656</v>
      </c>
      <c r="H438" s="17">
        <v>1194</v>
      </c>
      <c r="I438" s="18" t="s">
        <v>2135</v>
      </c>
      <c r="J438" s="52" t="s">
        <v>50</v>
      </c>
      <c r="K438" s="10"/>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c r="CJ438" s="3"/>
      <c r="CK438" s="3"/>
      <c r="CL438" s="3"/>
      <c r="CM438" s="3"/>
      <c r="CN438" s="3"/>
      <c r="CO438" s="3"/>
      <c r="CP438" s="3"/>
      <c r="CQ438" s="3"/>
      <c r="CR438" s="3"/>
      <c r="CS438" s="3"/>
      <c r="CT438" s="3"/>
      <c r="CU438" s="3"/>
      <c r="CV438" s="3"/>
      <c r="CW438" s="3"/>
      <c r="CX438" s="3"/>
      <c r="CY438" s="3"/>
      <c r="CZ438" s="3"/>
      <c r="DA438" s="3"/>
      <c r="DB438" s="3"/>
      <c r="DC438" s="3"/>
      <c r="DD438" s="3"/>
      <c r="DE438" s="3"/>
      <c r="DF438" s="3"/>
      <c r="DG438" s="3"/>
      <c r="DH438" s="3"/>
      <c r="DI438" s="3"/>
      <c r="DJ438" s="3"/>
      <c r="DK438" s="3"/>
      <c r="DL438" s="3"/>
      <c r="DM438" s="3"/>
      <c r="DN438" s="3"/>
      <c r="DO438" s="3"/>
      <c r="DP438" s="3"/>
      <c r="DQ438" s="3"/>
      <c r="DR438" s="3"/>
      <c r="DS438" s="3"/>
      <c r="DT438" s="3"/>
      <c r="DU438" s="3"/>
      <c r="DV438" s="3"/>
      <c r="DW438" s="3"/>
      <c r="DX438" s="3"/>
      <c r="DY438" s="3"/>
      <c r="DZ438" s="3"/>
      <c r="EA438" s="3"/>
      <c r="EB438" s="3"/>
      <c r="EC438" s="3"/>
      <c r="ED438" s="3"/>
      <c r="EE438" s="3"/>
      <c r="EF438" s="3"/>
      <c r="EG438" s="3"/>
      <c r="EH438" s="3"/>
      <c r="EI438" s="3"/>
      <c r="EJ438" s="3"/>
      <c r="EK438" s="3"/>
      <c r="EL438" s="3"/>
      <c r="EM438" s="3"/>
      <c r="EN438" s="3"/>
      <c r="EO438" s="3"/>
      <c r="EP438" s="3"/>
      <c r="EQ438" s="3"/>
      <c r="ER438" s="3"/>
      <c r="ES438" s="3"/>
      <c r="ET438" s="3"/>
      <c r="EU438" s="3"/>
      <c r="EV438" s="3"/>
      <c r="EW438" s="3"/>
      <c r="EX438" s="3"/>
      <c r="EY438" s="3"/>
      <c r="EZ438" s="3"/>
      <c r="FA438" s="3"/>
      <c r="FB438" s="3"/>
      <c r="FC438" s="3"/>
      <c r="FD438" s="3"/>
      <c r="FE438" s="3"/>
      <c r="FF438" s="3"/>
      <c r="FG438" s="3"/>
      <c r="FH438" s="3"/>
      <c r="FI438" s="3"/>
      <c r="FJ438" s="3"/>
      <c r="FK438" s="3"/>
      <c r="FL438" s="3"/>
      <c r="FM438" s="3"/>
      <c r="FN438" s="3"/>
      <c r="FO438" s="3"/>
      <c r="FP438" s="3"/>
      <c r="FQ438" s="3"/>
      <c r="FR438" s="3"/>
      <c r="FS438" s="3"/>
      <c r="FT438" s="3"/>
      <c r="FU438" s="3"/>
      <c r="FV438" s="3"/>
      <c r="FW438" s="3"/>
      <c r="FX438" s="3"/>
      <c r="FY438" s="3"/>
      <c r="FZ438" s="3"/>
      <c r="GA438" s="3"/>
      <c r="GB438" s="3"/>
      <c r="GC438" s="3"/>
      <c r="GD438" s="3"/>
      <c r="GE438" s="3"/>
      <c r="GF438" s="3"/>
      <c r="GG438" s="3"/>
      <c r="GH438" s="3"/>
      <c r="GI438" s="3"/>
      <c r="GJ438" s="3"/>
      <c r="GK438" s="3"/>
      <c r="GL438" s="3"/>
      <c r="GM438" s="3"/>
      <c r="GN438" s="3"/>
      <c r="GO438" s="3"/>
      <c r="GP438" s="3"/>
      <c r="GQ438" s="3"/>
      <c r="GR438" s="3"/>
      <c r="GS438" s="3"/>
      <c r="GT438" s="3"/>
      <c r="GU438" s="3"/>
      <c r="GV438" s="3"/>
      <c r="GW438" s="3"/>
      <c r="GX438" s="3"/>
      <c r="GY438" s="3"/>
      <c r="GZ438" s="3"/>
      <c r="HA438" s="3"/>
      <c r="HB438" s="3"/>
      <c r="HC438" s="3"/>
      <c r="HD438" s="3"/>
      <c r="HE438" s="3"/>
      <c r="HF438" s="3"/>
      <c r="HG438" s="3"/>
      <c r="HH438" s="3"/>
      <c r="HI438" s="3"/>
      <c r="HJ438" s="3"/>
      <c r="HK438" s="3"/>
      <c r="HL438" s="3"/>
      <c r="HM438" s="3"/>
      <c r="HN438" s="3"/>
      <c r="HO438" s="3"/>
      <c r="HP438" s="3"/>
      <c r="HQ438" s="3"/>
      <c r="HR438" s="3"/>
      <c r="HS438" s="3"/>
      <c r="HT438" s="3"/>
      <c r="HU438" s="3"/>
      <c r="HV438" s="3"/>
      <c r="HW438" s="3"/>
      <c r="HX438" s="3"/>
      <c r="HY438" s="3"/>
      <c r="HZ438" s="3"/>
      <c r="IA438" s="3"/>
      <c r="IB438" s="3"/>
      <c r="IC438" s="3"/>
      <c r="ID438" s="3"/>
      <c r="IE438" s="3"/>
    </row>
    <row r="439" spans="1:239" s="8" customFormat="1" x14ac:dyDescent="0.2">
      <c r="A439" s="44">
        <f t="shared" si="9"/>
        <v>432</v>
      </c>
      <c r="B439" s="15" t="s">
        <v>1240</v>
      </c>
      <c r="C439" s="15" t="s">
        <v>1241</v>
      </c>
      <c r="D439" s="15"/>
      <c r="E439" s="56">
        <v>2016.04</v>
      </c>
      <c r="F439" s="16" t="s">
        <v>129</v>
      </c>
      <c r="G439" s="17">
        <v>1267</v>
      </c>
      <c r="H439" s="17">
        <v>2693</v>
      </c>
      <c r="I439" s="18" t="s">
        <v>2217</v>
      </c>
      <c r="J439" s="52" t="s">
        <v>50</v>
      </c>
      <c r="K439" s="10"/>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c r="CJ439" s="3"/>
      <c r="CK439" s="3"/>
      <c r="CL439" s="3"/>
      <c r="CM439" s="3"/>
      <c r="CN439" s="3"/>
      <c r="CO439" s="3"/>
      <c r="CP439" s="3"/>
      <c r="CQ439" s="3"/>
      <c r="CR439" s="3"/>
      <c r="CS439" s="3"/>
      <c r="CT439" s="3"/>
      <c r="CU439" s="3"/>
      <c r="CV439" s="3"/>
      <c r="CW439" s="3"/>
      <c r="CX439" s="3"/>
      <c r="CY439" s="3"/>
      <c r="CZ439" s="3"/>
      <c r="DA439" s="3"/>
      <c r="DB439" s="3"/>
      <c r="DC439" s="3"/>
      <c r="DD439" s="3"/>
      <c r="DE439" s="3"/>
      <c r="DF439" s="3"/>
      <c r="DG439" s="3"/>
      <c r="DH439" s="3"/>
      <c r="DI439" s="3"/>
      <c r="DJ439" s="3"/>
      <c r="DK439" s="3"/>
      <c r="DL439" s="3"/>
      <c r="DM439" s="3"/>
      <c r="DN439" s="3"/>
      <c r="DO439" s="3"/>
      <c r="DP439" s="3"/>
      <c r="DQ439" s="3"/>
      <c r="DR439" s="3"/>
      <c r="DS439" s="3"/>
      <c r="DT439" s="3"/>
      <c r="DU439" s="3"/>
      <c r="DV439" s="3"/>
      <c r="DW439" s="3"/>
      <c r="DX439" s="3"/>
      <c r="DY439" s="3"/>
      <c r="DZ439" s="3"/>
      <c r="EA439" s="3"/>
      <c r="EB439" s="3"/>
      <c r="EC439" s="3"/>
      <c r="ED439" s="3"/>
      <c r="EE439" s="3"/>
      <c r="EF439" s="3"/>
      <c r="EG439" s="3"/>
      <c r="EH439" s="3"/>
      <c r="EI439" s="3"/>
      <c r="EJ439" s="3"/>
      <c r="EK439" s="3"/>
      <c r="EL439" s="3"/>
      <c r="EM439" s="3"/>
      <c r="EN439" s="3"/>
      <c r="EO439" s="3"/>
      <c r="EP439" s="3"/>
      <c r="EQ439" s="3"/>
      <c r="ER439" s="3"/>
      <c r="ES439" s="3"/>
      <c r="ET439" s="3"/>
      <c r="EU439" s="3"/>
      <c r="EV439" s="3"/>
      <c r="EW439" s="3"/>
      <c r="EX439" s="3"/>
      <c r="EY439" s="3"/>
      <c r="EZ439" s="3"/>
      <c r="FA439" s="3"/>
      <c r="FB439" s="3"/>
      <c r="FC439" s="3"/>
      <c r="FD439" s="3"/>
      <c r="FE439" s="3"/>
      <c r="FF439" s="3"/>
      <c r="FG439" s="3"/>
      <c r="FH439" s="3"/>
      <c r="FI439" s="3"/>
      <c r="FJ439" s="3"/>
      <c r="FK439" s="3"/>
      <c r="FL439" s="3"/>
      <c r="FM439" s="3"/>
      <c r="FN439" s="3"/>
      <c r="FO439" s="3"/>
      <c r="FP439" s="3"/>
      <c r="FQ439" s="3"/>
      <c r="FR439" s="3"/>
      <c r="FS439" s="3"/>
      <c r="FT439" s="3"/>
      <c r="FU439" s="3"/>
      <c r="FV439" s="3"/>
      <c r="FW439" s="3"/>
      <c r="FX439" s="3"/>
      <c r="FY439" s="3"/>
      <c r="FZ439" s="3"/>
      <c r="GA439" s="3"/>
      <c r="GB439" s="3"/>
      <c r="GC439" s="3"/>
      <c r="GD439" s="3"/>
      <c r="GE439" s="3"/>
      <c r="GF439" s="3"/>
      <c r="GG439" s="3"/>
      <c r="GH439" s="3"/>
      <c r="GI439" s="3"/>
      <c r="GJ439" s="3"/>
      <c r="GK439" s="3"/>
      <c r="GL439" s="3"/>
      <c r="GM439" s="3"/>
      <c r="GN439" s="3"/>
      <c r="GO439" s="3"/>
      <c r="GP439" s="3"/>
      <c r="GQ439" s="3"/>
      <c r="GR439" s="3"/>
      <c r="GS439" s="3"/>
      <c r="GT439" s="3"/>
      <c r="GU439" s="3"/>
      <c r="GV439" s="3"/>
      <c r="GW439" s="3"/>
      <c r="GX439" s="3"/>
      <c r="GY439" s="3"/>
      <c r="GZ439" s="3"/>
      <c r="HA439" s="3"/>
      <c r="HB439" s="3"/>
      <c r="HC439" s="3"/>
      <c r="HD439" s="3"/>
      <c r="HE439" s="3"/>
      <c r="HF439" s="3"/>
      <c r="HG439" s="3"/>
      <c r="HH439" s="3"/>
      <c r="HI439" s="3"/>
      <c r="HJ439" s="3"/>
      <c r="HK439" s="3"/>
      <c r="HL439" s="3"/>
      <c r="HM439" s="3"/>
      <c r="HN439" s="3"/>
      <c r="HO439" s="3"/>
      <c r="HP439" s="3"/>
      <c r="HQ439" s="3"/>
      <c r="HR439" s="3"/>
      <c r="HS439" s="3"/>
      <c r="HT439" s="3"/>
      <c r="HU439" s="3"/>
      <c r="HV439" s="3"/>
      <c r="HW439" s="3"/>
      <c r="HX439" s="3"/>
      <c r="HY439" s="3"/>
      <c r="HZ439" s="3"/>
      <c r="IA439" s="3"/>
      <c r="IB439" s="3"/>
      <c r="IC439" s="3"/>
      <c r="ID439" s="3"/>
      <c r="IE439" s="3"/>
    </row>
    <row r="440" spans="1:239" s="8" customFormat="1" x14ac:dyDescent="0.2">
      <c r="A440" s="44">
        <f t="shared" si="9"/>
        <v>433</v>
      </c>
      <c r="B440" s="15" t="s">
        <v>1243</v>
      </c>
      <c r="C440" s="15" t="s">
        <v>1241</v>
      </c>
      <c r="D440" s="15"/>
      <c r="E440" s="56">
        <v>2016.06</v>
      </c>
      <c r="F440" s="16" t="s">
        <v>163</v>
      </c>
      <c r="G440" s="17">
        <v>123</v>
      </c>
      <c r="H440" s="17">
        <v>283</v>
      </c>
      <c r="I440" s="18" t="s">
        <v>4</v>
      </c>
      <c r="J440" s="52" t="s">
        <v>50</v>
      </c>
      <c r="K440" s="10"/>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c r="CJ440" s="3"/>
      <c r="CK440" s="3"/>
      <c r="CL440" s="3"/>
      <c r="CM440" s="3"/>
      <c r="CN440" s="3"/>
      <c r="CO440" s="3"/>
      <c r="CP440" s="3"/>
      <c r="CQ440" s="3"/>
      <c r="CR440" s="3"/>
      <c r="CS440" s="3"/>
      <c r="CT440" s="3"/>
      <c r="CU440" s="3"/>
      <c r="CV440" s="3"/>
      <c r="CW440" s="3"/>
      <c r="CX440" s="3"/>
      <c r="CY440" s="3"/>
      <c r="CZ440" s="3"/>
      <c r="DA440" s="3"/>
      <c r="DB440" s="3"/>
      <c r="DC440" s="3"/>
      <c r="DD440" s="3"/>
      <c r="DE440" s="3"/>
      <c r="DF440" s="3"/>
      <c r="DG440" s="3"/>
      <c r="DH440" s="3"/>
      <c r="DI440" s="3"/>
      <c r="DJ440" s="3"/>
      <c r="DK440" s="3"/>
      <c r="DL440" s="3"/>
      <c r="DM440" s="3"/>
      <c r="DN440" s="3"/>
      <c r="DO440" s="3"/>
      <c r="DP440" s="3"/>
      <c r="DQ440" s="3"/>
      <c r="DR440" s="3"/>
      <c r="DS440" s="3"/>
      <c r="DT440" s="3"/>
      <c r="DU440" s="3"/>
      <c r="DV440" s="3"/>
      <c r="DW440" s="3"/>
      <c r="DX440" s="3"/>
      <c r="DY440" s="3"/>
      <c r="DZ440" s="3"/>
      <c r="EA440" s="3"/>
      <c r="EB440" s="3"/>
      <c r="EC440" s="3"/>
      <c r="ED440" s="3"/>
      <c r="EE440" s="3"/>
      <c r="EF440" s="3"/>
      <c r="EG440" s="3"/>
      <c r="EH440" s="3"/>
      <c r="EI440" s="3"/>
      <c r="EJ440" s="3"/>
      <c r="EK440" s="3"/>
      <c r="EL440" s="3"/>
      <c r="EM440" s="3"/>
      <c r="EN440" s="3"/>
      <c r="EO440" s="3"/>
      <c r="EP440" s="3"/>
      <c r="EQ440" s="3"/>
      <c r="ER440" s="3"/>
      <c r="ES440" s="3"/>
      <c r="ET440" s="3"/>
      <c r="EU440" s="3"/>
      <c r="EV440" s="3"/>
      <c r="EW440" s="3"/>
      <c r="EX440" s="3"/>
      <c r="EY440" s="3"/>
      <c r="EZ440" s="3"/>
      <c r="FA440" s="3"/>
      <c r="FB440" s="3"/>
      <c r="FC440" s="3"/>
      <c r="FD440" s="3"/>
      <c r="FE440" s="3"/>
      <c r="FF440" s="3"/>
      <c r="FG440" s="3"/>
      <c r="FH440" s="3"/>
      <c r="FI440" s="3"/>
      <c r="FJ440" s="3"/>
      <c r="FK440" s="3"/>
      <c r="FL440" s="3"/>
      <c r="FM440" s="3"/>
      <c r="FN440" s="3"/>
      <c r="FO440" s="3"/>
      <c r="FP440" s="3"/>
      <c r="FQ440" s="3"/>
      <c r="FR440" s="3"/>
      <c r="FS440" s="3"/>
      <c r="FT440" s="3"/>
      <c r="FU440" s="3"/>
      <c r="FV440" s="3"/>
      <c r="FW440" s="3"/>
      <c r="FX440" s="3"/>
      <c r="FY440" s="3"/>
      <c r="FZ440" s="3"/>
      <c r="GA440" s="3"/>
      <c r="GB440" s="3"/>
      <c r="GC440" s="3"/>
      <c r="GD440" s="3"/>
      <c r="GE440" s="3"/>
      <c r="GF440" s="3"/>
      <c r="GG440" s="3"/>
      <c r="GH440" s="3"/>
      <c r="GI440" s="3"/>
      <c r="GJ440" s="3"/>
      <c r="GK440" s="3"/>
      <c r="GL440" s="3"/>
      <c r="GM440" s="3"/>
      <c r="GN440" s="3"/>
      <c r="GO440" s="3"/>
      <c r="GP440" s="3"/>
      <c r="GQ440" s="3"/>
      <c r="GR440" s="3"/>
      <c r="GS440" s="3"/>
      <c r="GT440" s="3"/>
      <c r="GU440" s="3"/>
      <c r="GV440" s="3"/>
      <c r="GW440" s="3"/>
      <c r="GX440" s="3"/>
      <c r="GY440" s="3"/>
      <c r="GZ440" s="3"/>
      <c r="HA440" s="3"/>
      <c r="HB440" s="3"/>
      <c r="HC440" s="3"/>
      <c r="HD440" s="3"/>
      <c r="HE440" s="3"/>
      <c r="HF440" s="3"/>
      <c r="HG440" s="3"/>
      <c r="HH440" s="3"/>
      <c r="HI440" s="3"/>
      <c r="HJ440" s="3"/>
      <c r="HK440" s="3"/>
      <c r="HL440" s="3"/>
      <c r="HM440" s="3"/>
      <c r="HN440" s="3"/>
      <c r="HO440" s="3"/>
      <c r="HP440" s="3"/>
      <c r="HQ440" s="3"/>
      <c r="HR440" s="3"/>
      <c r="HS440" s="3"/>
      <c r="HT440" s="3"/>
      <c r="HU440" s="3"/>
      <c r="HV440" s="3"/>
      <c r="HW440" s="3"/>
      <c r="HX440" s="3"/>
      <c r="HY440" s="3"/>
      <c r="HZ440" s="3"/>
      <c r="IA440" s="3"/>
      <c r="IB440" s="3"/>
      <c r="IC440" s="3"/>
      <c r="ID440" s="3"/>
      <c r="IE440" s="3"/>
    </row>
    <row r="441" spans="1:239" s="8" customFormat="1" x14ac:dyDescent="0.2">
      <c r="A441" s="44">
        <f t="shared" si="9"/>
        <v>434</v>
      </c>
      <c r="B441" s="15" t="s">
        <v>2357</v>
      </c>
      <c r="C441" s="15" t="s">
        <v>1241</v>
      </c>
      <c r="D441" s="15"/>
      <c r="E441" s="56">
        <v>2016.06</v>
      </c>
      <c r="F441" s="16" t="s">
        <v>126</v>
      </c>
      <c r="G441" s="17">
        <v>1207</v>
      </c>
      <c r="H441" s="17">
        <v>1630</v>
      </c>
      <c r="I441" s="18" t="s">
        <v>4</v>
      </c>
      <c r="J441" s="52" t="s">
        <v>50</v>
      </c>
      <c r="K441" s="10" t="s">
        <v>2331</v>
      </c>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c r="CJ441" s="3"/>
      <c r="CK441" s="3"/>
      <c r="CL441" s="3"/>
      <c r="CM441" s="3"/>
      <c r="CN441" s="3"/>
      <c r="CO441" s="3"/>
      <c r="CP441" s="3"/>
      <c r="CQ441" s="3"/>
      <c r="CR441" s="3"/>
      <c r="CS441" s="3"/>
      <c r="CT441" s="3"/>
      <c r="CU441" s="3"/>
      <c r="CV441" s="3"/>
      <c r="CW441" s="3"/>
      <c r="CX441" s="3"/>
      <c r="CY441" s="3"/>
      <c r="CZ441" s="3"/>
      <c r="DA441" s="3"/>
      <c r="DB441" s="3"/>
      <c r="DC441" s="3"/>
      <c r="DD441" s="3"/>
      <c r="DE441" s="3"/>
      <c r="DF441" s="3"/>
      <c r="DG441" s="3"/>
      <c r="DH441" s="3"/>
      <c r="DI441" s="3"/>
      <c r="DJ441" s="3"/>
      <c r="DK441" s="3"/>
      <c r="DL441" s="3"/>
      <c r="DM441" s="3"/>
      <c r="DN441" s="3"/>
      <c r="DO441" s="3"/>
      <c r="DP441" s="3"/>
      <c r="DQ441" s="3"/>
      <c r="DR441" s="3"/>
      <c r="DS441" s="3"/>
      <c r="DT441" s="3"/>
      <c r="DU441" s="3"/>
      <c r="DV441" s="3"/>
      <c r="DW441" s="3"/>
      <c r="DX441" s="3"/>
      <c r="DY441" s="3"/>
      <c r="DZ441" s="3"/>
      <c r="EA441" s="3"/>
      <c r="EB441" s="3"/>
      <c r="EC441" s="3"/>
      <c r="ED441" s="3"/>
      <c r="EE441" s="3"/>
      <c r="EF441" s="3"/>
      <c r="EG441" s="3"/>
      <c r="EH441" s="3"/>
      <c r="EI441" s="3"/>
      <c r="EJ441" s="3"/>
      <c r="EK441" s="3"/>
      <c r="EL441" s="3"/>
      <c r="EM441" s="3"/>
      <c r="EN441" s="3"/>
      <c r="EO441" s="3"/>
      <c r="EP441" s="3"/>
      <c r="EQ441" s="3"/>
      <c r="ER441" s="3"/>
      <c r="ES441" s="3"/>
      <c r="ET441" s="3"/>
      <c r="EU441" s="3"/>
      <c r="EV441" s="3"/>
      <c r="EW441" s="3"/>
      <c r="EX441" s="3"/>
      <c r="EY441" s="3"/>
      <c r="EZ441" s="3"/>
      <c r="FA441" s="3"/>
      <c r="FB441" s="3"/>
      <c r="FC441" s="3"/>
      <c r="FD441" s="3"/>
      <c r="FE441" s="3"/>
      <c r="FF441" s="3"/>
      <c r="FG441" s="3"/>
      <c r="FH441" s="3"/>
      <c r="FI441" s="3"/>
      <c r="FJ441" s="3"/>
      <c r="FK441" s="3"/>
      <c r="FL441" s="3"/>
      <c r="FM441" s="3"/>
      <c r="FN441" s="3"/>
      <c r="FO441" s="3"/>
      <c r="FP441" s="3"/>
      <c r="FQ441" s="3"/>
      <c r="FR441" s="3"/>
      <c r="FS441" s="3"/>
      <c r="FT441" s="3"/>
      <c r="FU441" s="3"/>
      <c r="FV441" s="3"/>
      <c r="FW441" s="3"/>
      <c r="FX441" s="3"/>
      <c r="FY441" s="3"/>
      <c r="FZ441" s="3"/>
      <c r="GA441" s="3"/>
      <c r="GB441" s="3"/>
      <c r="GC441" s="3"/>
      <c r="GD441" s="3"/>
      <c r="GE441" s="3"/>
      <c r="GF441" s="3"/>
      <c r="GG441" s="3"/>
      <c r="GH441" s="3"/>
      <c r="GI441" s="3"/>
      <c r="GJ441" s="3"/>
      <c r="GK441" s="3"/>
      <c r="GL441" s="3"/>
      <c r="GM441" s="3"/>
      <c r="GN441" s="3"/>
      <c r="GO441" s="3"/>
      <c r="GP441" s="3"/>
      <c r="GQ441" s="3"/>
      <c r="GR441" s="3"/>
      <c r="GS441" s="3"/>
      <c r="GT441" s="3"/>
      <c r="GU441" s="3"/>
      <c r="GV441" s="3"/>
      <c r="GW441" s="3"/>
      <c r="GX441" s="3"/>
      <c r="GY441" s="3"/>
      <c r="GZ441" s="3"/>
      <c r="HA441" s="3"/>
      <c r="HB441" s="3"/>
      <c r="HC441" s="3"/>
      <c r="HD441" s="3"/>
      <c r="HE441" s="3"/>
      <c r="HF441" s="3"/>
      <c r="HG441" s="3"/>
      <c r="HH441" s="3"/>
      <c r="HI441" s="3"/>
      <c r="HJ441" s="3"/>
      <c r="HK441" s="3"/>
      <c r="HL441" s="3"/>
      <c r="HM441" s="3"/>
      <c r="HN441" s="3"/>
      <c r="HO441" s="3"/>
      <c r="HP441" s="3"/>
      <c r="HQ441" s="3"/>
      <c r="HR441" s="3"/>
      <c r="HS441" s="3"/>
      <c r="HT441" s="3"/>
      <c r="HU441" s="3"/>
      <c r="HV441" s="3"/>
      <c r="HW441" s="3"/>
      <c r="HX441" s="3"/>
      <c r="HY441" s="3"/>
      <c r="HZ441" s="3"/>
      <c r="IA441" s="3"/>
      <c r="IB441" s="3"/>
      <c r="IC441" s="3"/>
      <c r="ID441" s="3"/>
      <c r="IE441" s="3"/>
    </row>
    <row r="442" spans="1:239" s="8" customFormat="1" x14ac:dyDescent="0.2">
      <c r="A442" s="44">
        <f t="shared" si="9"/>
        <v>435</v>
      </c>
      <c r="B442" s="15" t="s">
        <v>1244</v>
      </c>
      <c r="C442" s="15" t="s">
        <v>2365</v>
      </c>
      <c r="D442" s="15"/>
      <c r="E442" s="56">
        <v>2016.08</v>
      </c>
      <c r="F442" s="16" t="s">
        <v>197</v>
      </c>
      <c r="G442" s="17">
        <v>457</v>
      </c>
      <c r="H442" s="17">
        <v>914</v>
      </c>
      <c r="I442" s="18" t="s">
        <v>4</v>
      </c>
      <c r="J442" s="52" t="s">
        <v>50</v>
      </c>
      <c r="K442" s="9"/>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c r="CJ442" s="3"/>
      <c r="CK442" s="3"/>
      <c r="CL442" s="3"/>
      <c r="CM442" s="3"/>
      <c r="CN442" s="3"/>
      <c r="CO442" s="3"/>
      <c r="CP442" s="3"/>
      <c r="CQ442" s="3"/>
      <c r="CR442" s="3"/>
      <c r="CS442" s="3"/>
      <c r="CT442" s="3"/>
      <c r="CU442" s="3"/>
      <c r="CV442" s="3"/>
      <c r="CW442" s="3"/>
      <c r="CX442" s="3"/>
      <c r="CY442" s="3"/>
      <c r="CZ442" s="3"/>
      <c r="DA442" s="3"/>
      <c r="DB442" s="3"/>
      <c r="DC442" s="3"/>
      <c r="DD442" s="3"/>
      <c r="DE442" s="3"/>
      <c r="DF442" s="3"/>
      <c r="DG442" s="3"/>
      <c r="DH442" s="3"/>
      <c r="DI442" s="3"/>
      <c r="DJ442" s="3"/>
      <c r="DK442" s="3"/>
      <c r="DL442" s="3"/>
      <c r="DM442" s="3"/>
      <c r="DN442" s="3"/>
      <c r="DO442" s="3"/>
      <c r="DP442" s="3"/>
      <c r="DQ442" s="3"/>
      <c r="DR442" s="3"/>
      <c r="DS442" s="3"/>
      <c r="DT442" s="3"/>
      <c r="DU442" s="3"/>
      <c r="DV442" s="3"/>
      <c r="DW442" s="3"/>
      <c r="DX442" s="3"/>
      <c r="DY442" s="3"/>
      <c r="DZ442" s="3"/>
      <c r="EA442" s="3"/>
      <c r="EB442" s="3"/>
      <c r="EC442" s="3"/>
      <c r="ED442" s="3"/>
      <c r="EE442" s="3"/>
      <c r="EF442" s="3"/>
      <c r="EG442" s="3"/>
      <c r="EH442" s="3"/>
      <c r="EI442" s="3"/>
      <c r="EJ442" s="3"/>
      <c r="EK442" s="3"/>
      <c r="EL442" s="3"/>
      <c r="EM442" s="3"/>
      <c r="EN442" s="3"/>
      <c r="EO442" s="3"/>
      <c r="EP442" s="3"/>
      <c r="EQ442" s="3"/>
      <c r="ER442" s="3"/>
      <c r="ES442" s="3"/>
      <c r="ET442" s="3"/>
      <c r="EU442" s="3"/>
      <c r="EV442" s="3"/>
      <c r="EW442" s="3"/>
      <c r="EX442" s="3"/>
      <c r="EY442" s="3"/>
      <c r="EZ442" s="3"/>
      <c r="FA442" s="3"/>
      <c r="FB442" s="3"/>
      <c r="FC442" s="3"/>
      <c r="FD442" s="3"/>
      <c r="FE442" s="3"/>
      <c r="FF442" s="3"/>
      <c r="FG442" s="3"/>
      <c r="FH442" s="3"/>
      <c r="FI442" s="3"/>
      <c r="FJ442" s="3"/>
      <c r="FK442" s="3"/>
      <c r="FL442" s="3"/>
      <c r="FM442" s="3"/>
      <c r="FN442" s="3"/>
      <c r="FO442" s="3"/>
      <c r="FP442" s="3"/>
      <c r="FQ442" s="3"/>
      <c r="FR442" s="3"/>
      <c r="FS442" s="3"/>
      <c r="FT442" s="3"/>
      <c r="FU442" s="3"/>
      <c r="FV442" s="3"/>
      <c r="FW442" s="3"/>
      <c r="FX442" s="3"/>
      <c r="FY442" s="3"/>
      <c r="FZ442" s="3"/>
      <c r="GA442" s="3"/>
      <c r="GB442" s="3"/>
      <c r="GC442" s="3"/>
      <c r="GD442" s="3"/>
      <c r="GE442" s="3"/>
      <c r="GF442" s="3"/>
      <c r="GG442" s="3"/>
      <c r="GH442" s="3"/>
      <c r="GI442" s="3"/>
      <c r="GJ442" s="3"/>
      <c r="GK442" s="3"/>
      <c r="GL442" s="3"/>
      <c r="GM442" s="3"/>
      <c r="GN442" s="3"/>
      <c r="GO442" s="3"/>
      <c r="GP442" s="3"/>
      <c r="GQ442" s="3"/>
      <c r="GR442" s="3"/>
      <c r="GS442" s="3"/>
      <c r="GT442" s="3"/>
      <c r="GU442" s="3"/>
      <c r="GV442" s="3"/>
      <c r="GW442" s="3"/>
      <c r="GX442" s="3"/>
      <c r="GY442" s="3"/>
      <c r="GZ442" s="3"/>
      <c r="HA442" s="3"/>
      <c r="HB442" s="3"/>
      <c r="HC442" s="3"/>
      <c r="HD442" s="3"/>
      <c r="HE442" s="3"/>
      <c r="HF442" s="3"/>
      <c r="HG442" s="3"/>
      <c r="HH442" s="3"/>
      <c r="HI442" s="3"/>
      <c r="HJ442" s="3"/>
      <c r="HK442" s="3"/>
      <c r="HL442" s="3"/>
      <c r="HM442" s="3"/>
      <c r="HN442" s="3"/>
      <c r="HO442" s="3"/>
      <c r="HP442" s="3"/>
      <c r="HQ442" s="3"/>
      <c r="HR442" s="3"/>
      <c r="HS442" s="3"/>
      <c r="HT442" s="3"/>
      <c r="HU442" s="3"/>
      <c r="HV442" s="3"/>
      <c r="HW442" s="3"/>
      <c r="HX442" s="3"/>
      <c r="HY442" s="3"/>
      <c r="HZ442" s="3"/>
      <c r="IA442" s="3"/>
      <c r="IB442" s="3"/>
      <c r="IC442" s="3"/>
      <c r="ID442" s="3"/>
      <c r="IE442" s="3"/>
    </row>
    <row r="443" spans="1:239" s="8" customFormat="1" x14ac:dyDescent="0.2">
      <c r="A443" s="44">
        <f t="shared" si="9"/>
        <v>436</v>
      </c>
      <c r="B443" s="15" t="s">
        <v>1245</v>
      </c>
      <c r="C443" s="15" t="s">
        <v>2365</v>
      </c>
      <c r="D443" s="15"/>
      <c r="E443" s="56">
        <v>2016.08</v>
      </c>
      <c r="F443" s="16" t="s">
        <v>220</v>
      </c>
      <c r="G443" s="17">
        <v>392</v>
      </c>
      <c r="H443" s="17">
        <v>861</v>
      </c>
      <c r="I443" s="18" t="s">
        <v>3</v>
      </c>
      <c r="J443" s="52" t="s">
        <v>50</v>
      </c>
      <c r="K443" s="9"/>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c r="CU443" s="3"/>
      <c r="CV443" s="3"/>
      <c r="CW443" s="3"/>
      <c r="CX443" s="3"/>
      <c r="CY443" s="3"/>
      <c r="CZ443" s="3"/>
      <c r="DA443" s="3"/>
      <c r="DB443" s="3"/>
      <c r="DC443" s="3"/>
      <c r="DD443" s="3"/>
      <c r="DE443" s="3"/>
      <c r="DF443" s="3"/>
      <c r="DG443" s="3"/>
      <c r="DH443" s="3"/>
      <c r="DI443" s="3"/>
      <c r="DJ443" s="3"/>
      <c r="DK443" s="3"/>
      <c r="DL443" s="3"/>
      <c r="DM443" s="3"/>
      <c r="DN443" s="3"/>
      <c r="DO443" s="3"/>
      <c r="DP443" s="3"/>
      <c r="DQ443" s="3"/>
      <c r="DR443" s="3"/>
      <c r="DS443" s="3"/>
      <c r="DT443" s="3"/>
      <c r="DU443" s="3"/>
      <c r="DV443" s="3"/>
      <c r="DW443" s="3"/>
      <c r="DX443" s="3"/>
      <c r="DY443" s="3"/>
      <c r="DZ443" s="3"/>
      <c r="EA443" s="3"/>
      <c r="EB443" s="3"/>
      <c r="EC443" s="3"/>
      <c r="ED443" s="3"/>
      <c r="EE443" s="3"/>
      <c r="EF443" s="3"/>
      <c r="EG443" s="3"/>
      <c r="EH443" s="3"/>
      <c r="EI443" s="3"/>
      <c r="EJ443" s="3"/>
      <c r="EK443" s="3"/>
      <c r="EL443" s="3"/>
      <c r="EM443" s="3"/>
      <c r="EN443" s="3"/>
      <c r="EO443" s="3"/>
      <c r="EP443" s="3"/>
      <c r="EQ443" s="3"/>
      <c r="ER443" s="3"/>
      <c r="ES443" s="3"/>
      <c r="ET443" s="3"/>
      <c r="EU443" s="3"/>
      <c r="EV443" s="3"/>
      <c r="EW443" s="3"/>
      <c r="EX443" s="3"/>
      <c r="EY443" s="3"/>
      <c r="EZ443" s="3"/>
      <c r="FA443" s="3"/>
      <c r="FB443" s="3"/>
      <c r="FC443" s="3"/>
      <c r="FD443" s="3"/>
      <c r="FE443" s="3"/>
      <c r="FF443" s="3"/>
      <c r="FG443" s="3"/>
      <c r="FH443" s="3"/>
      <c r="FI443" s="3"/>
      <c r="FJ443" s="3"/>
      <c r="FK443" s="3"/>
      <c r="FL443" s="3"/>
      <c r="FM443" s="3"/>
      <c r="FN443" s="3"/>
      <c r="FO443" s="3"/>
      <c r="FP443" s="3"/>
      <c r="FQ443" s="3"/>
      <c r="FR443" s="3"/>
      <c r="FS443" s="3"/>
      <c r="FT443" s="3"/>
      <c r="FU443" s="3"/>
      <c r="FV443" s="3"/>
      <c r="FW443" s="3"/>
      <c r="FX443" s="3"/>
      <c r="FY443" s="3"/>
      <c r="FZ443" s="3"/>
      <c r="GA443" s="3"/>
      <c r="GB443" s="3"/>
      <c r="GC443" s="3"/>
      <c r="GD443" s="3"/>
      <c r="GE443" s="3"/>
      <c r="GF443" s="3"/>
      <c r="GG443" s="3"/>
      <c r="GH443" s="3"/>
      <c r="GI443" s="3"/>
      <c r="GJ443" s="3"/>
      <c r="GK443" s="3"/>
      <c r="GL443" s="3"/>
      <c r="GM443" s="3"/>
      <c r="GN443" s="3"/>
      <c r="GO443" s="3"/>
      <c r="GP443" s="3"/>
      <c r="GQ443" s="3"/>
      <c r="GR443" s="3"/>
      <c r="GS443" s="3"/>
      <c r="GT443" s="3"/>
      <c r="GU443" s="3"/>
      <c r="GV443" s="3"/>
      <c r="GW443" s="3"/>
      <c r="GX443" s="3"/>
      <c r="GY443" s="3"/>
      <c r="GZ443" s="3"/>
      <c r="HA443" s="3"/>
      <c r="HB443" s="3"/>
      <c r="HC443" s="3"/>
      <c r="HD443" s="3"/>
      <c r="HE443" s="3"/>
      <c r="HF443" s="3"/>
      <c r="HG443" s="3"/>
      <c r="HH443" s="3"/>
      <c r="HI443" s="3"/>
      <c r="HJ443" s="3"/>
      <c r="HK443" s="3"/>
      <c r="HL443" s="3"/>
      <c r="HM443" s="3"/>
      <c r="HN443" s="3"/>
      <c r="HO443" s="3"/>
      <c r="HP443" s="3"/>
      <c r="HQ443" s="3"/>
      <c r="HR443" s="3"/>
      <c r="HS443" s="3"/>
      <c r="HT443" s="3"/>
      <c r="HU443" s="3"/>
      <c r="HV443" s="3"/>
      <c r="HW443" s="3"/>
      <c r="HX443" s="3"/>
      <c r="HY443" s="3"/>
      <c r="HZ443" s="3"/>
      <c r="IA443" s="3"/>
      <c r="IB443" s="3"/>
      <c r="IC443" s="3"/>
      <c r="ID443" s="3"/>
      <c r="IE443" s="3"/>
    </row>
    <row r="444" spans="1:239" s="8" customFormat="1" x14ac:dyDescent="0.2">
      <c r="A444" s="44">
        <f t="shared" si="9"/>
        <v>437</v>
      </c>
      <c r="B444" s="15" t="s">
        <v>1246</v>
      </c>
      <c r="C444" s="15" t="s">
        <v>1241</v>
      </c>
      <c r="D444" s="15"/>
      <c r="E444" s="56">
        <v>2016.09</v>
      </c>
      <c r="F444" s="16" t="s">
        <v>144</v>
      </c>
      <c r="G444" s="17">
        <v>173</v>
      </c>
      <c r="H444" s="17">
        <v>390</v>
      </c>
      <c r="I444" s="18" t="s">
        <v>4</v>
      </c>
      <c r="J444" s="52" t="s">
        <v>50</v>
      </c>
      <c r="K444" s="10" t="s">
        <v>2373</v>
      </c>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c r="CI444" s="3"/>
      <c r="CJ444" s="3"/>
      <c r="CK444" s="3"/>
      <c r="CL444" s="3"/>
      <c r="CM444" s="3"/>
      <c r="CN444" s="3"/>
      <c r="CO444" s="3"/>
      <c r="CP444" s="3"/>
      <c r="CQ444" s="3"/>
      <c r="CR444" s="3"/>
      <c r="CS444" s="3"/>
      <c r="CT444" s="3"/>
      <c r="CU444" s="3"/>
      <c r="CV444" s="3"/>
      <c r="CW444" s="3"/>
      <c r="CX444" s="3"/>
      <c r="CY444" s="3"/>
      <c r="CZ444" s="3"/>
      <c r="DA444" s="3"/>
      <c r="DB444" s="3"/>
      <c r="DC444" s="3"/>
      <c r="DD444" s="3"/>
      <c r="DE444" s="3"/>
      <c r="DF444" s="3"/>
      <c r="DG444" s="3"/>
      <c r="DH444" s="3"/>
      <c r="DI444" s="3"/>
      <c r="DJ444" s="3"/>
      <c r="DK444" s="3"/>
      <c r="DL444" s="3"/>
      <c r="DM444" s="3"/>
      <c r="DN444" s="3"/>
      <c r="DO444" s="3"/>
      <c r="DP444" s="3"/>
      <c r="DQ444" s="3"/>
      <c r="DR444" s="3"/>
      <c r="DS444" s="3"/>
      <c r="DT444" s="3"/>
      <c r="DU444" s="3"/>
      <c r="DV444" s="3"/>
      <c r="DW444" s="3"/>
      <c r="DX444" s="3"/>
      <c r="DY444" s="3"/>
      <c r="DZ444" s="3"/>
      <c r="EA444" s="3"/>
      <c r="EB444" s="3"/>
      <c r="EC444" s="3"/>
      <c r="ED444" s="3"/>
      <c r="EE444" s="3"/>
      <c r="EF444" s="3"/>
      <c r="EG444" s="3"/>
      <c r="EH444" s="3"/>
      <c r="EI444" s="3"/>
      <c r="EJ444" s="3"/>
      <c r="EK444" s="3"/>
      <c r="EL444" s="3"/>
      <c r="EM444" s="3"/>
      <c r="EN444" s="3"/>
      <c r="EO444" s="3"/>
      <c r="EP444" s="3"/>
      <c r="EQ444" s="3"/>
      <c r="ER444" s="3"/>
      <c r="ES444" s="3"/>
      <c r="ET444" s="3"/>
      <c r="EU444" s="3"/>
      <c r="EV444" s="3"/>
      <c r="EW444" s="3"/>
      <c r="EX444" s="3"/>
      <c r="EY444" s="3"/>
      <c r="EZ444" s="3"/>
      <c r="FA444" s="3"/>
      <c r="FB444" s="3"/>
      <c r="FC444" s="3"/>
      <c r="FD444" s="3"/>
      <c r="FE444" s="3"/>
      <c r="FF444" s="3"/>
      <c r="FG444" s="3"/>
      <c r="FH444" s="3"/>
      <c r="FI444" s="3"/>
      <c r="FJ444" s="3"/>
      <c r="FK444" s="3"/>
      <c r="FL444" s="3"/>
      <c r="FM444" s="3"/>
      <c r="FN444" s="3"/>
      <c r="FO444" s="3"/>
      <c r="FP444" s="3"/>
      <c r="FQ444" s="3"/>
      <c r="FR444" s="3"/>
      <c r="FS444" s="3"/>
      <c r="FT444" s="3"/>
      <c r="FU444" s="3"/>
      <c r="FV444" s="3"/>
      <c r="FW444" s="3"/>
      <c r="FX444" s="3"/>
      <c r="FY444" s="3"/>
      <c r="FZ444" s="3"/>
      <c r="GA444" s="3"/>
      <c r="GB444" s="3"/>
      <c r="GC444" s="3"/>
      <c r="GD444" s="3"/>
      <c r="GE444" s="3"/>
      <c r="GF444" s="3"/>
      <c r="GG444" s="3"/>
      <c r="GH444" s="3"/>
      <c r="GI444" s="3"/>
      <c r="GJ444" s="3"/>
      <c r="GK444" s="3"/>
      <c r="GL444" s="3"/>
      <c r="GM444" s="3"/>
      <c r="GN444" s="3"/>
      <c r="GO444" s="3"/>
      <c r="GP444" s="3"/>
      <c r="GQ444" s="3"/>
      <c r="GR444" s="3"/>
      <c r="GS444" s="3"/>
      <c r="GT444" s="3"/>
      <c r="GU444" s="3"/>
      <c r="GV444" s="3"/>
      <c r="GW444" s="3"/>
      <c r="GX444" s="3"/>
      <c r="GY444" s="3"/>
      <c r="GZ444" s="3"/>
      <c r="HA444" s="3"/>
      <c r="HB444" s="3"/>
      <c r="HC444" s="3"/>
      <c r="HD444" s="3"/>
      <c r="HE444" s="3"/>
      <c r="HF444" s="3"/>
      <c r="HG444" s="3"/>
      <c r="HH444" s="3"/>
      <c r="HI444" s="3"/>
      <c r="HJ444" s="3"/>
      <c r="HK444" s="3"/>
      <c r="HL444" s="3"/>
      <c r="HM444" s="3"/>
      <c r="HN444" s="3"/>
      <c r="HO444" s="3"/>
      <c r="HP444" s="3"/>
      <c r="HQ444" s="3"/>
      <c r="HR444" s="3"/>
      <c r="HS444" s="3"/>
      <c r="HT444" s="3"/>
      <c r="HU444" s="3"/>
      <c r="HV444" s="3"/>
      <c r="HW444" s="3"/>
      <c r="HX444" s="3"/>
      <c r="HY444" s="3"/>
      <c r="HZ444" s="3"/>
      <c r="IA444" s="3"/>
      <c r="IB444" s="3"/>
      <c r="IC444" s="3"/>
      <c r="ID444" s="3"/>
      <c r="IE444" s="3"/>
    </row>
    <row r="445" spans="1:239" s="8" customFormat="1" x14ac:dyDescent="0.2">
      <c r="A445" s="44">
        <f t="shared" si="9"/>
        <v>438</v>
      </c>
      <c r="B445" s="15" t="s">
        <v>1247</v>
      </c>
      <c r="C445" s="15" t="s">
        <v>1241</v>
      </c>
      <c r="D445" s="15"/>
      <c r="E445" s="56" t="s">
        <v>900</v>
      </c>
      <c r="F445" s="16" t="s">
        <v>144</v>
      </c>
      <c r="G445" s="17">
        <v>505</v>
      </c>
      <c r="H445" s="17">
        <v>915</v>
      </c>
      <c r="I445" s="18" t="s">
        <v>4</v>
      </c>
      <c r="J445" s="52" t="s">
        <v>50</v>
      </c>
      <c r="K445" s="10"/>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c r="CI445" s="3"/>
      <c r="CJ445" s="3"/>
      <c r="CK445" s="3"/>
      <c r="CL445" s="3"/>
      <c r="CM445" s="3"/>
      <c r="CN445" s="3"/>
      <c r="CO445" s="3"/>
      <c r="CP445" s="3"/>
      <c r="CQ445" s="3"/>
      <c r="CR445" s="3"/>
      <c r="CS445" s="3"/>
      <c r="CT445" s="3"/>
      <c r="CU445" s="3"/>
      <c r="CV445" s="3"/>
      <c r="CW445" s="3"/>
      <c r="CX445" s="3"/>
      <c r="CY445" s="3"/>
      <c r="CZ445" s="3"/>
      <c r="DA445" s="3"/>
      <c r="DB445" s="3"/>
      <c r="DC445" s="3"/>
      <c r="DD445" s="3"/>
      <c r="DE445" s="3"/>
      <c r="DF445" s="3"/>
      <c r="DG445" s="3"/>
      <c r="DH445" s="3"/>
      <c r="DI445" s="3"/>
      <c r="DJ445" s="3"/>
      <c r="DK445" s="3"/>
      <c r="DL445" s="3"/>
      <c r="DM445" s="3"/>
      <c r="DN445" s="3"/>
      <c r="DO445" s="3"/>
      <c r="DP445" s="3"/>
      <c r="DQ445" s="3"/>
      <c r="DR445" s="3"/>
      <c r="DS445" s="3"/>
      <c r="DT445" s="3"/>
      <c r="DU445" s="3"/>
      <c r="DV445" s="3"/>
      <c r="DW445" s="3"/>
      <c r="DX445" s="3"/>
      <c r="DY445" s="3"/>
      <c r="DZ445" s="3"/>
      <c r="EA445" s="3"/>
      <c r="EB445" s="3"/>
      <c r="EC445" s="3"/>
      <c r="ED445" s="3"/>
      <c r="EE445" s="3"/>
      <c r="EF445" s="3"/>
      <c r="EG445" s="3"/>
      <c r="EH445" s="3"/>
      <c r="EI445" s="3"/>
      <c r="EJ445" s="3"/>
      <c r="EK445" s="3"/>
      <c r="EL445" s="3"/>
      <c r="EM445" s="3"/>
      <c r="EN445" s="3"/>
      <c r="EO445" s="3"/>
      <c r="EP445" s="3"/>
      <c r="EQ445" s="3"/>
      <c r="ER445" s="3"/>
      <c r="ES445" s="3"/>
      <c r="ET445" s="3"/>
      <c r="EU445" s="3"/>
      <c r="EV445" s="3"/>
      <c r="EW445" s="3"/>
      <c r="EX445" s="3"/>
      <c r="EY445" s="3"/>
      <c r="EZ445" s="3"/>
      <c r="FA445" s="3"/>
      <c r="FB445" s="3"/>
      <c r="FC445" s="3"/>
      <c r="FD445" s="3"/>
      <c r="FE445" s="3"/>
      <c r="FF445" s="3"/>
      <c r="FG445" s="3"/>
      <c r="FH445" s="3"/>
      <c r="FI445" s="3"/>
      <c r="FJ445" s="3"/>
      <c r="FK445" s="3"/>
      <c r="FL445" s="3"/>
      <c r="FM445" s="3"/>
      <c r="FN445" s="3"/>
      <c r="FO445" s="3"/>
      <c r="FP445" s="3"/>
      <c r="FQ445" s="3"/>
      <c r="FR445" s="3"/>
      <c r="FS445" s="3"/>
      <c r="FT445" s="3"/>
      <c r="FU445" s="3"/>
      <c r="FV445" s="3"/>
      <c r="FW445" s="3"/>
      <c r="FX445" s="3"/>
      <c r="FY445" s="3"/>
      <c r="FZ445" s="3"/>
      <c r="GA445" s="3"/>
      <c r="GB445" s="3"/>
      <c r="GC445" s="3"/>
      <c r="GD445" s="3"/>
      <c r="GE445" s="3"/>
      <c r="GF445" s="3"/>
      <c r="GG445" s="3"/>
      <c r="GH445" s="3"/>
      <c r="GI445" s="3"/>
      <c r="GJ445" s="3"/>
      <c r="GK445" s="3"/>
      <c r="GL445" s="3"/>
      <c r="GM445" s="3"/>
      <c r="GN445" s="3"/>
      <c r="GO445" s="3"/>
      <c r="GP445" s="3"/>
      <c r="GQ445" s="3"/>
      <c r="GR445" s="3"/>
      <c r="GS445" s="3"/>
      <c r="GT445" s="3"/>
      <c r="GU445" s="3"/>
      <c r="GV445" s="3"/>
      <c r="GW445" s="3"/>
      <c r="GX445" s="3"/>
      <c r="GY445" s="3"/>
      <c r="GZ445" s="3"/>
      <c r="HA445" s="3"/>
      <c r="HB445" s="3"/>
      <c r="HC445" s="3"/>
      <c r="HD445" s="3"/>
      <c r="HE445" s="3"/>
      <c r="HF445" s="3"/>
      <c r="HG445" s="3"/>
      <c r="HH445" s="3"/>
      <c r="HI445" s="3"/>
      <c r="HJ445" s="3"/>
      <c r="HK445" s="3"/>
      <c r="HL445" s="3"/>
      <c r="HM445" s="3"/>
      <c r="HN445" s="3"/>
      <c r="HO445" s="3"/>
      <c r="HP445" s="3"/>
      <c r="HQ445" s="3"/>
      <c r="HR445" s="3"/>
      <c r="HS445" s="3"/>
      <c r="HT445" s="3"/>
      <c r="HU445" s="3"/>
      <c r="HV445" s="3"/>
      <c r="HW445" s="3"/>
      <c r="HX445" s="3"/>
      <c r="HY445" s="3"/>
      <c r="HZ445" s="3"/>
      <c r="IA445" s="3"/>
      <c r="IB445" s="3"/>
      <c r="IC445" s="3"/>
      <c r="ID445" s="3"/>
      <c r="IE445" s="3"/>
    </row>
    <row r="446" spans="1:239" s="8" customFormat="1" x14ac:dyDescent="0.2">
      <c r="A446" s="44">
        <f t="shared" si="9"/>
        <v>439</v>
      </c>
      <c r="B446" s="15" t="s">
        <v>1248</v>
      </c>
      <c r="C446" s="15" t="s">
        <v>1241</v>
      </c>
      <c r="D446" s="15"/>
      <c r="E446" s="56" t="s">
        <v>900</v>
      </c>
      <c r="F446" s="16" t="s">
        <v>188</v>
      </c>
      <c r="G446" s="17">
        <v>1236</v>
      </c>
      <c r="H446" s="17">
        <v>2552</v>
      </c>
      <c r="I446" s="18" t="s">
        <v>4</v>
      </c>
      <c r="J446" s="52" t="s">
        <v>50</v>
      </c>
      <c r="K446" s="10"/>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c r="CQ446" s="3"/>
      <c r="CR446" s="3"/>
      <c r="CS446" s="3"/>
      <c r="CT446" s="3"/>
      <c r="CU446" s="3"/>
      <c r="CV446" s="3"/>
      <c r="CW446" s="3"/>
      <c r="CX446" s="3"/>
      <c r="CY446" s="3"/>
      <c r="CZ446" s="3"/>
      <c r="DA446" s="3"/>
      <c r="DB446" s="3"/>
      <c r="DC446" s="3"/>
      <c r="DD446" s="3"/>
      <c r="DE446" s="3"/>
      <c r="DF446" s="3"/>
      <c r="DG446" s="3"/>
      <c r="DH446" s="3"/>
      <c r="DI446" s="3"/>
      <c r="DJ446" s="3"/>
      <c r="DK446" s="3"/>
      <c r="DL446" s="3"/>
      <c r="DM446" s="3"/>
      <c r="DN446" s="3"/>
      <c r="DO446" s="3"/>
      <c r="DP446" s="3"/>
      <c r="DQ446" s="3"/>
      <c r="DR446" s="3"/>
      <c r="DS446" s="3"/>
      <c r="DT446" s="3"/>
      <c r="DU446" s="3"/>
      <c r="DV446" s="3"/>
      <c r="DW446" s="3"/>
      <c r="DX446" s="3"/>
      <c r="DY446" s="3"/>
      <c r="DZ446" s="3"/>
      <c r="EA446" s="3"/>
      <c r="EB446" s="3"/>
      <c r="EC446" s="3"/>
      <c r="ED446" s="3"/>
      <c r="EE446" s="3"/>
      <c r="EF446" s="3"/>
      <c r="EG446" s="3"/>
      <c r="EH446" s="3"/>
      <c r="EI446" s="3"/>
      <c r="EJ446" s="3"/>
      <c r="EK446" s="3"/>
      <c r="EL446" s="3"/>
      <c r="EM446" s="3"/>
      <c r="EN446" s="3"/>
      <c r="EO446" s="3"/>
      <c r="EP446" s="3"/>
      <c r="EQ446" s="3"/>
      <c r="ER446" s="3"/>
      <c r="ES446" s="3"/>
      <c r="ET446" s="3"/>
      <c r="EU446" s="3"/>
      <c r="EV446" s="3"/>
      <c r="EW446" s="3"/>
      <c r="EX446" s="3"/>
      <c r="EY446" s="3"/>
      <c r="EZ446" s="3"/>
      <c r="FA446" s="3"/>
      <c r="FB446" s="3"/>
      <c r="FC446" s="3"/>
      <c r="FD446" s="3"/>
      <c r="FE446" s="3"/>
      <c r="FF446" s="3"/>
      <c r="FG446" s="3"/>
      <c r="FH446" s="3"/>
      <c r="FI446" s="3"/>
      <c r="FJ446" s="3"/>
      <c r="FK446" s="3"/>
      <c r="FL446" s="3"/>
      <c r="FM446" s="3"/>
      <c r="FN446" s="3"/>
      <c r="FO446" s="3"/>
      <c r="FP446" s="3"/>
      <c r="FQ446" s="3"/>
      <c r="FR446" s="3"/>
      <c r="FS446" s="3"/>
      <c r="FT446" s="3"/>
      <c r="FU446" s="3"/>
      <c r="FV446" s="3"/>
      <c r="FW446" s="3"/>
      <c r="FX446" s="3"/>
      <c r="FY446" s="3"/>
      <c r="FZ446" s="3"/>
      <c r="GA446" s="3"/>
      <c r="GB446" s="3"/>
      <c r="GC446" s="3"/>
      <c r="GD446" s="3"/>
      <c r="GE446" s="3"/>
      <c r="GF446" s="3"/>
      <c r="GG446" s="3"/>
      <c r="GH446" s="3"/>
      <c r="GI446" s="3"/>
      <c r="GJ446" s="3"/>
      <c r="GK446" s="3"/>
      <c r="GL446" s="3"/>
      <c r="GM446" s="3"/>
      <c r="GN446" s="3"/>
      <c r="GO446" s="3"/>
      <c r="GP446" s="3"/>
      <c r="GQ446" s="3"/>
      <c r="GR446" s="3"/>
      <c r="GS446" s="3"/>
      <c r="GT446" s="3"/>
      <c r="GU446" s="3"/>
      <c r="GV446" s="3"/>
      <c r="GW446" s="3"/>
      <c r="GX446" s="3"/>
      <c r="GY446" s="3"/>
      <c r="GZ446" s="3"/>
      <c r="HA446" s="3"/>
      <c r="HB446" s="3"/>
      <c r="HC446" s="3"/>
      <c r="HD446" s="3"/>
      <c r="HE446" s="3"/>
      <c r="HF446" s="3"/>
      <c r="HG446" s="3"/>
      <c r="HH446" s="3"/>
      <c r="HI446" s="3"/>
      <c r="HJ446" s="3"/>
      <c r="HK446" s="3"/>
      <c r="HL446" s="3"/>
      <c r="HM446" s="3"/>
      <c r="HN446" s="3"/>
      <c r="HO446" s="3"/>
      <c r="HP446" s="3"/>
      <c r="HQ446" s="3"/>
      <c r="HR446" s="3"/>
      <c r="HS446" s="3"/>
      <c r="HT446" s="3"/>
      <c r="HU446" s="3"/>
      <c r="HV446" s="3"/>
      <c r="HW446" s="3"/>
      <c r="HX446" s="3"/>
      <c r="HY446" s="3"/>
      <c r="HZ446" s="3"/>
      <c r="IA446" s="3"/>
      <c r="IB446" s="3"/>
      <c r="IC446" s="3"/>
      <c r="ID446" s="3"/>
      <c r="IE446" s="3"/>
    </row>
    <row r="447" spans="1:239" s="8" customFormat="1" x14ac:dyDescent="0.2">
      <c r="A447" s="44">
        <f t="shared" si="9"/>
        <v>440</v>
      </c>
      <c r="B447" s="15" t="s">
        <v>1249</v>
      </c>
      <c r="C447" s="15" t="s">
        <v>1241</v>
      </c>
      <c r="D447" s="15"/>
      <c r="E447" s="56" t="s">
        <v>900</v>
      </c>
      <c r="F447" s="16" t="s">
        <v>160</v>
      </c>
      <c r="G447" s="17">
        <v>191</v>
      </c>
      <c r="H447" s="17">
        <v>446</v>
      </c>
      <c r="I447" s="18" t="s">
        <v>40</v>
      </c>
      <c r="J447" s="52" t="s">
        <v>50</v>
      </c>
      <c r="K447" s="10"/>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c r="CE447" s="3"/>
      <c r="CF447" s="3"/>
      <c r="CG447" s="3"/>
      <c r="CH447" s="3"/>
      <c r="CI447" s="3"/>
      <c r="CJ447" s="3"/>
      <c r="CK447" s="3"/>
      <c r="CL447" s="3"/>
      <c r="CM447" s="3"/>
      <c r="CN447" s="3"/>
      <c r="CO447" s="3"/>
      <c r="CP447" s="3"/>
      <c r="CQ447" s="3"/>
      <c r="CR447" s="3"/>
      <c r="CS447" s="3"/>
      <c r="CT447" s="3"/>
      <c r="CU447" s="3"/>
      <c r="CV447" s="3"/>
      <c r="CW447" s="3"/>
      <c r="CX447" s="3"/>
      <c r="CY447" s="3"/>
      <c r="CZ447" s="3"/>
      <c r="DA447" s="3"/>
      <c r="DB447" s="3"/>
      <c r="DC447" s="3"/>
      <c r="DD447" s="3"/>
      <c r="DE447" s="3"/>
      <c r="DF447" s="3"/>
      <c r="DG447" s="3"/>
      <c r="DH447" s="3"/>
      <c r="DI447" s="3"/>
      <c r="DJ447" s="3"/>
      <c r="DK447" s="3"/>
      <c r="DL447" s="3"/>
      <c r="DM447" s="3"/>
      <c r="DN447" s="3"/>
      <c r="DO447" s="3"/>
      <c r="DP447" s="3"/>
      <c r="DQ447" s="3"/>
      <c r="DR447" s="3"/>
      <c r="DS447" s="3"/>
      <c r="DT447" s="3"/>
      <c r="DU447" s="3"/>
      <c r="DV447" s="3"/>
      <c r="DW447" s="3"/>
      <c r="DX447" s="3"/>
      <c r="DY447" s="3"/>
      <c r="DZ447" s="3"/>
      <c r="EA447" s="3"/>
      <c r="EB447" s="3"/>
      <c r="EC447" s="3"/>
      <c r="ED447" s="3"/>
      <c r="EE447" s="3"/>
      <c r="EF447" s="3"/>
      <c r="EG447" s="3"/>
      <c r="EH447" s="3"/>
      <c r="EI447" s="3"/>
      <c r="EJ447" s="3"/>
      <c r="EK447" s="3"/>
      <c r="EL447" s="3"/>
      <c r="EM447" s="3"/>
      <c r="EN447" s="3"/>
      <c r="EO447" s="3"/>
      <c r="EP447" s="3"/>
      <c r="EQ447" s="3"/>
      <c r="ER447" s="3"/>
      <c r="ES447" s="3"/>
      <c r="ET447" s="3"/>
      <c r="EU447" s="3"/>
      <c r="EV447" s="3"/>
      <c r="EW447" s="3"/>
      <c r="EX447" s="3"/>
      <c r="EY447" s="3"/>
      <c r="EZ447" s="3"/>
      <c r="FA447" s="3"/>
      <c r="FB447" s="3"/>
      <c r="FC447" s="3"/>
      <c r="FD447" s="3"/>
      <c r="FE447" s="3"/>
      <c r="FF447" s="3"/>
      <c r="FG447" s="3"/>
      <c r="FH447" s="3"/>
      <c r="FI447" s="3"/>
      <c r="FJ447" s="3"/>
      <c r="FK447" s="3"/>
      <c r="FL447" s="3"/>
      <c r="FM447" s="3"/>
      <c r="FN447" s="3"/>
      <c r="FO447" s="3"/>
      <c r="FP447" s="3"/>
      <c r="FQ447" s="3"/>
      <c r="FR447" s="3"/>
      <c r="FS447" s="3"/>
      <c r="FT447" s="3"/>
      <c r="FU447" s="3"/>
      <c r="FV447" s="3"/>
      <c r="FW447" s="3"/>
      <c r="FX447" s="3"/>
      <c r="FY447" s="3"/>
      <c r="FZ447" s="3"/>
      <c r="GA447" s="3"/>
      <c r="GB447" s="3"/>
      <c r="GC447" s="3"/>
      <c r="GD447" s="3"/>
      <c r="GE447" s="3"/>
      <c r="GF447" s="3"/>
      <c r="GG447" s="3"/>
      <c r="GH447" s="3"/>
      <c r="GI447" s="3"/>
      <c r="GJ447" s="3"/>
      <c r="GK447" s="3"/>
      <c r="GL447" s="3"/>
      <c r="GM447" s="3"/>
      <c r="GN447" s="3"/>
      <c r="GO447" s="3"/>
      <c r="GP447" s="3"/>
      <c r="GQ447" s="3"/>
      <c r="GR447" s="3"/>
      <c r="GS447" s="3"/>
      <c r="GT447" s="3"/>
      <c r="GU447" s="3"/>
      <c r="GV447" s="3"/>
      <c r="GW447" s="3"/>
      <c r="GX447" s="3"/>
      <c r="GY447" s="3"/>
      <c r="GZ447" s="3"/>
      <c r="HA447" s="3"/>
      <c r="HB447" s="3"/>
      <c r="HC447" s="3"/>
      <c r="HD447" s="3"/>
      <c r="HE447" s="3"/>
      <c r="HF447" s="3"/>
      <c r="HG447" s="3"/>
      <c r="HH447" s="3"/>
      <c r="HI447" s="3"/>
      <c r="HJ447" s="3"/>
      <c r="HK447" s="3"/>
      <c r="HL447" s="3"/>
      <c r="HM447" s="3"/>
      <c r="HN447" s="3"/>
      <c r="HO447" s="3"/>
      <c r="HP447" s="3"/>
      <c r="HQ447" s="3"/>
      <c r="HR447" s="3"/>
      <c r="HS447" s="3"/>
      <c r="HT447" s="3"/>
      <c r="HU447" s="3"/>
      <c r="HV447" s="3"/>
      <c r="HW447" s="3"/>
      <c r="HX447" s="3"/>
      <c r="HY447" s="3"/>
      <c r="HZ447" s="3"/>
      <c r="IA447" s="3"/>
      <c r="IB447" s="3"/>
      <c r="IC447" s="3"/>
      <c r="ID447" s="3"/>
      <c r="IE447" s="3"/>
    </row>
    <row r="448" spans="1:239" s="8" customFormat="1" x14ac:dyDescent="0.2">
      <c r="A448" s="44">
        <f t="shared" si="9"/>
        <v>441</v>
      </c>
      <c r="B448" s="15" t="s">
        <v>1250</v>
      </c>
      <c r="C448" s="15" t="s">
        <v>1241</v>
      </c>
      <c r="D448" s="15"/>
      <c r="E448" s="56" t="s">
        <v>900</v>
      </c>
      <c r="F448" s="16" t="s">
        <v>184</v>
      </c>
      <c r="G448" s="17">
        <v>618</v>
      </c>
      <c r="H448" s="17">
        <v>1141</v>
      </c>
      <c r="I448" s="18" t="s">
        <v>4</v>
      </c>
      <c r="J448" s="52" t="s">
        <v>50</v>
      </c>
      <c r="K448" s="10"/>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3"/>
      <c r="CB448" s="3"/>
      <c r="CC448" s="3"/>
      <c r="CD448" s="3"/>
      <c r="CE448" s="3"/>
      <c r="CF448" s="3"/>
      <c r="CG448" s="3"/>
      <c r="CH448" s="3"/>
      <c r="CI448" s="3"/>
      <c r="CJ448" s="3"/>
      <c r="CK448" s="3"/>
      <c r="CL448" s="3"/>
      <c r="CM448" s="3"/>
      <c r="CN448" s="3"/>
      <c r="CO448" s="3"/>
      <c r="CP448" s="3"/>
      <c r="CQ448" s="3"/>
      <c r="CR448" s="3"/>
      <c r="CS448" s="3"/>
      <c r="CT448" s="3"/>
      <c r="CU448" s="3"/>
      <c r="CV448" s="3"/>
      <c r="CW448" s="3"/>
      <c r="CX448" s="3"/>
      <c r="CY448" s="3"/>
      <c r="CZ448" s="3"/>
      <c r="DA448" s="3"/>
      <c r="DB448" s="3"/>
      <c r="DC448" s="3"/>
      <c r="DD448" s="3"/>
      <c r="DE448" s="3"/>
      <c r="DF448" s="3"/>
      <c r="DG448" s="3"/>
      <c r="DH448" s="3"/>
      <c r="DI448" s="3"/>
      <c r="DJ448" s="3"/>
      <c r="DK448" s="3"/>
      <c r="DL448" s="3"/>
      <c r="DM448" s="3"/>
      <c r="DN448" s="3"/>
      <c r="DO448" s="3"/>
      <c r="DP448" s="3"/>
      <c r="DQ448" s="3"/>
      <c r="DR448" s="3"/>
      <c r="DS448" s="3"/>
      <c r="DT448" s="3"/>
      <c r="DU448" s="3"/>
      <c r="DV448" s="3"/>
      <c r="DW448" s="3"/>
      <c r="DX448" s="3"/>
      <c r="DY448" s="3"/>
      <c r="DZ448" s="3"/>
      <c r="EA448" s="3"/>
      <c r="EB448" s="3"/>
      <c r="EC448" s="3"/>
      <c r="ED448" s="3"/>
      <c r="EE448" s="3"/>
      <c r="EF448" s="3"/>
      <c r="EG448" s="3"/>
      <c r="EH448" s="3"/>
      <c r="EI448" s="3"/>
      <c r="EJ448" s="3"/>
      <c r="EK448" s="3"/>
      <c r="EL448" s="3"/>
      <c r="EM448" s="3"/>
      <c r="EN448" s="3"/>
      <c r="EO448" s="3"/>
      <c r="EP448" s="3"/>
      <c r="EQ448" s="3"/>
      <c r="ER448" s="3"/>
      <c r="ES448" s="3"/>
      <c r="ET448" s="3"/>
      <c r="EU448" s="3"/>
      <c r="EV448" s="3"/>
      <c r="EW448" s="3"/>
      <c r="EX448" s="3"/>
      <c r="EY448" s="3"/>
      <c r="EZ448" s="3"/>
      <c r="FA448" s="3"/>
      <c r="FB448" s="3"/>
      <c r="FC448" s="3"/>
      <c r="FD448" s="3"/>
      <c r="FE448" s="3"/>
      <c r="FF448" s="3"/>
      <c r="FG448" s="3"/>
      <c r="FH448" s="3"/>
      <c r="FI448" s="3"/>
      <c r="FJ448" s="3"/>
      <c r="FK448" s="3"/>
      <c r="FL448" s="3"/>
      <c r="FM448" s="3"/>
      <c r="FN448" s="3"/>
      <c r="FO448" s="3"/>
      <c r="FP448" s="3"/>
      <c r="FQ448" s="3"/>
      <c r="FR448" s="3"/>
      <c r="FS448" s="3"/>
      <c r="FT448" s="3"/>
      <c r="FU448" s="3"/>
      <c r="FV448" s="3"/>
      <c r="FW448" s="3"/>
      <c r="FX448" s="3"/>
      <c r="FY448" s="3"/>
      <c r="FZ448" s="3"/>
      <c r="GA448" s="3"/>
      <c r="GB448" s="3"/>
      <c r="GC448" s="3"/>
      <c r="GD448" s="3"/>
      <c r="GE448" s="3"/>
      <c r="GF448" s="3"/>
      <c r="GG448" s="3"/>
      <c r="GH448" s="3"/>
      <c r="GI448" s="3"/>
      <c r="GJ448" s="3"/>
      <c r="GK448" s="3"/>
      <c r="GL448" s="3"/>
      <c r="GM448" s="3"/>
      <c r="GN448" s="3"/>
      <c r="GO448" s="3"/>
      <c r="GP448" s="3"/>
      <c r="GQ448" s="3"/>
      <c r="GR448" s="3"/>
      <c r="GS448" s="3"/>
      <c r="GT448" s="3"/>
      <c r="GU448" s="3"/>
      <c r="GV448" s="3"/>
      <c r="GW448" s="3"/>
      <c r="GX448" s="3"/>
      <c r="GY448" s="3"/>
      <c r="GZ448" s="3"/>
      <c r="HA448" s="3"/>
      <c r="HB448" s="3"/>
      <c r="HC448" s="3"/>
      <c r="HD448" s="3"/>
      <c r="HE448" s="3"/>
      <c r="HF448" s="3"/>
      <c r="HG448" s="3"/>
      <c r="HH448" s="3"/>
      <c r="HI448" s="3"/>
      <c r="HJ448" s="3"/>
      <c r="HK448" s="3"/>
      <c r="HL448" s="3"/>
      <c r="HM448" s="3"/>
      <c r="HN448" s="3"/>
      <c r="HO448" s="3"/>
      <c r="HP448" s="3"/>
      <c r="HQ448" s="3"/>
      <c r="HR448" s="3"/>
      <c r="HS448" s="3"/>
      <c r="HT448" s="3"/>
      <c r="HU448" s="3"/>
      <c r="HV448" s="3"/>
      <c r="HW448" s="3"/>
      <c r="HX448" s="3"/>
      <c r="HY448" s="3"/>
      <c r="HZ448" s="3"/>
      <c r="IA448" s="3"/>
      <c r="IB448" s="3"/>
      <c r="IC448" s="3"/>
      <c r="ID448" s="3"/>
      <c r="IE448" s="3"/>
    </row>
    <row r="449" spans="1:239" s="8" customFormat="1" x14ac:dyDescent="0.2">
      <c r="A449" s="44">
        <f t="shared" si="9"/>
        <v>442</v>
      </c>
      <c r="B449" s="15" t="s">
        <v>1251</v>
      </c>
      <c r="C449" s="15" t="s">
        <v>2399</v>
      </c>
      <c r="D449" s="15"/>
      <c r="E449" s="56">
        <v>2016.12</v>
      </c>
      <c r="F449" s="16" t="s">
        <v>129</v>
      </c>
      <c r="G449" s="17">
        <v>686</v>
      </c>
      <c r="H449" s="17">
        <v>1551</v>
      </c>
      <c r="I449" s="22" t="s">
        <v>2330</v>
      </c>
      <c r="J449" s="22" t="s">
        <v>50</v>
      </c>
      <c r="K449" s="10"/>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c r="CA449" s="3"/>
      <c r="CB449" s="3"/>
      <c r="CC449" s="3"/>
      <c r="CD449" s="3"/>
      <c r="CE449" s="3"/>
      <c r="CF449" s="3"/>
      <c r="CG449" s="3"/>
      <c r="CH449" s="3"/>
      <c r="CI449" s="3"/>
      <c r="CJ449" s="3"/>
      <c r="CK449" s="3"/>
      <c r="CL449" s="3"/>
      <c r="CM449" s="3"/>
      <c r="CN449" s="3"/>
      <c r="CO449" s="3"/>
      <c r="CP449" s="3"/>
      <c r="CQ449" s="3"/>
      <c r="CR449" s="3"/>
      <c r="CS449" s="3"/>
      <c r="CT449" s="3"/>
      <c r="CU449" s="3"/>
      <c r="CV449" s="3"/>
      <c r="CW449" s="3"/>
      <c r="CX449" s="3"/>
      <c r="CY449" s="3"/>
      <c r="CZ449" s="3"/>
      <c r="DA449" s="3"/>
      <c r="DB449" s="3"/>
      <c r="DC449" s="3"/>
      <c r="DD449" s="3"/>
      <c r="DE449" s="3"/>
      <c r="DF449" s="3"/>
      <c r="DG449" s="3"/>
      <c r="DH449" s="3"/>
      <c r="DI449" s="3"/>
      <c r="DJ449" s="3"/>
      <c r="DK449" s="3"/>
      <c r="DL449" s="3"/>
      <c r="DM449" s="3"/>
      <c r="DN449" s="3"/>
      <c r="DO449" s="3"/>
      <c r="DP449" s="3"/>
      <c r="DQ449" s="3"/>
      <c r="DR449" s="3"/>
      <c r="DS449" s="3"/>
      <c r="DT449" s="3"/>
      <c r="DU449" s="3"/>
      <c r="DV449" s="3"/>
      <c r="DW449" s="3"/>
      <c r="DX449" s="3"/>
      <c r="DY449" s="3"/>
      <c r="DZ449" s="3"/>
      <c r="EA449" s="3"/>
      <c r="EB449" s="3"/>
      <c r="EC449" s="3"/>
      <c r="ED449" s="3"/>
      <c r="EE449" s="3"/>
      <c r="EF449" s="3"/>
      <c r="EG449" s="3"/>
      <c r="EH449" s="3"/>
      <c r="EI449" s="3"/>
      <c r="EJ449" s="3"/>
      <c r="EK449" s="3"/>
      <c r="EL449" s="3"/>
      <c r="EM449" s="3"/>
      <c r="EN449" s="3"/>
      <c r="EO449" s="3"/>
      <c r="EP449" s="3"/>
      <c r="EQ449" s="3"/>
      <c r="ER449" s="3"/>
      <c r="ES449" s="3"/>
      <c r="ET449" s="3"/>
      <c r="EU449" s="3"/>
      <c r="EV449" s="3"/>
      <c r="EW449" s="3"/>
      <c r="EX449" s="3"/>
      <c r="EY449" s="3"/>
      <c r="EZ449" s="3"/>
      <c r="FA449" s="3"/>
      <c r="FB449" s="3"/>
      <c r="FC449" s="3"/>
      <c r="FD449" s="3"/>
      <c r="FE449" s="3"/>
      <c r="FF449" s="3"/>
      <c r="FG449" s="3"/>
      <c r="FH449" s="3"/>
      <c r="FI449" s="3"/>
      <c r="FJ449" s="3"/>
      <c r="FK449" s="3"/>
      <c r="FL449" s="3"/>
      <c r="FM449" s="3"/>
      <c r="FN449" s="3"/>
      <c r="FO449" s="3"/>
      <c r="FP449" s="3"/>
      <c r="FQ449" s="3"/>
      <c r="FR449" s="3"/>
      <c r="FS449" s="3"/>
      <c r="FT449" s="3"/>
      <c r="FU449" s="3"/>
      <c r="FV449" s="3"/>
      <c r="FW449" s="3"/>
      <c r="FX449" s="3"/>
      <c r="FY449" s="3"/>
      <c r="FZ449" s="3"/>
      <c r="GA449" s="3"/>
      <c r="GB449" s="3"/>
      <c r="GC449" s="3"/>
      <c r="GD449" s="3"/>
      <c r="GE449" s="3"/>
      <c r="GF449" s="3"/>
      <c r="GG449" s="3"/>
      <c r="GH449" s="3"/>
      <c r="GI449" s="3"/>
      <c r="GJ449" s="3"/>
      <c r="GK449" s="3"/>
      <c r="GL449" s="3"/>
      <c r="GM449" s="3"/>
      <c r="GN449" s="3"/>
      <c r="GO449" s="3"/>
      <c r="GP449" s="3"/>
      <c r="GQ449" s="3"/>
      <c r="GR449" s="3"/>
      <c r="GS449" s="3"/>
      <c r="GT449" s="3"/>
      <c r="GU449" s="3"/>
      <c r="GV449" s="3"/>
      <c r="GW449" s="3"/>
      <c r="GX449" s="3"/>
      <c r="GY449" s="3"/>
      <c r="GZ449" s="3"/>
      <c r="HA449" s="3"/>
      <c r="HB449" s="3"/>
      <c r="HC449" s="3"/>
      <c r="HD449" s="3"/>
      <c r="HE449" s="3"/>
      <c r="HF449" s="3"/>
      <c r="HG449" s="3"/>
      <c r="HH449" s="3"/>
      <c r="HI449" s="3"/>
      <c r="HJ449" s="3"/>
      <c r="HK449" s="3"/>
      <c r="HL449" s="3"/>
      <c r="HM449" s="3"/>
      <c r="HN449" s="3"/>
      <c r="HO449" s="3"/>
      <c r="HP449" s="3"/>
      <c r="HQ449" s="3"/>
      <c r="HR449" s="3"/>
      <c r="HS449" s="3"/>
      <c r="HT449" s="3"/>
      <c r="HU449" s="3"/>
      <c r="HV449" s="3"/>
      <c r="HW449" s="3"/>
      <c r="HX449" s="3"/>
      <c r="HY449" s="3"/>
      <c r="HZ449" s="3"/>
      <c r="IA449" s="3"/>
      <c r="IB449" s="3"/>
      <c r="IC449" s="3"/>
      <c r="ID449" s="3"/>
      <c r="IE449" s="3"/>
    </row>
    <row r="450" spans="1:239" s="8" customFormat="1" x14ac:dyDescent="0.2">
      <c r="A450" s="44">
        <f t="shared" si="9"/>
        <v>443</v>
      </c>
      <c r="B450" s="15" t="s">
        <v>1252</v>
      </c>
      <c r="C450" s="15" t="s">
        <v>2400</v>
      </c>
      <c r="D450" s="15"/>
      <c r="E450" s="56">
        <v>2016.12</v>
      </c>
      <c r="F450" s="16" t="s">
        <v>129</v>
      </c>
      <c r="G450" s="17">
        <v>1229</v>
      </c>
      <c r="H450" s="17">
        <v>1954</v>
      </c>
      <c r="I450" s="18" t="s">
        <v>4</v>
      </c>
      <c r="J450" s="22" t="s">
        <v>50</v>
      </c>
      <c r="K450" s="10"/>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c r="CA450" s="3"/>
      <c r="CB450" s="3"/>
      <c r="CC450" s="3"/>
      <c r="CD450" s="3"/>
      <c r="CE450" s="3"/>
      <c r="CF450" s="3"/>
      <c r="CG450" s="3"/>
      <c r="CH450" s="3"/>
      <c r="CI450" s="3"/>
      <c r="CJ450" s="3"/>
      <c r="CK450" s="3"/>
      <c r="CL450" s="3"/>
      <c r="CM450" s="3"/>
      <c r="CN450" s="3"/>
      <c r="CO450" s="3"/>
      <c r="CP450" s="3"/>
      <c r="CQ450" s="3"/>
      <c r="CR450" s="3"/>
      <c r="CS450" s="3"/>
      <c r="CT450" s="3"/>
      <c r="CU450" s="3"/>
      <c r="CV450" s="3"/>
      <c r="CW450" s="3"/>
      <c r="CX450" s="3"/>
      <c r="CY450" s="3"/>
      <c r="CZ450" s="3"/>
      <c r="DA450" s="3"/>
      <c r="DB450" s="3"/>
      <c r="DC450" s="3"/>
      <c r="DD450" s="3"/>
      <c r="DE450" s="3"/>
      <c r="DF450" s="3"/>
      <c r="DG450" s="3"/>
      <c r="DH450" s="3"/>
      <c r="DI450" s="3"/>
      <c r="DJ450" s="3"/>
      <c r="DK450" s="3"/>
      <c r="DL450" s="3"/>
      <c r="DM450" s="3"/>
      <c r="DN450" s="3"/>
      <c r="DO450" s="3"/>
      <c r="DP450" s="3"/>
      <c r="DQ450" s="3"/>
      <c r="DR450" s="3"/>
      <c r="DS450" s="3"/>
      <c r="DT450" s="3"/>
      <c r="DU450" s="3"/>
      <c r="DV450" s="3"/>
      <c r="DW450" s="3"/>
      <c r="DX450" s="3"/>
      <c r="DY450" s="3"/>
      <c r="DZ450" s="3"/>
      <c r="EA450" s="3"/>
      <c r="EB450" s="3"/>
      <c r="EC450" s="3"/>
      <c r="ED450" s="3"/>
      <c r="EE450" s="3"/>
      <c r="EF450" s="3"/>
      <c r="EG450" s="3"/>
      <c r="EH450" s="3"/>
      <c r="EI450" s="3"/>
      <c r="EJ450" s="3"/>
      <c r="EK450" s="3"/>
      <c r="EL450" s="3"/>
      <c r="EM450" s="3"/>
      <c r="EN450" s="3"/>
      <c r="EO450" s="3"/>
      <c r="EP450" s="3"/>
      <c r="EQ450" s="3"/>
      <c r="ER450" s="3"/>
      <c r="ES450" s="3"/>
      <c r="ET450" s="3"/>
      <c r="EU450" s="3"/>
      <c r="EV450" s="3"/>
      <c r="EW450" s="3"/>
      <c r="EX450" s="3"/>
      <c r="EY450" s="3"/>
      <c r="EZ450" s="3"/>
      <c r="FA450" s="3"/>
      <c r="FB450" s="3"/>
      <c r="FC450" s="3"/>
      <c r="FD450" s="3"/>
      <c r="FE450" s="3"/>
      <c r="FF450" s="3"/>
      <c r="FG450" s="3"/>
      <c r="FH450" s="3"/>
      <c r="FI450" s="3"/>
      <c r="FJ450" s="3"/>
      <c r="FK450" s="3"/>
      <c r="FL450" s="3"/>
      <c r="FM450" s="3"/>
      <c r="FN450" s="3"/>
      <c r="FO450" s="3"/>
      <c r="FP450" s="3"/>
      <c r="FQ450" s="3"/>
      <c r="FR450" s="3"/>
      <c r="FS450" s="3"/>
      <c r="FT450" s="3"/>
      <c r="FU450" s="3"/>
      <c r="FV450" s="3"/>
      <c r="FW450" s="3"/>
      <c r="FX450" s="3"/>
      <c r="FY450" s="3"/>
      <c r="FZ450" s="3"/>
      <c r="GA450" s="3"/>
      <c r="GB450" s="3"/>
      <c r="GC450" s="3"/>
      <c r="GD450" s="3"/>
      <c r="GE450" s="3"/>
      <c r="GF450" s="3"/>
      <c r="GG450" s="3"/>
      <c r="GH450" s="3"/>
      <c r="GI450" s="3"/>
      <c r="GJ450" s="3"/>
      <c r="GK450" s="3"/>
      <c r="GL450" s="3"/>
      <c r="GM450" s="3"/>
      <c r="GN450" s="3"/>
      <c r="GO450" s="3"/>
      <c r="GP450" s="3"/>
      <c r="GQ450" s="3"/>
      <c r="GR450" s="3"/>
      <c r="GS450" s="3"/>
      <c r="GT450" s="3"/>
      <c r="GU450" s="3"/>
      <c r="GV450" s="3"/>
      <c r="GW450" s="3"/>
      <c r="GX450" s="3"/>
      <c r="GY450" s="3"/>
      <c r="GZ450" s="3"/>
      <c r="HA450" s="3"/>
      <c r="HB450" s="3"/>
      <c r="HC450" s="3"/>
      <c r="HD450" s="3"/>
      <c r="HE450" s="3"/>
      <c r="HF450" s="3"/>
      <c r="HG450" s="3"/>
      <c r="HH450" s="3"/>
      <c r="HI450" s="3"/>
      <c r="HJ450" s="3"/>
      <c r="HK450" s="3"/>
      <c r="HL450" s="3"/>
      <c r="HM450" s="3"/>
      <c r="HN450" s="3"/>
      <c r="HO450" s="3"/>
      <c r="HP450" s="3"/>
      <c r="HQ450" s="3"/>
      <c r="HR450" s="3"/>
      <c r="HS450" s="3"/>
      <c r="HT450" s="3"/>
      <c r="HU450" s="3"/>
      <c r="HV450" s="3"/>
      <c r="HW450" s="3"/>
      <c r="HX450" s="3"/>
      <c r="HY450" s="3"/>
      <c r="HZ450" s="3"/>
      <c r="IA450" s="3"/>
      <c r="IB450" s="3"/>
      <c r="IC450" s="3"/>
      <c r="ID450" s="3"/>
      <c r="IE450" s="3"/>
    </row>
    <row r="451" spans="1:239" s="8" customFormat="1" x14ac:dyDescent="0.2">
      <c r="A451" s="44">
        <f t="shared" si="9"/>
        <v>444</v>
      </c>
      <c r="B451" s="15" t="s">
        <v>1253</v>
      </c>
      <c r="C451" s="15" t="s">
        <v>2408</v>
      </c>
      <c r="D451" s="16"/>
      <c r="E451" s="56">
        <v>2017.01</v>
      </c>
      <c r="F451" s="16" t="s">
        <v>141</v>
      </c>
      <c r="G451" s="20">
        <v>448</v>
      </c>
      <c r="H451" s="17">
        <v>850</v>
      </c>
      <c r="I451" s="18" t="s">
        <v>4</v>
      </c>
      <c r="J451" s="22" t="s">
        <v>50</v>
      </c>
      <c r="K451" s="10"/>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c r="CA451" s="3"/>
      <c r="CB451" s="3"/>
      <c r="CC451" s="3"/>
      <c r="CD451" s="3"/>
      <c r="CE451" s="3"/>
      <c r="CF451" s="3"/>
      <c r="CG451" s="3"/>
      <c r="CH451" s="3"/>
      <c r="CI451" s="3"/>
      <c r="CJ451" s="3"/>
      <c r="CK451" s="3"/>
      <c r="CL451" s="3"/>
      <c r="CM451" s="3"/>
      <c r="CN451" s="3"/>
      <c r="CO451" s="3"/>
      <c r="CP451" s="3"/>
      <c r="CQ451" s="3"/>
      <c r="CR451" s="3"/>
      <c r="CS451" s="3"/>
      <c r="CT451" s="3"/>
      <c r="CU451" s="3"/>
      <c r="CV451" s="3"/>
      <c r="CW451" s="3"/>
      <c r="CX451" s="3"/>
      <c r="CY451" s="3"/>
      <c r="CZ451" s="3"/>
      <c r="DA451" s="3"/>
      <c r="DB451" s="3"/>
      <c r="DC451" s="3"/>
      <c r="DD451" s="3"/>
      <c r="DE451" s="3"/>
      <c r="DF451" s="3"/>
      <c r="DG451" s="3"/>
      <c r="DH451" s="3"/>
      <c r="DI451" s="3"/>
      <c r="DJ451" s="3"/>
      <c r="DK451" s="3"/>
      <c r="DL451" s="3"/>
      <c r="DM451" s="3"/>
      <c r="DN451" s="3"/>
      <c r="DO451" s="3"/>
      <c r="DP451" s="3"/>
      <c r="DQ451" s="3"/>
      <c r="DR451" s="3"/>
      <c r="DS451" s="3"/>
      <c r="DT451" s="3"/>
      <c r="DU451" s="3"/>
      <c r="DV451" s="3"/>
      <c r="DW451" s="3"/>
      <c r="DX451" s="3"/>
      <c r="DY451" s="3"/>
      <c r="DZ451" s="3"/>
      <c r="EA451" s="3"/>
      <c r="EB451" s="3"/>
      <c r="EC451" s="3"/>
      <c r="ED451" s="3"/>
      <c r="EE451" s="3"/>
      <c r="EF451" s="3"/>
      <c r="EG451" s="3"/>
      <c r="EH451" s="3"/>
      <c r="EI451" s="3"/>
      <c r="EJ451" s="3"/>
      <c r="EK451" s="3"/>
      <c r="EL451" s="3"/>
      <c r="EM451" s="3"/>
      <c r="EN451" s="3"/>
      <c r="EO451" s="3"/>
      <c r="EP451" s="3"/>
      <c r="EQ451" s="3"/>
      <c r="ER451" s="3"/>
      <c r="ES451" s="3"/>
      <c r="ET451" s="3"/>
      <c r="EU451" s="3"/>
      <c r="EV451" s="3"/>
      <c r="EW451" s="3"/>
      <c r="EX451" s="3"/>
      <c r="EY451" s="3"/>
      <c r="EZ451" s="3"/>
      <c r="FA451" s="3"/>
      <c r="FB451" s="3"/>
      <c r="FC451" s="3"/>
      <c r="FD451" s="3"/>
      <c r="FE451" s="3"/>
      <c r="FF451" s="3"/>
      <c r="FG451" s="3"/>
      <c r="FH451" s="3"/>
      <c r="FI451" s="3"/>
      <c r="FJ451" s="3"/>
      <c r="FK451" s="3"/>
      <c r="FL451" s="3"/>
      <c r="FM451" s="3"/>
      <c r="FN451" s="3"/>
      <c r="FO451" s="3"/>
      <c r="FP451" s="3"/>
      <c r="FQ451" s="3"/>
      <c r="FR451" s="3"/>
      <c r="FS451" s="3"/>
      <c r="FT451" s="3"/>
      <c r="FU451" s="3"/>
      <c r="FV451" s="3"/>
      <c r="FW451" s="3"/>
      <c r="FX451" s="3"/>
      <c r="FY451" s="3"/>
      <c r="FZ451" s="3"/>
      <c r="GA451" s="3"/>
      <c r="GB451" s="3"/>
      <c r="GC451" s="3"/>
      <c r="GD451" s="3"/>
      <c r="GE451" s="3"/>
      <c r="GF451" s="3"/>
      <c r="GG451" s="3"/>
      <c r="GH451" s="3"/>
      <c r="GI451" s="3"/>
      <c r="GJ451" s="3"/>
      <c r="GK451" s="3"/>
      <c r="GL451" s="3"/>
      <c r="GM451" s="3"/>
      <c r="GN451" s="3"/>
      <c r="GO451" s="3"/>
      <c r="GP451" s="3"/>
      <c r="GQ451" s="3"/>
      <c r="GR451" s="3"/>
      <c r="GS451" s="3"/>
      <c r="GT451" s="3"/>
      <c r="GU451" s="3"/>
      <c r="GV451" s="3"/>
      <c r="GW451" s="3"/>
      <c r="GX451" s="3"/>
      <c r="GY451" s="3"/>
      <c r="GZ451" s="3"/>
      <c r="HA451" s="3"/>
      <c r="HB451" s="3"/>
      <c r="HC451" s="3"/>
      <c r="HD451" s="3"/>
      <c r="HE451" s="3"/>
      <c r="HF451" s="3"/>
      <c r="HG451" s="3"/>
      <c r="HH451" s="3"/>
      <c r="HI451" s="3"/>
      <c r="HJ451" s="3"/>
      <c r="HK451" s="3"/>
      <c r="HL451" s="3"/>
      <c r="HM451" s="3"/>
      <c r="HN451" s="3"/>
      <c r="HO451" s="3"/>
      <c r="HP451" s="3"/>
      <c r="HQ451" s="3"/>
      <c r="HR451" s="3"/>
      <c r="HS451" s="3"/>
      <c r="HT451" s="3"/>
      <c r="HU451" s="3"/>
      <c r="HV451" s="3"/>
      <c r="HW451" s="3"/>
      <c r="HX451" s="3"/>
      <c r="HY451" s="3"/>
      <c r="HZ451" s="3"/>
      <c r="IA451" s="3"/>
      <c r="IB451" s="3"/>
      <c r="IC451" s="3"/>
      <c r="ID451" s="3"/>
      <c r="IE451" s="3"/>
    </row>
    <row r="452" spans="1:239" s="8" customFormat="1" x14ac:dyDescent="0.2">
      <c r="A452" s="44">
        <f t="shared" si="9"/>
        <v>445</v>
      </c>
      <c r="B452" s="15" t="s">
        <v>1254</v>
      </c>
      <c r="C452" s="15" t="s">
        <v>2408</v>
      </c>
      <c r="D452" s="16"/>
      <c r="E452" s="56">
        <v>2017.01</v>
      </c>
      <c r="F452" s="16" t="s">
        <v>131</v>
      </c>
      <c r="G452" s="20">
        <v>266</v>
      </c>
      <c r="H452" s="17">
        <v>596</v>
      </c>
      <c r="I452" s="18" t="s">
        <v>4</v>
      </c>
      <c r="J452" s="22" t="s">
        <v>50</v>
      </c>
      <c r="K452" s="10"/>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c r="CE452" s="3"/>
      <c r="CF452" s="3"/>
      <c r="CG452" s="3"/>
      <c r="CH452" s="3"/>
      <c r="CI452" s="3"/>
      <c r="CJ452" s="3"/>
      <c r="CK452" s="3"/>
      <c r="CL452" s="3"/>
      <c r="CM452" s="3"/>
      <c r="CN452" s="3"/>
      <c r="CO452" s="3"/>
      <c r="CP452" s="3"/>
      <c r="CQ452" s="3"/>
      <c r="CR452" s="3"/>
      <c r="CS452" s="3"/>
      <c r="CT452" s="3"/>
      <c r="CU452" s="3"/>
      <c r="CV452" s="3"/>
      <c r="CW452" s="3"/>
      <c r="CX452" s="3"/>
      <c r="CY452" s="3"/>
      <c r="CZ452" s="3"/>
      <c r="DA452" s="3"/>
      <c r="DB452" s="3"/>
      <c r="DC452" s="3"/>
      <c r="DD452" s="3"/>
      <c r="DE452" s="3"/>
      <c r="DF452" s="3"/>
      <c r="DG452" s="3"/>
      <c r="DH452" s="3"/>
      <c r="DI452" s="3"/>
      <c r="DJ452" s="3"/>
      <c r="DK452" s="3"/>
      <c r="DL452" s="3"/>
      <c r="DM452" s="3"/>
      <c r="DN452" s="3"/>
      <c r="DO452" s="3"/>
      <c r="DP452" s="3"/>
      <c r="DQ452" s="3"/>
      <c r="DR452" s="3"/>
      <c r="DS452" s="3"/>
      <c r="DT452" s="3"/>
      <c r="DU452" s="3"/>
      <c r="DV452" s="3"/>
      <c r="DW452" s="3"/>
      <c r="DX452" s="3"/>
      <c r="DY452" s="3"/>
      <c r="DZ452" s="3"/>
      <c r="EA452" s="3"/>
      <c r="EB452" s="3"/>
      <c r="EC452" s="3"/>
      <c r="ED452" s="3"/>
      <c r="EE452" s="3"/>
      <c r="EF452" s="3"/>
      <c r="EG452" s="3"/>
      <c r="EH452" s="3"/>
      <c r="EI452" s="3"/>
      <c r="EJ452" s="3"/>
      <c r="EK452" s="3"/>
      <c r="EL452" s="3"/>
      <c r="EM452" s="3"/>
      <c r="EN452" s="3"/>
      <c r="EO452" s="3"/>
      <c r="EP452" s="3"/>
      <c r="EQ452" s="3"/>
      <c r="ER452" s="3"/>
      <c r="ES452" s="3"/>
      <c r="ET452" s="3"/>
      <c r="EU452" s="3"/>
      <c r="EV452" s="3"/>
      <c r="EW452" s="3"/>
      <c r="EX452" s="3"/>
      <c r="EY452" s="3"/>
      <c r="EZ452" s="3"/>
      <c r="FA452" s="3"/>
      <c r="FB452" s="3"/>
      <c r="FC452" s="3"/>
      <c r="FD452" s="3"/>
      <c r="FE452" s="3"/>
      <c r="FF452" s="3"/>
      <c r="FG452" s="3"/>
      <c r="FH452" s="3"/>
      <c r="FI452" s="3"/>
      <c r="FJ452" s="3"/>
      <c r="FK452" s="3"/>
      <c r="FL452" s="3"/>
      <c r="FM452" s="3"/>
      <c r="FN452" s="3"/>
      <c r="FO452" s="3"/>
      <c r="FP452" s="3"/>
      <c r="FQ452" s="3"/>
      <c r="FR452" s="3"/>
      <c r="FS452" s="3"/>
      <c r="FT452" s="3"/>
      <c r="FU452" s="3"/>
      <c r="FV452" s="3"/>
      <c r="FW452" s="3"/>
      <c r="FX452" s="3"/>
      <c r="FY452" s="3"/>
      <c r="FZ452" s="3"/>
      <c r="GA452" s="3"/>
      <c r="GB452" s="3"/>
      <c r="GC452" s="3"/>
      <c r="GD452" s="3"/>
      <c r="GE452" s="3"/>
      <c r="GF452" s="3"/>
      <c r="GG452" s="3"/>
      <c r="GH452" s="3"/>
      <c r="GI452" s="3"/>
      <c r="GJ452" s="3"/>
      <c r="GK452" s="3"/>
      <c r="GL452" s="3"/>
      <c r="GM452" s="3"/>
      <c r="GN452" s="3"/>
      <c r="GO452" s="3"/>
      <c r="GP452" s="3"/>
      <c r="GQ452" s="3"/>
      <c r="GR452" s="3"/>
      <c r="GS452" s="3"/>
      <c r="GT452" s="3"/>
      <c r="GU452" s="3"/>
      <c r="GV452" s="3"/>
      <c r="GW452" s="3"/>
      <c r="GX452" s="3"/>
      <c r="GY452" s="3"/>
      <c r="GZ452" s="3"/>
      <c r="HA452" s="3"/>
      <c r="HB452" s="3"/>
      <c r="HC452" s="3"/>
      <c r="HD452" s="3"/>
      <c r="HE452" s="3"/>
      <c r="HF452" s="3"/>
      <c r="HG452" s="3"/>
      <c r="HH452" s="3"/>
      <c r="HI452" s="3"/>
      <c r="HJ452" s="3"/>
      <c r="HK452" s="3"/>
      <c r="HL452" s="3"/>
      <c r="HM452" s="3"/>
      <c r="HN452" s="3"/>
      <c r="HO452" s="3"/>
      <c r="HP452" s="3"/>
      <c r="HQ452" s="3"/>
      <c r="HR452" s="3"/>
      <c r="HS452" s="3"/>
      <c r="HT452" s="3"/>
      <c r="HU452" s="3"/>
      <c r="HV452" s="3"/>
      <c r="HW452" s="3"/>
      <c r="HX452" s="3"/>
      <c r="HY452" s="3"/>
      <c r="HZ452" s="3"/>
      <c r="IA452" s="3"/>
      <c r="IB452" s="3"/>
      <c r="IC452" s="3"/>
      <c r="ID452" s="3"/>
      <c r="IE452" s="3"/>
    </row>
    <row r="453" spans="1:239" s="8" customFormat="1" x14ac:dyDescent="0.2">
      <c r="A453" s="44">
        <f t="shared" si="9"/>
        <v>446</v>
      </c>
      <c r="B453" s="15" t="s">
        <v>1255</v>
      </c>
      <c r="C453" s="15" t="s">
        <v>18</v>
      </c>
      <c r="D453" s="15"/>
      <c r="E453" s="56">
        <v>2017.02</v>
      </c>
      <c r="F453" s="16" t="s">
        <v>139</v>
      </c>
      <c r="G453" s="20">
        <v>211</v>
      </c>
      <c r="H453" s="17">
        <v>459</v>
      </c>
      <c r="I453" s="18" t="s">
        <v>4</v>
      </c>
      <c r="J453" s="22" t="s">
        <v>50</v>
      </c>
      <c r="K453" s="10"/>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c r="CE453" s="3"/>
      <c r="CF453" s="3"/>
      <c r="CG453" s="3"/>
      <c r="CH453" s="3"/>
      <c r="CI453" s="3"/>
      <c r="CJ453" s="3"/>
      <c r="CK453" s="3"/>
      <c r="CL453" s="3"/>
      <c r="CM453" s="3"/>
      <c r="CN453" s="3"/>
      <c r="CO453" s="3"/>
      <c r="CP453" s="3"/>
      <c r="CQ453" s="3"/>
      <c r="CR453" s="3"/>
      <c r="CS453" s="3"/>
      <c r="CT453" s="3"/>
      <c r="CU453" s="3"/>
      <c r="CV453" s="3"/>
      <c r="CW453" s="3"/>
      <c r="CX453" s="3"/>
      <c r="CY453" s="3"/>
      <c r="CZ453" s="3"/>
      <c r="DA453" s="3"/>
      <c r="DB453" s="3"/>
      <c r="DC453" s="3"/>
      <c r="DD453" s="3"/>
      <c r="DE453" s="3"/>
      <c r="DF453" s="3"/>
      <c r="DG453" s="3"/>
      <c r="DH453" s="3"/>
      <c r="DI453" s="3"/>
      <c r="DJ453" s="3"/>
      <c r="DK453" s="3"/>
      <c r="DL453" s="3"/>
      <c r="DM453" s="3"/>
      <c r="DN453" s="3"/>
      <c r="DO453" s="3"/>
      <c r="DP453" s="3"/>
      <c r="DQ453" s="3"/>
      <c r="DR453" s="3"/>
      <c r="DS453" s="3"/>
      <c r="DT453" s="3"/>
      <c r="DU453" s="3"/>
      <c r="DV453" s="3"/>
      <c r="DW453" s="3"/>
      <c r="DX453" s="3"/>
      <c r="DY453" s="3"/>
      <c r="DZ453" s="3"/>
      <c r="EA453" s="3"/>
      <c r="EB453" s="3"/>
      <c r="EC453" s="3"/>
      <c r="ED453" s="3"/>
      <c r="EE453" s="3"/>
      <c r="EF453" s="3"/>
      <c r="EG453" s="3"/>
      <c r="EH453" s="3"/>
      <c r="EI453" s="3"/>
      <c r="EJ453" s="3"/>
      <c r="EK453" s="3"/>
      <c r="EL453" s="3"/>
      <c r="EM453" s="3"/>
      <c r="EN453" s="3"/>
      <c r="EO453" s="3"/>
      <c r="EP453" s="3"/>
      <c r="EQ453" s="3"/>
      <c r="ER453" s="3"/>
      <c r="ES453" s="3"/>
      <c r="ET453" s="3"/>
      <c r="EU453" s="3"/>
      <c r="EV453" s="3"/>
      <c r="EW453" s="3"/>
      <c r="EX453" s="3"/>
      <c r="EY453" s="3"/>
      <c r="EZ453" s="3"/>
      <c r="FA453" s="3"/>
      <c r="FB453" s="3"/>
      <c r="FC453" s="3"/>
      <c r="FD453" s="3"/>
      <c r="FE453" s="3"/>
      <c r="FF453" s="3"/>
      <c r="FG453" s="3"/>
      <c r="FH453" s="3"/>
      <c r="FI453" s="3"/>
      <c r="FJ453" s="3"/>
      <c r="FK453" s="3"/>
      <c r="FL453" s="3"/>
      <c r="FM453" s="3"/>
      <c r="FN453" s="3"/>
      <c r="FO453" s="3"/>
      <c r="FP453" s="3"/>
      <c r="FQ453" s="3"/>
      <c r="FR453" s="3"/>
      <c r="FS453" s="3"/>
      <c r="FT453" s="3"/>
      <c r="FU453" s="3"/>
      <c r="FV453" s="3"/>
      <c r="FW453" s="3"/>
      <c r="FX453" s="3"/>
      <c r="FY453" s="3"/>
      <c r="FZ453" s="3"/>
      <c r="GA453" s="3"/>
      <c r="GB453" s="3"/>
      <c r="GC453" s="3"/>
      <c r="GD453" s="3"/>
      <c r="GE453" s="3"/>
      <c r="GF453" s="3"/>
      <c r="GG453" s="3"/>
      <c r="GH453" s="3"/>
      <c r="GI453" s="3"/>
      <c r="GJ453" s="3"/>
      <c r="GK453" s="3"/>
      <c r="GL453" s="3"/>
      <c r="GM453" s="3"/>
      <c r="GN453" s="3"/>
      <c r="GO453" s="3"/>
      <c r="GP453" s="3"/>
      <c r="GQ453" s="3"/>
      <c r="GR453" s="3"/>
      <c r="GS453" s="3"/>
      <c r="GT453" s="3"/>
      <c r="GU453" s="3"/>
      <c r="GV453" s="3"/>
      <c r="GW453" s="3"/>
      <c r="GX453" s="3"/>
      <c r="GY453" s="3"/>
      <c r="GZ453" s="3"/>
      <c r="HA453" s="3"/>
      <c r="HB453" s="3"/>
      <c r="HC453" s="3"/>
      <c r="HD453" s="3"/>
      <c r="HE453" s="3"/>
      <c r="HF453" s="3"/>
      <c r="HG453" s="3"/>
      <c r="HH453" s="3"/>
      <c r="HI453" s="3"/>
      <c r="HJ453" s="3"/>
      <c r="HK453" s="3"/>
      <c r="HL453" s="3"/>
      <c r="HM453" s="3"/>
      <c r="HN453" s="3"/>
      <c r="HO453" s="3"/>
      <c r="HP453" s="3"/>
      <c r="HQ453" s="3"/>
      <c r="HR453" s="3"/>
      <c r="HS453" s="3"/>
      <c r="HT453" s="3"/>
      <c r="HU453" s="3"/>
      <c r="HV453" s="3"/>
      <c r="HW453" s="3"/>
      <c r="HX453" s="3"/>
      <c r="HY453" s="3"/>
      <c r="HZ453" s="3"/>
      <c r="IA453" s="3"/>
      <c r="IB453" s="3"/>
      <c r="IC453" s="3"/>
      <c r="ID453" s="3"/>
      <c r="IE453" s="3"/>
    </row>
    <row r="454" spans="1:239" s="8" customFormat="1" x14ac:dyDescent="0.2">
      <c r="A454" s="44">
        <f t="shared" si="9"/>
        <v>447</v>
      </c>
      <c r="B454" s="15" t="s">
        <v>1256</v>
      </c>
      <c r="C454" s="15" t="s">
        <v>2411</v>
      </c>
      <c r="D454" s="16"/>
      <c r="E454" s="56">
        <v>2017.02</v>
      </c>
      <c r="F454" s="16" t="s">
        <v>146</v>
      </c>
      <c r="G454" s="20">
        <v>309</v>
      </c>
      <c r="H454" s="17">
        <v>627</v>
      </c>
      <c r="I454" s="18" t="s">
        <v>4</v>
      </c>
      <c r="J454" s="22" t="s">
        <v>50</v>
      </c>
      <c r="K454" s="10"/>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c r="CE454" s="3"/>
      <c r="CF454" s="3"/>
      <c r="CG454" s="3"/>
      <c r="CH454" s="3"/>
      <c r="CI454" s="3"/>
      <c r="CJ454" s="3"/>
      <c r="CK454" s="3"/>
      <c r="CL454" s="3"/>
      <c r="CM454" s="3"/>
      <c r="CN454" s="3"/>
      <c r="CO454" s="3"/>
      <c r="CP454" s="3"/>
      <c r="CQ454" s="3"/>
      <c r="CR454" s="3"/>
      <c r="CS454" s="3"/>
      <c r="CT454" s="3"/>
      <c r="CU454" s="3"/>
      <c r="CV454" s="3"/>
      <c r="CW454" s="3"/>
      <c r="CX454" s="3"/>
      <c r="CY454" s="3"/>
      <c r="CZ454" s="3"/>
      <c r="DA454" s="3"/>
      <c r="DB454" s="3"/>
      <c r="DC454" s="3"/>
      <c r="DD454" s="3"/>
      <c r="DE454" s="3"/>
      <c r="DF454" s="3"/>
      <c r="DG454" s="3"/>
      <c r="DH454" s="3"/>
      <c r="DI454" s="3"/>
      <c r="DJ454" s="3"/>
      <c r="DK454" s="3"/>
      <c r="DL454" s="3"/>
      <c r="DM454" s="3"/>
      <c r="DN454" s="3"/>
      <c r="DO454" s="3"/>
      <c r="DP454" s="3"/>
      <c r="DQ454" s="3"/>
      <c r="DR454" s="3"/>
      <c r="DS454" s="3"/>
      <c r="DT454" s="3"/>
      <c r="DU454" s="3"/>
      <c r="DV454" s="3"/>
      <c r="DW454" s="3"/>
      <c r="DX454" s="3"/>
      <c r="DY454" s="3"/>
      <c r="DZ454" s="3"/>
      <c r="EA454" s="3"/>
      <c r="EB454" s="3"/>
      <c r="EC454" s="3"/>
      <c r="ED454" s="3"/>
      <c r="EE454" s="3"/>
      <c r="EF454" s="3"/>
      <c r="EG454" s="3"/>
      <c r="EH454" s="3"/>
      <c r="EI454" s="3"/>
      <c r="EJ454" s="3"/>
      <c r="EK454" s="3"/>
      <c r="EL454" s="3"/>
      <c r="EM454" s="3"/>
      <c r="EN454" s="3"/>
      <c r="EO454" s="3"/>
      <c r="EP454" s="3"/>
      <c r="EQ454" s="3"/>
      <c r="ER454" s="3"/>
      <c r="ES454" s="3"/>
      <c r="ET454" s="3"/>
      <c r="EU454" s="3"/>
      <c r="EV454" s="3"/>
      <c r="EW454" s="3"/>
      <c r="EX454" s="3"/>
      <c r="EY454" s="3"/>
      <c r="EZ454" s="3"/>
      <c r="FA454" s="3"/>
      <c r="FB454" s="3"/>
      <c r="FC454" s="3"/>
      <c r="FD454" s="3"/>
      <c r="FE454" s="3"/>
      <c r="FF454" s="3"/>
      <c r="FG454" s="3"/>
      <c r="FH454" s="3"/>
      <c r="FI454" s="3"/>
      <c r="FJ454" s="3"/>
      <c r="FK454" s="3"/>
      <c r="FL454" s="3"/>
      <c r="FM454" s="3"/>
      <c r="FN454" s="3"/>
      <c r="FO454" s="3"/>
      <c r="FP454" s="3"/>
      <c r="FQ454" s="3"/>
      <c r="FR454" s="3"/>
      <c r="FS454" s="3"/>
      <c r="FT454" s="3"/>
      <c r="FU454" s="3"/>
      <c r="FV454" s="3"/>
      <c r="FW454" s="3"/>
      <c r="FX454" s="3"/>
      <c r="FY454" s="3"/>
      <c r="FZ454" s="3"/>
      <c r="GA454" s="3"/>
      <c r="GB454" s="3"/>
      <c r="GC454" s="3"/>
      <c r="GD454" s="3"/>
      <c r="GE454" s="3"/>
      <c r="GF454" s="3"/>
      <c r="GG454" s="3"/>
      <c r="GH454" s="3"/>
      <c r="GI454" s="3"/>
      <c r="GJ454" s="3"/>
      <c r="GK454" s="3"/>
      <c r="GL454" s="3"/>
      <c r="GM454" s="3"/>
      <c r="GN454" s="3"/>
      <c r="GO454" s="3"/>
      <c r="GP454" s="3"/>
      <c r="GQ454" s="3"/>
      <c r="GR454" s="3"/>
      <c r="GS454" s="3"/>
      <c r="GT454" s="3"/>
      <c r="GU454" s="3"/>
      <c r="GV454" s="3"/>
      <c r="GW454" s="3"/>
      <c r="GX454" s="3"/>
      <c r="GY454" s="3"/>
      <c r="GZ454" s="3"/>
      <c r="HA454" s="3"/>
      <c r="HB454" s="3"/>
      <c r="HC454" s="3"/>
      <c r="HD454" s="3"/>
      <c r="HE454" s="3"/>
      <c r="HF454" s="3"/>
      <c r="HG454" s="3"/>
      <c r="HH454" s="3"/>
      <c r="HI454" s="3"/>
      <c r="HJ454" s="3"/>
      <c r="HK454" s="3"/>
      <c r="HL454" s="3"/>
      <c r="HM454" s="3"/>
      <c r="HN454" s="3"/>
      <c r="HO454" s="3"/>
      <c r="HP454" s="3"/>
      <c r="HQ454" s="3"/>
      <c r="HR454" s="3"/>
      <c r="HS454" s="3"/>
      <c r="HT454" s="3"/>
      <c r="HU454" s="3"/>
      <c r="HV454" s="3"/>
      <c r="HW454" s="3"/>
      <c r="HX454" s="3"/>
      <c r="HY454" s="3"/>
      <c r="HZ454" s="3"/>
      <c r="IA454" s="3"/>
      <c r="IB454" s="3"/>
      <c r="IC454" s="3"/>
      <c r="ID454" s="3"/>
      <c r="IE454" s="3"/>
    </row>
    <row r="455" spans="1:239" s="8" customFormat="1" x14ac:dyDescent="0.2">
      <c r="A455" s="44">
        <f t="shared" si="9"/>
        <v>448</v>
      </c>
      <c r="B455" s="15" t="s">
        <v>1257</v>
      </c>
      <c r="C455" s="15" t="s">
        <v>2365</v>
      </c>
      <c r="D455" s="16"/>
      <c r="E455" s="56">
        <v>2017.02</v>
      </c>
      <c r="F455" s="16" t="s">
        <v>140</v>
      </c>
      <c r="G455" s="23">
        <v>774</v>
      </c>
      <c r="H455" s="17">
        <v>1116</v>
      </c>
      <c r="I455" s="18" t="s">
        <v>4</v>
      </c>
      <c r="J455" s="22" t="s">
        <v>2195</v>
      </c>
      <c r="K455" s="10" t="s">
        <v>2188</v>
      </c>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c r="CE455" s="3"/>
      <c r="CF455" s="3"/>
      <c r="CG455" s="3"/>
      <c r="CH455" s="3"/>
      <c r="CI455" s="3"/>
      <c r="CJ455" s="3"/>
      <c r="CK455" s="3"/>
      <c r="CL455" s="3"/>
      <c r="CM455" s="3"/>
      <c r="CN455" s="3"/>
      <c r="CO455" s="3"/>
      <c r="CP455" s="3"/>
      <c r="CQ455" s="3"/>
      <c r="CR455" s="3"/>
      <c r="CS455" s="3"/>
      <c r="CT455" s="3"/>
      <c r="CU455" s="3"/>
      <c r="CV455" s="3"/>
      <c r="CW455" s="3"/>
      <c r="CX455" s="3"/>
      <c r="CY455" s="3"/>
      <c r="CZ455" s="3"/>
      <c r="DA455" s="3"/>
      <c r="DB455" s="3"/>
      <c r="DC455" s="3"/>
      <c r="DD455" s="3"/>
      <c r="DE455" s="3"/>
      <c r="DF455" s="3"/>
      <c r="DG455" s="3"/>
      <c r="DH455" s="3"/>
      <c r="DI455" s="3"/>
      <c r="DJ455" s="3"/>
      <c r="DK455" s="3"/>
      <c r="DL455" s="3"/>
      <c r="DM455" s="3"/>
      <c r="DN455" s="3"/>
      <c r="DO455" s="3"/>
      <c r="DP455" s="3"/>
      <c r="DQ455" s="3"/>
      <c r="DR455" s="3"/>
      <c r="DS455" s="3"/>
      <c r="DT455" s="3"/>
      <c r="DU455" s="3"/>
      <c r="DV455" s="3"/>
      <c r="DW455" s="3"/>
      <c r="DX455" s="3"/>
      <c r="DY455" s="3"/>
      <c r="DZ455" s="3"/>
      <c r="EA455" s="3"/>
      <c r="EB455" s="3"/>
      <c r="EC455" s="3"/>
      <c r="ED455" s="3"/>
      <c r="EE455" s="3"/>
      <c r="EF455" s="3"/>
      <c r="EG455" s="3"/>
      <c r="EH455" s="3"/>
      <c r="EI455" s="3"/>
      <c r="EJ455" s="3"/>
      <c r="EK455" s="3"/>
      <c r="EL455" s="3"/>
      <c r="EM455" s="3"/>
      <c r="EN455" s="3"/>
      <c r="EO455" s="3"/>
      <c r="EP455" s="3"/>
      <c r="EQ455" s="3"/>
      <c r="ER455" s="3"/>
      <c r="ES455" s="3"/>
      <c r="ET455" s="3"/>
      <c r="EU455" s="3"/>
      <c r="EV455" s="3"/>
      <c r="EW455" s="3"/>
      <c r="EX455" s="3"/>
      <c r="EY455" s="3"/>
      <c r="EZ455" s="3"/>
      <c r="FA455" s="3"/>
      <c r="FB455" s="3"/>
      <c r="FC455" s="3"/>
      <c r="FD455" s="3"/>
      <c r="FE455" s="3"/>
      <c r="FF455" s="3"/>
      <c r="FG455" s="3"/>
      <c r="FH455" s="3"/>
      <c r="FI455" s="3"/>
      <c r="FJ455" s="3"/>
      <c r="FK455" s="3"/>
      <c r="FL455" s="3"/>
      <c r="FM455" s="3"/>
      <c r="FN455" s="3"/>
      <c r="FO455" s="3"/>
      <c r="FP455" s="3"/>
      <c r="FQ455" s="3"/>
      <c r="FR455" s="3"/>
      <c r="FS455" s="3"/>
      <c r="FT455" s="3"/>
      <c r="FU455" s="3"/>
      <c r="FV455" s="3"/>
      <c r="FW455" s="3"/>
      <c r="FX455" s="3"/>
      <c r="FY455" s="3"/>
      <c r="FZ455" s="3"/>
      <c r="GA455" s="3"/>
      <c r="GB455" s="3"/>
      <c r="GC455" s="3"/>
      <c r="GD455" s="3"/>
      <c r="GE455" s="3"/>
      <c r="GF455" s="3"/>
      <c r="GG455" s="3"/>
      <c r="GH455" s="3"/>
      <c r="GI455" s="3"/>
      <c r="GJ455" s="3"/>
      <c r="GK455" s="3"/>
      <c r="GL455" s="3"/>
      <c r="GM455" s="3"/>
      <c r="GN455" s="3"/>
      <c r="GO455" s="3"/>
      <c r="GP455" s="3"/>
      <c r="GQ455" s="3"/>
      <c r="GR455" s="3"/>
      <c r="GS455" s="3"/>
      <c r="GT455" s="3"/>
      <c r="GU455" s="3"/>
      <c r="GV455" s="3"/>
      <c r="GW455" s="3"/>
      <c r="GX455" s="3"/>
      <c r="GY455" s="3"/>
      <c r="GZ455" s="3"/>
      <c r="HA455" s="3"/>
      <c r="HB455" s="3"/>
      <c r="HC455" s="3"/>
      <c r="HD455" s="3"/>
      <c r="HE455" s="3"/>
      <c r="HF455" s="3"/>
      <c r="HG455" s="3"/>
      <c r="HH455" s="3"/>
      <c r="HI455" s="3"/>
      <c r="HJ455" s="3"/>
      <c r="HK455" s="3"/>
      <c r="HL455" s="3"/>
      <c r="HM455" s="3"/>
      <c r="HN455" s="3"/>
      <c r="HO455" s="3"/>
      <c r="HP455" s="3"/>
      <c r="HQ455" s="3"/>
      <c r="HR455" s="3"/>
      <c r="HS455" s="3"/>
      <c r="HT455" s="3"/>
      <c r="HU455" s="3"/>
      <c r="HV455" s="3"/>
      <c r="HW455" s="3"/>
      <c r="HX455" s="3"/>
      <c r="HY455" s="3"/>
      <c r="HZ455" s="3"/>
      <c r="IA455" s="3"/>
      <c r="IB455" s="3"/>
      <c r="IC455" s="3"/>
      <c r="ID455" s="3"/>
      <c r="IE455" s="3"/>
    </row>
    <row r="456" spans="1:239" s="8" customFormat="1" x14ac:dyDescent="0.2">
      <c r="A456" s="44">
        <f t="shared" si="9"/>
        <v>449</v>
      </c>
      <c r="B456" s="15" t="s">
        <v>1258</v>
      </c>
      <c r="C456" s="15" t="s">
        <v>2400</v>
      </c>
      <c r="D456" s="16"/>
      <c r="E456" s="56">
        <v>2017.02</v>
      </c>
      <c r="F456" s="16" t="s">
        <v>148</v>
      </c>
      <c r="G456" s="20">
        <v>326</v>
      </c>
      <c r="H456" s="17">
        <v>674</v>
      </c>
      <c r="I456" s="18" t="s">
        <v>4</v>
      </c>
      <c r="J456" s="22" t="s">
        <v>50</v>
      </c>
      <c r="K456" s="10"/>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c r="CE456" s="3"/>
      <c r="CF456" s="3"/>
      <c r="CG456" s="3"/>
      <c r="CH456" s="3"/>
      <c r="CI456" s="3"/>
      <c r="CJ456" s="3"/>
      <c r="CK456" s="3"/>
      <c r="CL456" s="3"/>
      <c r="CM456" s="3"/>
      <c r="CN456" s="3"/>
      <c r="CO456" s="3"/>
      <c r="CP456" s="3"/>
      <c r="CQ456" s="3"/>
      <c r="CR456" s="3"/>
      <c r="CS456" s="3"/>
      <c r="CT456" s="3"/>
      <c r="CU456" s="3"/>
      <c r="CV456" s="3"/>
      <c r="CW456" s="3"/>
      <c r="CX456" s="3"/>
      <c r="CY456" s="3"/>
      <c r="CZ456" s="3"/>
      <c r="DA456" s="3"/>
      <c r="DB456" s="3"/>
      <c r="DC456" s="3"/>
      <c r="DD456" s="3"/>
      <c r="DE456" s="3"/>
      <c r="DF456" s="3"/>
      <c r="DG456" s="3"/>
      <c r="DH456" s="3"/>
      <c r="DI456" s="3"/>
      <c r="DJ456" s="3"/>
      <c r="DK456" s="3"/>
      <c r="DL456" s="3"/>
      <c r="DM456" s="3"/>
      <c r="DN456" s="3"/>
      <c r="DO456" s="3"/>
      <c r="DP456" s="3"/>
      <c r="DQ456" s="3"/>
      <c r="DR456" s="3"/>
      <c r="DS456" s="3"/>
      <c r="DT456" s="3"/>
      <c r="DU456" s="3"/>
      <c r="DV456" s="3"/>
      <c r="DW456" s="3"/>
      <c r="DX456" s="3"/>
      <c r="DY456" s="3"/>
      <c r="DZ456" s="3"/>
      <c r="EA456" s="3"/>
      <c r="EB456" s="3"/>
      <c r="EC456" s="3"/>
      <c r="ED456" s="3"/>
      <c r="EE456" s="3"/>
      <c r="EF456" s="3"/>
      <c r="EG456" s="3"/>
      <c r="EH456" s="3"/>
      <c r="EI456" s="3"/>
      <c r="EJ456" s="3"/>
      <c r="EK456" s="3"/>
      <c r="EL456" s="3"/>
      <c r="EM456" s="3"/>
      <c r="EN456" s="3"/>
      <c r="EO456" s="3"/>
      <c r="EP456" s="3"/>
      <c r="EQ456" s="3"/>
      <c r="ER456" s="3"/>
      <c r="ES456" s="3"/>
      <c r="ET456" s="3"/>
      <c r="EU456" s="3"/>
      <c r="EV456" s="3"/>
      <c r="EW456" s="3"/>
      <c r="EX456" s="3"/>
      <c r="EY456" s="3"/>
      <c r="EZ456" s="3"/>
      <c r="FA456" s="3"/>
      <c r="FB456" s="3"/>
      <c r="FC456" s="3"/>
      <c r="FD456" s="3"/>
      <c r="FE456" s="3"/>
      <c r="FF456" s="3"/>
      <c r="FG456" s="3"/>
      <c r="FH456" s="3"/>
      <c r="FI456" s="3"/>
      <c r="FJ456" s="3"/>
      <c r="FK456" s="3"/>
      <c r="FL456" s="3"/>
      <c r="FM456" s="3"/>
      <c r="FN456" s="3"/>
      <c r="FO456" s="3"/>
      <c r="FP456" s="3"/>
      <c r="FQ456" s="3"/>
      <c r="FR456" s="3"/>
      <c r="FS456" s="3"/>
      <c r="FT456" s="3"/>
      <c r="FU456" s="3"/>
      <c r="FV456" s="3"/>
      <c r="FW456" s="3"/>
      <c r="FX456" s="3"/>
      <c r="FY456" s="3"/>
      <c r="FZ456" s="3"/>
      <c r="GA456" s="3"/>
      <c r="GB456" s="3"/>
      <c r="GC456" s="3"/>
      <c r="GD456" s="3"/>
      <c r="GE456" s="3"/>
      <c r="GF456" s="3"/>
      <c r="GG456" s="3"/>
      <c r="GH456" s="3"/>
      <c r="GI456" s="3"/>
      <c r="GJ456" s="3"/>
      <c r="GK456" s="3"/>
      <c r="GL456" s="3"/>
      <c r="GM456" s="3"/>
      <c r="GN456" s="3"/>
      <c r="GO456" s="3"/>
      <c r="GP456" s="3"/>
      <c r="GQ456" s="3"/>
      <c r="GR456" s="3"/>
      <c r="GS456" s="3"/>
      <c r="GT456" s="3"/>
      <c r="GU456" s="3"/>
      <c r="GV456" s="3"/>
      <c r="GW456" s="3"/>
      <c r="GX456" s="3"/>
      <c r="GY456" s="3"/>
      <c r="GZ456" s="3"/>
      <c r="HA456" s="3"/>
      <c r="HB456" s="3"/>
      <c r="HC456" s="3"/>
      <c r="HD456" s="3"/>
      <c r="HE456" s="3"/>
      <c r="HF456" s="3"/>
      <c r="HG456" s="3"/>
      <c r="HH456" s="3"/>
      <c r="HI456" s="3"/>
      <c r="HJ456" s="3"/>
      <c r="HK456" s="3"/>
      <c r="HL456" s="3"/>
      <c r="HM456" s="3"/>
      <c r="HN456" s="3"/>
      <c r="HO456" s="3"/>
      <c r="HP456" s="3"/>
      <c r="HQ456" s="3"/>
      <c r="HR456" s="3"/>
      <c r="HS456" s="3"/>
      <c r="HT456" s="3"/>
      <c r="HU456" s="3"/>
      <c r="HV456" s="3"/>
      <c r="HW456" s="3"/>
      <c r="HX456" s="3"/>
      <c r="HY456" s="3"/>
      <c r="HZ456" s="3"/>
      <c r="IA456" s="3"/>
      <c r="IB456" s="3"/>
      <c r="IC456" s="3"/>
      <c r="ID456" s="3"/>
      <c r="IE456" s="3"/>
    </row>
    <row r="457" spans="1:239" s="8" customFormat="1" x14ac:dyDescent="0.2">
      <c r="A457" s="44">
        <f t="shared" si="9"/>
        <v>450</v>
      </c>
      <c r="B457" s="15" t="s">
        <v>1259</v>
      </c>
      <c r="C457" s="15" t="s">
        <v>18</v>
      </c>
      <c r="D457" s="15"/>
      <c r="E457" s="56">
        <v>2017.03</v>
      </c>
      <c r="F457" s="16" t="s">
        <v>81</v>
      </c>
      <c r="G457" s="17">
        <v>348</v>
      </c>
      <c r="H457" s="17">
        <v>843</v>
      </c>
      <c r="I457" s="18" t="s">
        <v>4</v>
      </c>
      <c r="J457" s="22" t="s">
        <v>50</v>
      </c>
      <c r="K457" s="10"/>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c r="CA457" s="3"/>
      <c r="CB457" s="3"/>
      <c r="CC457" s="3"/>
      <c r="CD457" s="3"/>
      <c r="CE457" s="3"/>
      <c r="CF457" s="3"/>
      <c r="CG457" s="3"/>
      <c r="CH457" s="3"/>
      <c r="CI457" s="3"/>
      <c r="CJ457" s="3"/>
      <c r="CK457" s="3"/>
      <c r="CL457" s="3"/>
      <c r="CM457" s="3"/>
      <c r="CN457" s="3"/>
      <c r="CO457" s="3"/>
      <c r="CP457" s="3"/>
      <c r="CQ457" s="3"/>
      <c r="CR457" s="3"/>
      <c r="CS457" s="3"/>
      <c r="CT457" s="3"/>
      <c r="CU457" s="3"/>
      <c r="CV457" s="3"/>
      <c r="CW457" s="3"/>
      <c r="CX457" s="3"/>
      <c r="CY457" s="3"/>
      <c r="CZ457" s="3"/>
      <c r="DA457" s="3"/>
      <c r="DB457" s="3"/>
      <c r="DC457" s="3"/>
      <c r="DD457" s="3"/>
      <c r="DE457" s="3"/>
      <c r="DF457" s="3"/>
      <c r="DG457" s="3"/>
      <c r="DH457" s="3"/>
      <c r="DI457" s="3"/>
      <c r="DJ457" s="3"/>
      <c r="DK457" s="3"/>
      <c r="DL457" s="3"/>
      <c r="DM457" s="3"/>
      <c r="DN457" s="3"/>
      <c r="DO457" s="3"/>
      <c r="DP457" s="3"/>
      <c r="DQ457" s="3"/>
      <c r="DR457" s="3"/>
      <c r="DS457" s="3"/>
      <c r="DT457" s="3"/>
      <c r="DU457" s="3"/>
      <c r="DV457" s="3"/>
      <c r="DW457" s="3"/>
      <c r="DX457" s="3"/>
      <c r="DY457" s="3"/>
      <c r="DZ457" s="3"/>
      <c r="EA457" s="3"/>
      <c r="EB457" s="3"/>
      <c r="EC457" s="3"/>
      <c r="ED457" s="3"/>
      <c r="EE457" s="3"/>
      <c r="EF457" s="3"/>
      <c r="EG457" s="3"/>
      <c r="EH457" s="3"/>
      <c r="EI457" s="3"/>
      <c r="EJ457" s="3"/>
      <c r="EK457" s="3"/>
      <c r="EL457" s="3"/>
      <c r="EM457" s="3"/>
      <c r="EN457" s="3"/>
      <c r="EO457" s="3"/>
      <c r="EP457" s="3"/>
      <c r="EQ457" s="3"/>
      <c r="ER457" s="3"/>
      <c r="ES457" s="3"/>
      <c r="ET457" s="3"/>
      <c r="EU457" s="3"/>
      <c r="EV457" s="3"/>
      <c r="EW457" s="3"/>
      <c r="EX457" s="3"/>
      <c r="EY457" s="3"/>
      <c r="EZ457" s="3"/>
      <c r="FA457" s="3"/>
      <c r="FB457" s="3"/>
      <c r="FC457" s="3"/>
      <c r="FD457" s="3"/>
      <c r="FE457" s="3"/>
      <c r="FF457" s="3"/>
      <c r="FG457" s="3"/>
      <c r="FH457" s="3"/>
      <c r="FI457" s="3"/>
      <c r="FJ457" s="3"/>
      <c r="FK457" s="3"/>
      <c r="FL457" s="3"/>
      <c r="FM457" s="3"/>
      <c r="FN457" s="3"/>
      <c r="FO457" s="3"/>
      <c r="FP457" s="3"/>
      <c r="FQ457" s="3"/>
      <c r="FR457" s="3"/>
      <c r="FS457" s="3"/>
      <c r="FT457" s="3"/>
      <c r="FU457" s="3"/>
      <c r="FV457" s="3"/>
      <c r="FW457" s="3"/>
      <c r="FX457" s="3"/>
      <c r="FY457" s="3"/>
      <c r="FZ457" s="3"/>
      <c r="GA457" s="3"/>
      <c r="GB457" s="3"/>
      <c r="GC457" s="3"/>
      <c r="GD457" s="3"/>
      <c r="GE457" s="3"/>
      <c r="GF457" s="3"/>
      <c r="GG457" s="3"/>
      <c r="GH457" s="3"/>
      <c r="GI457" s="3"/>
      <c r="GJ457" s="3"/>
      <c r="GK457" s="3"/>
      <c r="GL457" s="3"/>
      <c r="GM457" s="3"/>
      <c r="GN457" s="3"/>
      <c r="GO457" s="3"/>
      <c r="GP457" s="3"/>
      <c r="GQ457" s="3"/>
      <c r="GR457" s="3"/>
      <c r="GS457" s="3"/>
      <c r="GT457" s="3"/>
      <c r="GU457" s="3"/>
      <c r="GV457" s="3"/>
      <c r="GW457" s="3"/>
      <c r="GX457" s="3"/>
      <c r="GY457" s="3"/>
      <c r="GZ457" s="3"/>
      <c r="HA457" s="3"/>
      <c r="HB457" s="3"/>
      <c r="HC457" s="3"/>
      <c r="HD457" s="3"/>
      <c r="HE457" s="3"/>
      <c r="HF457" s="3"/>
      <c r="HG457" s="3"/>
      <c r="HH457" s="3"/>
      <c r="HI457" s="3"/>
      <c r="HJ457" s="3"/>
      <c r="HK457" s="3"/>
      <c r="HL457" s="3"/>
      <c r="HM457" s="3"/>
      <c r="HN457" s="3"/>
      <c r="HO457" s="3"/>
      <c r="HP457" s="3"/>
      <c r="HQ457" s="3"/>
      <c r="HR457" s="3"/>
      <c r="HS457" s="3"/>
      <c r="HT457" s="3"/>
      <c r="HU457" s="3"/>
      <c r="HV457" s="3"/>
      <c r="HW457" s="3"/>
      <c r="HX457" s="3"/>
      <c r="HY457" s="3"/>
      <c r="HZ457" s="3"/>
      <c r="IA457" s="3"/>
      <c r="IB457" s="3"/>
      <c r="IC457" s="3"/>
      <c r="ID457" s="3"/>
      <c r="IE457" s="3"/>
    </row>
    <row r="458" spans="1:239" s="8" customFormat="1" x14ac:dyDescent="0.2">
      <c r="A458" s="44">
        <f t="shared" si="9"/>
        <v>451</v>
      </c>
      <c r="B458" s="15" t="s">
        <v>1603</v>
      </c>
      <c r="C458" s="15" t="s">
        <v>18</v>
      </c>
      <c r="D458" s="11"/>
      <c r="E458" s="56">
        <v>2017.03</v>
      </c>
      <c r="F458" s="16" t="s">
        <v>145</v>
      </c>
      <c r="G458" s="17">
        <v>1981</v>
      </c>
      <c r="H458" s="17">
        <v>3861</v>
      </c>
      <c r="I458" s="22" t="s">
        <v>2135</v>
      </c>
      <c r="J458" s="22" t="s">
        <v>50</v>
      </c>
      <c r="K458" s="10"/>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c r="CE458" s="3"/>
      <c r="CF458" s="3"/>
      <c r="CG458" s="3"/>
      <c r="CH458" s="3"/>
      <c r="CI458" s="3"/>
      <c r="CJ458" s="3"/>
      <c r="CK458" s="3"/>
      <c r="CL458" s="3"/>
      <c r="CM458" s="3"/>
      <c r="CN458" s="3"/>
      <c r="CO458" s="3"/>
      <c r="CP458" s="3"/>
      <c r="CQ458" s="3"/>
      <c r="CR458" s="3"/>
      <c r="CS458" s="3"/>
      <c r="CT458" s="3"/>
      <c r="CU458" s="3"/>
      <c r="CV458" s="3"/>
      <c r="CW458" s="3"/>
      <c r="CX458" s="3"/>
      <c r="CY458" s="3"/>
      <c r="CZ458" s="3"/>
      <c r="DA458" s="3"/>
      <c r="DB458" s="3"/>
      <c r="DC458" s="3"/>
      <c r="DD458" s="3"/>
      <c r="DE458" s="3"/>
      <c r="DF458" s="3"/>
      <c r="DG458" s="3"/>
      <c r="DH458" s="3"/>
      <c r="DI458" s="3"/>
      <c r="DJ458" s="3"/>
      <c r="DK458" s="3"/>
      <c r="DL458" s="3"/>
      <c r="DM458" s="3"/>
      <c r="DN458" s="3"/>
      <c r="DO458" s="3"/>
      <c r="DP458" s="3"/>
      <c r="DQ458" s="3"/>
      <c r="DR458" s="3"/>
      <c r="DS458" s="3"/>
      <c r="DT458" s="3"/>
      <c r="DU458" s="3"/>
      <c r="DV458" s="3"/>
      <c r="DW458" s="3"/>
      <c r="DX458" s="3"/>
      <c r="DY458" s="3"/>
      <c r="DZ458" s="3"/>
      <c r="EA458" s="3"/>
      <c r="EB458" s="3"/>
      <c r="EC458" s="3"/>
      <c r="ED458" s="3"/>
      <c r="EE458" s="3"/>
      <c r="EF458" s="3"/>
      <c r="EG458" s="3"/>
      <c r="EH458" s="3"/>
      <c r="EI458" s="3"/>
      <c r="EJ458" s="3"/>
      <c r="EK458" s="3"/>
      <c r="EL458" s="3"/>
      <c r="EM458" s="3"/>
      <c r="EN458" s="3"/>
      <c r="EO458" s="3"/>
      <c r="EP458" s="3"/>
      <c r="EQ458" s="3"/>
      <c r="ER458" s="3"/>
      <c r="ES458" s="3"/>
      <c r="ET458" s="3"/>
      <c r="EU458" s="3"/>
      <c r="EV458" s="3"/>
      <c r="EW458" s="3"/>
      <c r="EX458" s="3"/>
      <c r="EY458" s="3"/>
      <c r="EZ458" s="3"/>
      <c r="FA458" s="3"/>
      <c r="FB458" s="3"/>
      <c r="FC458" s="3"/>
      <c r="FD458" s="3"/>
      <c r="FE458" s="3"/>
      <c r="FF458" s="3"/>
      <c r="FG458" s="3"/>
      <c r="FH458" s="3"/>
      <c r="FI458" s="3"/>
      <c r="FJ458" s="3"/>
      <c r="FK458" s="3"/>
      <c r="FL458" s="3"/>
      <c r="FM458" s="3"/>
      <c r="FN458" s="3"/>
      <c r="FO458" s="3"/>
      <c r="FP458" s="3"/>
      <c r="FQ458" s="3"/>
      <c r="FR458" s="3"/>
      <c r="FS458" s="3"/>
      <c r="FT458" s="3"/>
      <c r="FU458" s="3"/>
      <c r="FV458" s="3"/>
      <c r="FW458" s="3"/>
      <c r="FX458" s="3"/>
      <c r="FY458" s="3"/>
      <c r="FZ458" s="3"/>
      <c r="GA458" s="3"/>
      <c r="GB458" s="3"/>
      <c r="GC458" s="3"/>
      <c r="GD458" s="3"/>
      <c r="GE458" s="3"/>
      <c r="GF458" s="3"/>
      <c r="GG458" s="3"/>
      <c r="GH458" s="3"/>
      <c r="GI458" s="3"/>
      <c r="GJ458" s="3"/>
      <c r="GK458" s="3"/>
      <c r="GL458" s="3"/>
      <c r="GM458" s="3"/>
      <c r="GN458" s="3"/>
      <c r="GO458" s="3"/>
      <c r="GP458" s="3"/>
      <c r="GQ458" s="3"/>
      <c r="GR458" s="3"/>
      <c r="GS458" s="3"/>
      <c r="GT458" s="3"/>
      <c r="GU458" s="3"/>
      <c r="GV458" s="3"/>
      <c r="GW458" s="3"/>
      <c r="GX458" s="3"/>
      <c r="GY458" s="3"/>
      <c r="GZ458" s="3"/>
      <c r="HA458" s="3"/>
      <c r="HB458" s="3"/>
      <c r="HC458" s="3"/>
      <c r="HD458" s="3"/>
      <c r="HE458" s="3"/>
      <c r="HF458" s="3"/>
      <c r="HG458" s="3"/>
      <c r="HH458" s="3"/>
      <c r="HI458" s="3"/>
      <c r="HJ458" s="3"/>
      <c r="HK458" s="3"/>
      <c r="HL458" s="3"/>
      <c r="HM458" s="3"/>
      <c r="HN458" s="3"/>
      <c r="HO458" s="3"/>
      <c r="HP458" s="3"/>
      <c r="HQ458" s="3"/>
      <c r="HR458" s="3"/>
      <c r="HS458" s="3"/>
      <c r="HT458" s="3"/>
      <c r="HU458" s="3"/>
      <c r="HV458" s="3"/>
      <c r="HW458" s="3"/>
      <c r="HX458" s="3"/>
      <c r="HY458" s="3"/>
      <c r="HZ458" s="3"/>
      <c r="IA458" s="3"/>
      <c r="IB458" s="3"/>
      <c r="IC458" s="3"/>
      <c r="ID458" s="3"/>
      <c r="IE458" s="3"/>
    </row>
    <row r="459" spans="1:239" s="8" customFormat="1" x14ac:dyDescent="0.2">
      <c r="A459" s="44">
        <f t="shared" si="9"/>
        <v>452</v>
      </c>
      <c r="B459" s="25" t="s">
        <v>952</v>
      </c>
      <c r="C459" s="25" t="s">
        <v>18</v>
      </c>
      <c r="D459" s="15"/>
      <c r="E459" s="56">
        <v>2017.07</v>
      </c>
      <c r="F459" s="16" t="s">
        <v>97</v>
      </c>
      <c r="G459" s="17">
        <v>160</v>
      </c>
      <c r="H459" s="17">
        <v>788</v>
      </c>
      <c r="I459" s="18" t="s">
        <v>2135</v>
      </c>
      <c r="J459" s="52" t="s">
        <v>50</v>
      </c>
      <c r="K459" s="10" t="s">
        <v>2311</v>
      </c>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c r="CE459" s="3"/>
      <c r="CF459" s="3"/>
      <c r="CG459" s="3"/>
      <c r="CH459" s="3"/>
      <c r="CI459" s="3"/>
      <c r="CJ459" s="3"/>
      <c r="CK459" s="3"/>
      <c r="CL459" s="3"/>
      <c r="CM459" s="3"/>
      <c r="CN459" s="3"/>
      <c r="CO459" s="3"/>
      <c r="CP459" s="3"/>
      <c r="CQ459" s="3"/>
      <c r="CR459" s="3"/>
      <c r="CS459" s="3"/>
      <c r="CT459" s="3"/>
      <c r="CU459" s="3"/>
      <c r="CV459" s="3"/>
      <c r="CW459" s="3"/>
      <c r="CX459" s="3"/>
      <c r="CY459" s="3"/>
      <c r="CZ459" s="3"/>
      <c r="DA459" s="3"/>
      <c r="DB459" s="3"/>
      <c r="DC459" s="3"/>
      <c r="DD459" s="3"/>
      <c r="DE459" s="3"/>
      <c r="DF459" s="3"/>
      <c r="DG459" s="3"/>
      <c r="DH459" s="3"/>
      <c r="DI459" s="3"/>
      <c r="DJ459" s="3"/>
      <c r="DK459" s="3"/>
      <c r="DL459" s="3"/>
      <c r="DM459" s="3"/>
      <c r="DN459" s="3"/>
      <c r="DO459" s="3"/>
      <c r="DP459" s="3"/>
      <c r="DQ459" s="3"/>
      <c r="DR459" s="3"/>
      <c r="DS459" s="3"/>
      <c r="DT459" s="3"/>
      <c r="DU459" s="3"/>
      <c r="DV459" s="3"/>
      <c r="DW459" s="3"/>
      <c r="DX459" s="3"/>
      <c r="DY459" s="3"/>
      <c r="DZ459" s="3"/>
      <c r="EA459" s="3"/>
      <c r="EB459" s="3"/>
      <c r="EC459" s="3"/>
      <c r="ED459" s="3"/>
      <c r="EE459" s="3"/>
      <c r="EF459" s="3"/>
      <c r="EG459" s="3"/>
      <c r="EH459" s="3"/>
      <c r="EI459" s="3"/>
      <c r="EJ459" s="3"/>
      <c r="EK459" s="3"/>
      <c r="EL459" s="3"/>
      <c r="EM459" s="3"/>
      <c r="EN459" s="3"/>
      <c r="EO459" s="3"/>
      <c r="EP459" s="3"/>
      <c r="EQ459" s="3"/>
      <c r="ER459" s="3"/>
      <c r="ES459" s="3"/>
      <c r="ET459" s="3"/>
      <c r="EU459" s="3"/>
      <c r="EV459" s="3"/>
      <c r="EW459" s="3"/>
      <c r="EX459" s="3"/>
      <c r="EY459" s="3"/>
      <c r="EZ459" s="3"/>
      <c r="FA459" s="3"/>
      <c r="FB459" s="3"/>
      <c r="FC459" s="3"/>
      <c r="FD459" s="3"/>
      <c r="FE459" s="3"/>
      <c r="FF459" s="3"/>
      <c r="FG459" s="3"/>
      <c r="FH459" s="3"/>
      <c r="FI459" s="3"/>
      <c r="FJ459" s="3"/>
      <c r="FK459" s="3"/>
      <c r="FL459" s="3"/>
      <c r="FM459" s="3"/>
      <c r="FN459" s="3"/>
      <c r="FO459" s="3"/>
      <c r="FP459" s="3"/>
      <c r="FQ459" s="3"/>
      <c r="FR459" s="3"/>
      <c r="FS459" s="3"/>
      <c r="FT459" s="3"/>
      <c r="FU459" s="3"/>
      <c r="FV459" s="3"/>
      <c r="FW459" s="3"/>
      <c r="FX459" s="3"/>
      <c r="FY459" s="3"/>
      <c r="FZ459" s="3"/>
      <c r="GA459" s="3"/>
      <c r="GB459" s="3"/>
      <c r="GC459" s="3"/>
      <c r="GD459" s="3"/>
      <c r="GE459" s="3"/>
      <c r="GF459" s="3"/>
      <c r="GG459" s="3"/>
      <c r="GH459" s="3"/>
      <c r="GI459" s="3"/>
      <c r="GJ459" s="3"/>
      <c r="GK459" s="3"/>
      <c r="GL459" s="3"/>
      <c r="GM459" s="3"/>
      <c r="GN459" s="3"/>
      <c r="GO459" s="3"/>
      <c r="GP459" s="3"/>
      <c r="GQ459" s="3"/>
      <c r="GR459" s="3"/>
      <c r="GS459" s="3"/>
      <c r="GT459" s="3"/>
      <c r="GU459" s="3"/>
      <c r="GV459" s="3"/>
      <c r="GW459" s="3"/>
      <c r="GX459" s="3"/>
      <c r="GY459" s="3"/>
      <c r="GZ459" s="3"/>
      <c r="HA459" s="3"/>
      <c r="HB459" s="3"/>
      <c r="HC459" s="3"/>
      <c r="HD459" s="3"/>
      <c r="HE459" s="3"/>
      <c r="HF459" s="3"/>
      <c r="HG459" s="3"/>
      <c r="HH459" s="3"/>
      <c r="HI459" s="3"/>
      <c r="HJ459" s="3"/>
      <c r="HK459" s="3"/>
      <c r="HL459" s="3"/>
      <c r="HM459" s="3"/>
      <c r="HN459" s="3"/>
      <c r="HO459" s="3"/>
      <c r="HP459" s="3"/>
      <c r="HQ459" s="3"/>
      <c r="HR459" s="3"/>
      <c r="HS459" s="3"/>
      <c r="HT459" s="3"/>
      <c r="HU459" s="3"/>
      <c r="HV459" s="3"/>
      <c r="HW459" s="3"/>
      <c r="HX459" s="3"/>
      <c r="HY459" s="3"/>
      <c r="HZ459" s="3"/>
      <c r="IA459" s="3"/>
      <c r="IB459" s="3"/>
      <c r="IC459" s="3"/>
      <c r="ID459" s="3"/>
      <c r="IE459" s="3"/>
    </row>
    <row r="460" spans="1:239" x14ac:dyDescent="0.2">
      <c r="A460" s="44">
        <f t="shared" si="9"/>
        <v>453</v>
      </c>
      <c r="B460" s="25" t="s">
        <v>1260</v>
      </c>
      <c r="C460" s="15" t="s">
        <v>18</v>
      </c>
      <c r="D460" s="15"/>
      <c r="E460" s="56">
        <v>2017.07</v>
      </c>
      <c r="F460" s="16" t="s">
        <v>95</v>
      </c>
      <c r="G460" s="17">
        <v>989</v>
      </c>
      <c r="H460" s="17">
        <v>2213</v>
      </c>
      <c r="I460" s="18" t="s">
        <v>4</v>
      </c>
      <c r="J460" s="52" t="s">
        <v>50</v>
      </c>
      <c r="K460" s="10"/>
    </row>
    <row r="461" spans="1:239" x14ac:dyDescent="0.2">
      <c r="A461" s="44">
        <f t="shared" si="9"/>
        <v>454</v>
      </c>
      <c r="B461" s="15" t="s">
        <v>1261</v>
      </c>
      <c r="C461" s="15" t="s">
        <v>18</v>
      </c>
      <c r="D461" s="15"/>
      <c r="E461" s="56">
        <v>2017.07</v>
      </c>
      <c r="F461" s="16" t="s">
        <v>83</v>
      </c>
      <c r="G461" s="17">
        <v>387</v>
      </c>
      <c r="H461" s="17">
        <v>814</v>
      </c>
      <c r="I461" s="18" t="s">
        <v>2</v>
      </c>
      <c r="J461" s="52" t="s">
        <v>50</v>
      </c>
      <c r="K461" s="10"/>
    </row>
    <row r="462" spans="1:239" x14ac:dyDescent="0.2">
      <c r="A462" s="44">
        <f t="shared" si="9"/>
        <v>455</v>
      </c>
      <c r="B462" s="25" t="s">
        <v>1608</v>
      </c>
      <c r="C462" s="11" t="s">
        <v>18</v>
      </c>
      <c r="D462" s="11"/>
      <c r="E462" s="56">
        <v>2017.07</v>
      </c>
      <c r="F462" s="16" t="s">
        <v>93</v>
      </c>
      <c r="G462" s="17">
        <v>1780</v>
      </c>
      <c r="H462" s="17">
        <v>2833</v>
      </c>
      <c r="I462" s="18" t="s">
        <v>2137</v>
      </c>
      <c r="J462" s="52" t="s">
        <v>50</v>
      </c>
      <c r="K462" s="10"/>
    </row>
    <row r="463" spans="1:239" x14ac:dyDescent="0.2">
      <c r="A463" s="44">
        <f t="shared" si="9"/>
        <v>456</v>
      </c>
      <c r="B463" s="25" t="s">
        <v>1263</v>
      </c>
      <c r="C463" s="15" t="s">
        <v>18</v>
      </c>
      <c r="D463" s="16"/>
      <c r="E463" s="56">
        <v>2017.08</v>
      </c>
      <c r="F463" s="16" t="s">
        <v>80</v>
      </c>
      <c r="G463" s="17">
        <v>910</v>
      </c>
      <c r="H463" s="17">
        <v>2237</v>
      </c>
      <c r="I463" s="18" t="s">
        <v>2</v>
      </c>
      <c r="J463" s="52" t="s">
        <v>50</v>
      </c>
      <c r="K463" s="10" t="s">
        <v>2295</v>
      </c>
    </row>
    <row r="464" spans="1:239" x14ac:dyDescent="0.2">
      <c r="A464" s="44">
        <f t="shared" si="9"/>
        <v>457</v>
      </c>
      <c r="B464" s="25" t="s">
        <v>2449</v>
      </c>
      <c r="C464" s="15" t="s">
        <v>18</v>
      </c>
      <c r="D464" s="16"/>
      <c r="E464" s="56">
        <v>2017.08</v>
      </c>
      <c r="F464" s="16" t="s">
        <v>79</v>
      </c>
      <c r="G464" s="17">
        <v>897</v>
      </c>
      <c r="H464" s="17">
        <v>2263</v>
      </c>
      <c r="I464" s="18" t="s">
        <v>4</v>
      </c>
      <c r="J464" s="52" t="s">
        <v>50</v>
      </c>
      <c r="K464" s="10"/>
    </row>
    <row r="465" spans="1:12" x14ac:dyDescent="0.2">
      <c r="A465" s="44">
        <f t="shared" si="9"/>
        <v>458</v>
      </c>
      <c r="B465" s="25" t="s">
        <v>1264</v>
      </c>
      <c r="C465" s="25" t="s">
        <v>18</v>
      </c>
      <c r="D465" s="15"/>
      <c r="E465" s="56">
        <v>2017.08</v>
      </c>
      <c r="F465" s="16" t="s">
        <v>81</v>
      </c>
      <c r="G465" s="17">
        <v>325</v>
      </c>
      <c r="H465" s="17">
        <v>671</v>
      </c>
      <c r="I465" s="18" t="s">
        <v>4</v>
      </c>
      <c r="J465" s="52" t="s">
        <v>2251</v>
      </c>
      <c r="K465" s="10"/>
    </row>
    <row r="466" spans="1:12" x14ac:dyDescent="0.2">
      <c r="A466" s="44">
        <f t="shared" si="9"/>
        <v>459</v>
      </c>
      <c r="B466" s="25" t="s">
        <v>1265</v>
      </c>
      <c r="C466" s="25" t="s">
        <v>18</v>
      </c>
      <c r="D466" s="15"/>
      <c r="E466" s="56">
        <v>2017.08</v>
      </c>
      <c r="F466" s="16" t="s">
        <v>79</v>
      </c>
      <c r="G466" s="17">
        <v>897</v>
      </c>
      <c r="H466" s="17">
        <v>2263</v>
      </c>
      <c r="I466" s="18" t="s">
        <v>4</v>
      </c>
      <c r="J466" s="52" t="s">
        <v>50</v>
      </c>
      <c r="K466" s="10"/>
    </row>
    <row r="467" spans="1:12" x14ac:dyDescent="0.2">
      <c r="A467" s="44">
        <f t="shared" si="9"/>
        <v>460</v>
      </c>
      <c r="B467" s="25" t="s">
        <v>1266</v>
      </c>
      <c r="C467" s="25" t="s">
        <v>18</v>
      </c>
      <c r="D467" s="15"/>
      <c r="E467" s="56">
        <v>2017.08</v>
      </c>
      <c r="F467" s="16" t="s">
        <v>75</v>
      </c>
      <c r="G467" s="17">
        <v>189</v>
      </c>
      <c r="H467" s="17">
        <v>427</v>
      </c>
      <c r="I467" s="18" t="s">
        <v>4</v>
      </c>
      <c r="J467" s="52" t="s">
        <v>50</v>
      </c>
      <c r="K467" s="10"/>
    </row>
    <row r="468" spans="1:12" s="60" customFormat="1" x14ac:dyDescent="0.2">
      <c r="A468" s="44">
        <f t="shared" si="9"/>
        <v>461</v>
      </c>
      <c r="B468" s="25" t="s">
        <v>1267</v>
      </c>
      <c r="C468" s="15" t="s">
        <v>18</v>
      </c>
      <c r="D468" s="15"/>
      <c r="E468" s="56">
        <v>2017.09</v>
      </c>
      <c r="F468" s="16" t="s">
        <v>2456</v>
      </c>
      <c r="G468" s="17">
        <v>429</v>
      </c>
      <c r="H468" s="17">
        <v>947</v>
      </c>
      <c r="I468" s="18" t="s">
        <v>500</v>
      </c>
      <c r="J468" s="52" t="s">
        <v>50</v>
      </c>
      <c r="K468" s="10" t="s">
        <v>2457</v>
      </c>
      <c r="L468" s="3"/>
    </row>
    <row r="469" spans="1:12" x14ac:dyDescent="0.2">
      <c r="A469" s="44">
        <f t="shared" si="9"/>
        <v>462</v>
      </c>
      <c r="B469" s="25" t="s">
        <v>1268</v>
      </c>
      <c r="C469" s="15" t="s">
        <v>18</v>
      </c>
      <c r="D469" s="15"/>
      <c r="E469" s="56">
        <v>2017.09</v>
      </c>
      <c r="F469" s="16" t="s">
        <v>2458</v>
      </c>
      <c r="G469" s="17">
        <v>1606</v>
      </c>
      <c r="H469" s="17">
        <v>4036</v>
      </c>
      <c r="I469" s="18" t="s">
        <v>41</v>
      </c>
      <c r="J469" s="52" t="s">
        <v>50</v>
      </c>
      <c r="K469" s="10"/>
    </row>
    <row r="470" spans="1:12" s="60" customFormat="1" x14ac:dyDescent="0.2">
      <c r="A470" s="44">
        <f t="shared" ref="A470:A527" si="10">ROW()-7</f>
        <v>463</v>
      </c>
      <c r="B470" s="25" t="s">
        <v>1269</v>
      </c>
      <c r="C470" s="15" t="s">
        <v>18</v>
      </c>
      <c r="D470" s="15"/>
      <c r="E470" s="56" t="s">
        <v>2468</v>
      </c>
      <c r="F470" s="16" t="s">
        <v>504</v>
      </c>
      <c r="G470" s="17">
        <v>400</v>
      </c>
      <c r="H470" s="68">
        <v>1069</v>
      </c>
      <c r="I470" s="18" t="s">
        <v>2</v>
      </c>
      <c r="J470" s="52" t="s">
        <v>50</v>
      </c>
      <c r="K470" s="10"/>
      <c r="L470" s="3"/>
    </row>
    <row r="471" spans="1:12" s="60" customFormat="1" x14ac:dyDescent="0.2">
      <c r="A471" s="44">
        <f t="shared" si="10"/>
        <v>464</v>
      </c>
      <c r="B471" s="25" t="s">
        <v>1270</v>
      </c>
      <c r="C471" s="15" t="s">
        <v>18</v>
      </c>
      <c r="D471" s="15"/>
      <c r="E471" s="56" t="s">
        <v>2468</v>
      </c>
      <c r="F471" s="16" t="s">
        <v>115</v>
      </c>
      <c r="G471" s="17">
        <v>400</v>
      </c>
      <c r="H471" s="17">
        <v>1412</v>
      </c>
      <c r="I471" s="18" t="s">
        <v>4</v>
      </c>
      <c r="J471" s="52" t="s">
        <v>50</v>
      </c>
      <c r="K471" s="10"/>
      <c r="L471" s="3"/>
    </row>
    <row r="472" spans="1:12" s="60" customFormat="1" x14ac:dyDescent="0.2">
      <c r="A472" s="44">
        <f t="shared" si="10"/>
        <v>465</v>
      </c>
      <c r="B472" s="25" t="s">
        <v>1271</v>
      </c>
      <c r="C472" s="15" t="s">
        <v>18</v>
      </c>
      <c r="D472" s="15"/>
      <c r="E472" s="56">
        <v>2017.11</v>
      </c>
      <c r="F472" s="16" t="s">
        <v>505</v>
      </c>
      <c r="G472" s="17">
        <v>1106</v>
      </c>
      <c r="H472" s="17">
        <v>1257</v>
      </c>
      <c r="I472" s="18" t="s">
        <v>40</v>
      </c>
      <c r="J472" s="52" t="s">
        <v>50</v>
      </c>
      <c r="K472" s="10"/>
      <c r="L472" s="3"/>
    </row>
    <row r="473" spans="1:12" s="60" customFormat="1" x14ac:dyDescent="0.2">
      <c r="A473" s="44">
        <f t="shared" si="10"/>
        <v>466</v>
      </c>
      <c r="B473" s="25" t="s">
        <v>1272</v>
      </c>
      <c r="C473" s="15" t="s">
        <v>18</v>
      </c>
      <c r="D473" s="15"/>
      <c r="E473" s="56">
        <v>2017.11</v>
      </c>
      <c r="F473" s="16" t="s">
        <v>395</v>
      </c>
      <c r="G473" s="17">
        <v>204</v>
      </c>
      <c r="H473" s="17">
        <v>519</v>
      </c>
      <c r="I473" s="18" t="s">
        <v>3</v>
      </c>
      <c r="J473" s="52" t="s">
        <v>50</v>
      </c>
      <c r="K473" s="10"/>
      <c r="L473" s="3"/>
    </row>
    <row r="474" spans="1:12" s="60" customFormat="1" x14ac:dyDescent="0.2">
      <c r="A474" s="44">
        <f t="shared" si="10"/>
        <v>467</v>
      </c>
      <c r="B474" s="25" t="s">
        <v>1273</v>
      </c>
      <c r="C474" s="15" t="s">
        <v>18</v>
      </c>
      <c r="D474" s="16"/>
      <c r="E474" s="56">
        <v>2017.12</v>
      </c>
      <c r="F474" s="26" t="s">
        <v>2478</v>
      </c>
      <c r="G474" s="17">
        <v>516</v>
      </c>
      <c r="H474" s="17">
        <v>1104</v>
      </c>
      <c r="I474" s="18" t="s">
        <v>2479</v>
      </c>
      <c r="J474" s="52" t="s">
        <v>50</v>
      </c>
      <c r="K474" s="10"/>
      <c r="L474" s="3"/>
    </row>
    <row r="475" spans="1:12" s="60" customFormat="1" x14ac:dyDescent="0.2">
      <c r="A475" s="44">
        <f t="shared" si="10"/>
        <v>468</v>
      </c>
      <c r="B475" s="25" t="s">
        <v>1274</v>
      </c>
      <c r="C475" s="15" t="s">
        <v>18</v>
      </c>
      <c r="D475" s="16"/>
      <c r="E475" s="56">
        <v>2017.12</v>
      </c>
      <c r="F475" s="26" t="s">
        <v>97</v>
      </c>
      <c r="G475" s="17">
        <v>1898</v>
      </c>
      <c r="H475" s="17">
        <v>4066</v>
      </c>
      <c r="I475" s="18" t="s">
        <v>2174</v>
      </c>
      <c r="J475" s="52" t="s">
        <v>50</v>
      </c>
      <c r="K475" s="10" t="s">
        <v>2274</v>
      </c>
      <c r="L475" s="3"/>
    </row>
    <row r="476" spans="1:12" s="60" customFormat="1" x14ac:dyDescent="0.2">
      <c r="A476" s="44">
        <f t="shared" si="10"/>
        <v>469</v>
      </c>
      <c r="B476" s="25" t="s">
        <v>1276</v>
      </c>
      <c r="C476" s="15" t="s">
        <v>18</v>
      </c>
      <c r="D476" s="11"/>
      <c r="E476" s="56">
        <v>2018.01</v>
      </c>
      <c r="F476" s="16" t="s">
        <v>2484</v>
      </c>
      <c r="G476" s="17">
        <v>200</v>
      </c>
      <c r="H476" s="17">
        <v>289</v>
      </c>
      <c r="I476" s="18" t="s">
        <v>4</v>
      </c>
      <c r="J476" s="52" t="s">
        <v>50</v>
      </c>
      <c r="K476" s="10"/>
      <c r="L476" s="3"/>
    </row>
    <row r="477" spans="1:12" s="60" customFormat="1" x14ac:dyDescent="0.2">
      <c r="A477" s="44">
        <f t="shared" si="10"/>
        <v>470</v>
      </c>
      <c r="B477" s="15" t="s">
        <v>1277</v>
      </c>
      <c r="C477" s="15" t="s">
        <v>18</v>
      </c>
      <c r="D477" s="11"/>
      <c r="E477" s="56">
        <v>2018.01</v>
      </c>
      <c r="F477" s="16" t="s">
        <v>2485</v>
      </c>
      <c r="G477" s="17">
        <v>201</v>
      </c>
      <c r="H477" s="17">
        <v>427</v>
      </c>
      <c r="I477" s="18" t="s">
        <v>4</v>
      </c>
      <c r="J477" s="52" t="s">
        <v>50</v>
      </c>
      <c r="K477" s="10"/>
      <c r="L477" s="3"/>
    </row>
    <row r="478" spans="1:12" s="60" customFormat="1" x14ac:dyDescent="0.2">
      <c r="A478" s="44">
        <f t="shared" si="10"/>
        <v>471</v>
      </c>
      <c r="B478" s="15" t="s">
        <v>1278</v>
      </c>
      <c r="C478" s="15" t="s">
        <v>18</v>
      </c>
      <c r="D478" s="15"/>
      <c r="E478" s="56">
        <v>2018.03</v>
      </c>
      <c r="F478" s="16" t="s">
        <v>80</v>
      </c>
      <c r="G478" s="17">
        <v>893</v>
      </c>
      <c r="H478" s="17">
        <v>1559</v>
      </c>
      <c r="I478" s="18" t="s">
        <v>2</v>
      </c>
      <c r="J478" s="52" t="s">
        <v>2498</v>
      </c>
      <c r="K478" s="10"/>
      <c r="L478" s="3"/>
    </row>
    <row r="479" spans="1:12" s="60" customFormat="1" x14ac:dyDescent="0.2">
      <c r="A479" s="44">
        <f t="shared" si="10"/>
        <v>472</v>
      </c>
      <c r="B479" s="25" t="s">
        <v>1279</v>
      </c>
      <c r="C479" s="15" t="s">
        <v>18</v>
      </c>
      <c r="D479" s="15"/>
      <c r="E479" s="56">
        <v>2018.04</v>
      </c>
      <c r="F479" s="26" t="s">
        <v>504</v>
      </c>
      <c r="G479" s="17">
        <v>669</v>
      </c>
      <c r="H479" s="17">
        <v>1549</v>
      </c>
      <c r="I479" s="18" t="s">
        <v>4</v>
      </c>
      <c r="J479" s="52" t="s">
        <v>2513</v>
      </c>
      <c r="K479" s="10"/>
      <c r="L479" s="3"/>
    </row>
    <row r="480" spans="1:12" s="60" customFormat="1" x14ac:dyDescent="0.2">
      <c r="A480" s="44">
        <f t="shared" si="10"/>
        <v>473</v>
      </c>
      <c r="B480" s="15" t="s">
        <v>1280</v>
      </c>
      <c r="C480" s="15" t="s">
        <v>18</v>
      </c>
      <c r="D480" s="15"/>
      <c r="E480" s="56">
        <v>2018.06</v>
      </c>
      <c r="F480" s="16" t="s">
        <v>2525</v>
      </c>
      <c r="G480" s="17">
        <v>960</v>
      </c>
      <c r="H480" s="17">
        <v>1725</v>
      </c>
      <c r="I480" s="18" t="s">
        <v>4</v>
      </c>
      <c r="J480" s="52" t="s">
        <v>2500</v>
      </c>
      <c r="K480" s="10"/>
      <c r="L480" s="3"/>
    </row>
    <row r="481" spans="1:12" s="60" customFormat="1" x14ac:dyDescent="0.2">
      <c r="A481" s="44">
        <f t="shared" si="10"/>
        <v>474</v>
      </c>
      <c r="B481" s="28" t="s">
        <v>1281</v>
      </c>
      <c r="C481" s="28" t="s">
        <v>18</v>
      </c>
      <c r="D481" s="28"/>
      <c r="E481" s="69">
        <v>2018.07</v>
      </c>
      <c r="F481" s="29" t="s">
        <v>2546</v>
      </c>
      <c r="G481" s="30">
        <v>1584</v>
      </c>
      <c r="H481" s="30">
        <v>3562</v>
      </c>
      <c r="I481" s="31" t="s">
        <v>2141</v>
      </c>
      <c r="J481" s="84" t="s">
        <v>2158</v>
      </c>
      <c r="K481" s="24"/>
      <c r="L481" s="3"/>
    </row>
    <row r="482" spans="1:12" s="60" customFormat="1" x14ac:dyDescent="0.2">
      <c r="A482" s="44">
        <f t="shared" si="10"/>
        <v>475</v>
      </c>
      <c r="B482" s="28" t="s">
        <v>1282</v>
      </c>
      <c r="C482" s="28" t="s">
        <v>18</v>
      </c>
      <c r="D482" s="28"/>
      <c r="E482" s="69">
        <v>2018.07</v>
      </c>
      <c r="F482" s="29" t="s">
        <v>2547</v>
      </c>
      <c r="G482" s="30">
        <v>3299</v>
      </c>
      <c r="H482" s="30">
        <v>7688</v>
      </c>
      <c r="I482" s="31" t="s">
        <v>3</v>
      </c>
      <c r="J482" s="84" t="s">
        <v>2513</v>
      </c>
      <c r="K482" s="24"/>
      <c r="L482" s="3"/>
    </row>
    <row r="483" spans="1:12" s="60" customFormat="1" x14ac:dyDescent="0.2">
      <c r="A483" s="44">
        <f t="shared" si="10"/>
        <v>476</v>
      </c>
      <c r="B483" s="85" t="s">
        <v>1283</v>
      </c>
      <c r="C483" s="19" t="s">
        <v>18</v>
      </c>
      <c r="D483" s="11"/>
      <c r="E483" s="56">
        <v>2018.09</v>
      </c>
      <c r="F483" s="16" t="s">
        <v>553</v>
      </c>
      <c r="G483" s="33">
        <v>772</v>
      </c>
      <c r="H483" s="33">
        <v>1769</v>
      </c>
      <c r="I483" s="18" t="s">
        <v>41</v>
      </c>
      <c r="J483" s="37" t="s">
        <v>50</v>
      </c>
      <c r="K483" s="10"/>
      <c r="L483" s="3"/>
    </row>
    <row r="484" spans="1:12" s="60" customFormat="1" x14ac:dyDescent="0.2">
      <c r="A484" s="44">
        <f t="shared" si="10"/>
        <v>477</v>
      </c>
      <c r="B484" s="15" t="s">
        <v>1284</v>
      </c>
      <c r="C484" s="19" t="s">
        <v>18</v>
      </c>
      <c r="D484" s="11"/>
      <c r="E484" s="56">
        <v>2018.09</v>
      </c>
      <c r="F484" s="16" t="s">
        <v>2563</v>
      </c>
      <c r="G484" s="33">
        <v>593</v>
      </c>
      <c r="H484" s="33">
        <v>1264</v>
      </c>
      <c r="I484" s="18" t="s">
        <v>40</v>
      </c>
      <c r="J484" s="37" t="s">
        <v>50</v>
      </c>
      <c r="K484" s="10" t="s">
        <v>2482</v>
      </c>
      <c r="L484" s="3"/>
    </row>
    <row r="485" spans="1:12" s="60" customFormat="1" x14ac:dyDescent="0.2">
      <c r="A485" s="44">
        <f t="shared" si="10"/>
        <v>478</v>
      </c>
      <c r="B485" s="25" t="s">
        <v>1285</v>
      </c>
      <c r="C485" s="19" t="s">
        <v>18</v>
      </c>
      <c r="D485" s="11"/>
      <c r="E485" s="56">
        <v>2018.09</v>
      </c>
      <c r="F485" s="16" t="s">
        <v>2564</v>
      </c>
      <c r="G485" s="33">
        <v>766</v>
      </c>
      <c r="H485" s="33">
        <v>1566</v>
      </c>
      <c r="I485" s="31" t="s">
        <v>4</v>
      </c>
      <c r="J485" s="37" t="s">
        <v>50</v>
      </c>
      <c r="K485" s="10"/>
      <c r="L485" s="3"/>
    </row>
    <row r="486" spans="1:12" s="60" customFormat="1" x14ac:dyDescent="0.2">
      <c r="A486" s="44">
        <f t="shared" si="10"/>
        <v>479</v>
      </c>
      <c r="B486" s="25" t="s">
        <v>1286</v>
      </c>
      <c r="C486" s="34" t="s">
        <v>554</v>
      </c>
      <c r="D486" s="11"/>
      <c r="E486" s="56">
        <v>2018.09</v>
      </c>
      <c r="F486" s="35" t="s">
        <v>2566</v>
      </c>
      <c r="G486" s="36">
        <v>1281</v>
      </c>
      <c r="H486" s="33">
        <v>2895</v>
      </c>
      <c r="I486" s="31" t="s">
        <v>4</v>
      </c>
      <c r="J486" s="37" t="s">
        <v>50</v>
      </c>
      <c r="K486" s="10"/>
      <c r="L486" s="3"/>
    </row>
    <row r="487" spans="1:12" s="60" customFormat="1" x14ac:dyDescent="0.2">
      <c r="A487" s="44">
        <f t="shared" si="10"/>
        <v>480</v>
      </c>
      <c r="B487" s="25" t="s">
        <v>1287</v>
      </c>
      <c r="C487" s="15" t="s">
        <v>2586</v>
      </c>
      <c r="D487" s="15"/>
      <c r="E487" s="56" t="s">
        <v>555</v>
      </c>
      <c r="F487" s="26" t="s">
        <v>2587</v>
      </c>
      <c r="G487" s="17">
        <v>231</v>
      </c>
      <c r="H487" s="17">
        <v>790</v>
      </c>
      <c r="I487" s="18" t="s">
        <v>2135</v>
      </c>
      <c r="J487" s="52" t="s">
        <v>2588</v>
      </c>
      <c r="K487" s="10"/>
      <c r="L487" s="3"/>
    </row>
    <row r="488" spans="1:12" s="60" customFormat="1" x14ac:dyDescent="0.2">
      <c r="A488" s="44">
        <f t="shared" si="10"/>
        <v>481</v>
      </c>
      <c r="B488" s="25" t="s">
        <v>1288</v>
      </c>
      <c r="C488" s="34" t="s">
        <v>2365</v>
      </c>
      <c r="D488" s="11"/>
      <c r="E488" s="56">
        <v>2018.11</v>
      </c>
      <c r="F488" s="16" t="s">
        <v>2601</v>
      </c>
      <c r="G488" s="33">
        <v>578</v>
      </c>
      <c r="H488" s="33">
        <v>1089</v>
      </c>
      <c r="I488" s="31" t="s">
        <v>4</v>
      </c>
      <c r="J488" s="37" t="s">
        <v>2103</v>
      </c>
      <c r="K488" s="10"/>
      <c r="L488" s="3"/>
    </row>
    <row r="489" spans="1:12" s="60" customFormat="1" x14ac:dyDescent="0.2">
      <c r="A489" s="44">
        <f t="shared" si="10"/>
        <v>482</v>
      </c>
      <c r="B489" s="15" t="s">
        <v>1289</v>
      </c>
      <c r="C489" s="34" t="s">
        <v>2365</v>
      </c>
      <c r="D489" s="11"/>
      <c r="E489" s="56">
        <v>2018.11</v>
      </c>
      <c r="F489" s="16" t="s">
        <v>2601</v>
      </c>
      <c r="G489" s="33">
        <v>275</v>
      </c>
      <c r="H489" s="33">
        <v>559</v>
      </c>
      <c r="I489" s="31" t="s">
        <v>4</v>
      </c>
      <c r="J489" s="37" t="s">
        <v>2103</v>
      </c>
      <c r="K489" s="10"/>
      <c r="L489" s="3"/>
    </row>
    <row r="490" spans="1:12" s="71" customFormat="1" x14ac:dyDescent="0.2">
      <c r="A490" s="44">
        <f t="shared" si="10"/>
        <v>483</v>
      </c>
      <c r="B490" s="85" t="s">
        <v>1290</v>
      </c>
      <c r="C490" s="19" t="s">
        <v>2365</v>
      </c>
      <c r="D490" s="11"/>
      <c r="E490" s="56">
        <v>2018.11</v>
      </c>
      <c r="F490" s="16" t="s">
        <v>2602</v>
      </c>
      <c r="G490" s="33">
        <v>1058</v>
      </c>
      <c r="H490" s="33">
        <v>1538</v>
      </c>
      <c r="I490" s="31" t="s">
        <v>4</v>
      </c>
      <c r="J490" s="37" t="s">
        <v>2103</v>
      </c>
      <c r="K490" s="10" t="s">
        <v>2482</v>
      </c>
      <c r="L490" s="3"/>
    </row>
    <row r="491" spans="1:12" s="60" customFormat="1" x14ac:dyDescent="0.2">
      <c r="A491" s="44">
        <f t="shared" si="10"/>
        <v>484</v>
      </c>
      <c r="B491" s="25" t="s">
        <v>1291</v>
      </c>
      <c r="C491" s="34" t="s">
        <v>2365</v>
      </c>
      <c r="D491" s="11"/>
      <c r="E491" s="56">
        <v>2018.11</v>
      </c>
      <c r="F491" s="35" t="s">
        <v>2460</v>
      </c>
      <c r="G491" s="36">
        <v>237</v>
      </c>
      <c r="H491" s="33">
        <v>622</v>
      </c>
      <c r="I491" s="18" t="s">
        <v>2135</v>
      </c>
      <c r="J491" s="37" t="s">
        <v>2103</v>
      </c>
      <c r="K491" s="10"/>
      <c r="L491" s="62"/>
    </row>
    <row r="492" spans="1:12" s="60" customFormat="1" x14ac:dyDescent="0.2">
      <c r="A492" s="44">
        <f t="shared" si="10"/>
        <v>485</v>
      </c>
      <c r="B492" s="15" t="s">
        <v>1292</v>
      </c>
      <c r="C492" s="34" t="s">
        <v>18</v>
      </c>
      <c r="D492" s="11"/>
      <c r="E492" s="56">
        <v>2018.12</v>
      </c>
      <c r="F492" s="35" t="s">
        <v>560</v>
      </c>
      <c r="G492" s="17">
        <v>20</v>
      </c>
      <c r="H492" s="17">
        <v>20</v>
      </c>
      <c r="I492" s="31" t="s">
        <v>4</v>
      </c>
      <c r="J492" s="37" t="s">
        <v>33</v>
      </c>
      <c r="K492" s="8"/>
      <c r="L492" s="62"/>
    </row>
    <row r="493" spans="1:12" s="60" customFormat="1" x14ac:dyDescent="0.2">
      <c r="A493" s="44">
        <f t="shared" si="10"/>
        <v>486</v>
      </c>
      <c r="B493" s="15" t="s">
        <v>1293</v>
      </c>
      <c r="C493" s="34" t="s">
        <v>18</v>
      </c>
      <c r="D493" s="11"/>
      <c r="E493" s="56">
        <v>2018.12</v>
      </c>
      <c r="F493" s="35" t="s">
        <v>560</v>
      </c>
      <c r="G493" s="17">
        <v>431</v>
      </c>
      <c r="H493" s="17">
        <v>853</v>
      </c>
      <c r="I493" s="31" t="s">
        <v>4</v>
      </c>
      <c r="J493" s="37" t="s">
        <v>33</v>
      </c>
      <c r="K493" s="8"/>
      <c r="L493" s="62"/>
    </row>
    <row r="494" spans="1:12" s="60" customFormat="1" x14ac:dyDescent="0.2">
      <c r="A494" s="44">
        <f t="shared" si="10"/>
        <v>487</v>
      </c>
      <c r="B494" s="15" t="s">
        <v>568</v>
      </c>
      <c r="C494" s="34" t="s">
        <v>18</v>
      </c>
      <c r="D494" s="11"/>
      <c r="E494" s="56">
        <v>2018.12</v>
      </c>
      <c r="F494" s="32" t="s">
        <v>79</v>
      </c>
      <c r="G494" s="17">
        <v>364</v>
      </c>
      <c r="H494" s="17">
        <v>670</v>
      </c>
      <c r="I494" s="37" t="s">
        <v>2141</v>
      </c>
      <c r="J494" s="37" t="s">
        <v>33</v>
      </c>
      <c r="K494" s="8"/>
      <c r="L494" s="62"/>
    </row>
    <row r="495" spans="1:12" s="60" customFormat="1" x14ac:dyDescent="0.2">
      <c r="A495" s="44">
        <f t="shared" si="10"/>
        <v>488</v>
      </c>
      <c r="B495" s="15" t="s">
        <v>1294</v>
      </c>
      <c r="C495" s="34" t="s">
        <v>2608</v>
      </c>
      <c r="D495" s="34"/>
      <c r="E495" s="56">
        <v>2018.12</v>
      </c>
      <c r="F495" s="35" t="s">
        <v>573</v>
      </c>
      <c r="G495" s="17">
        <v>2023</v>
      </c>
      <c r="H495" s="17">
        <v>4537</v>
      </c>
      <c r="I495" s="37" t="s">
        <v>2597</v>
      </c>
      <c r="J495" s="37" t="s">
        <v>33</v>
      </c>
      <c r="K495" s="8"/>
      <c r="L495" s="62"/>
    </row>
    <row r="496" spans="1:12" s="60" customFormat="1" x14ac:dyDescent="0.2">
      <c r="A496" s="44">
        <f t="shared" si="10"/>
        <v>489</v>
      </c>
      <c r="B496" s="15" t="s">
        <v>1294</v>
      </c>
      <c r="C496" s="34" t="s">
        <v>2609</v>
      </c>
      <c r="D496" s="34"/>
      <c r="E496" s="56">
        <v>2018.12</v>
      </c>
      <c r="F496" s="35" t="s">
        <v>573</v>
      </c>
      <c r="G496" s="17">
        <v>91</v>
      </c>
      <c r="H496" s="17">
        <v>399</v>
      </c>
      <c r="I496" s="37" t="s">
        <v>2141</v>
      </c>
      <c r="J496" s="37" t="s">
        <v>33</v>
      </c>
      <c r="K496" s="8"/>
      <c r="L496" s="62"/>
    </row>
    <row r="497" spans="1:12" s="60" customFormat="1" x14ac:dyDescent="0.2">
      <c r="A497" s="44">
        <f t="shared" si="10"/>
        <v>490</v>
      </c>
      <c r="B497" s="15" t="s">
        <v>565</v>
      </c>
      <c r="C497" s="34" t="s">
        <v>2610</v>
      </c>
      <c r="D497" s="34"/>
      <c r="E497" s="56">
        <v>2018.12</v>
      </c>
      <c r="F497" s="35" t="s">
        <v>210</v>
      </c>
      <c r="G497" s="17">
        <v>677</v>
      </c>
      <c r="H497" s="17">
        <v>1445</v>
      </c>
      <c r="I497" s="37" t="s">
        <v>2213</v>
      </c>
      <c r="J497" s="37" t="s">
        <v>33</v>
      </c>
      <c r="K497" s="8"/>
      <c r="L497" s="3"/>
    </row>
    <row r="498" spans="1:12" s="60" customFormat="1" x14ac:dyDescent="0.2">
      <c r="A498" s="44">
        <f t="shared" si="10"/>
        <v>491</v>
      </c>
      <c r="B498" s="15" t="s">
        <v>2015</v>
      </c>
      <c r="C498" s="34" t="s">
        <v>2399</v>
      </c>
      <c r="D498" s="15"/>
      <c r="E498" s="56">
        <v>2018.12</v>
      </c>
      <c r="F498" s="35" t="s">
        <v>175</v>
      </c>
      <c r="G498" s="17">
        <v>362</v>
      </c>
      <c r="H498" s="17">
        <v>737</v>
      </c>
      <c r="I498" s="37" t="s">
        <v>2141</v>
      </c>
      <c r="J498" s="37" t="s">
        <v>2554</v>
      </c>
      <c r="K498" s="10"/>
      <c r="L498" s="62"/>
    </row>
    <row r="499" spans="1:12" s="60" customFormat="1" x14ac:dyDescent="0.2">
      <c r="A499" s="44">
        <f t="shared" si="10"/>
        <v>492</v>
      </c>
      <c r="B499" s="11" t="s">
        <v>576</v>
      </c>
      <c r="C499" s="12" t="s">
        <v>18</v>
      </c>
      <c r="D499" s="12"/>
      <c r="E499" s="70" t="s">
        <v>2612</v>
      </c>
      <c r="F499" s="12" t="s">
        <v>577</v>
      </c>
      <c r="G499" s="47">
        <v>1555</v>
      </c>
      <c r="H499" s="47">
        <v>2880</v>
      </c>
      <c r="I499" s="31" t="s">
        <v>4</v>
      </c>
      <c r="J499" s="50" t="s">
        <v>33</v>
      </c>
      <c r="K499" s="10"/>
      <c r="L499" s="62"/>
    </row>
    <row r="500" spans="1:12" s="60" customFormat="1" x14ac:dyDescent="0.2">
      <c r="A500" s="44">
        <f t="shared" si="10"/>
        <v>493</v>
      </c>
      <c r="B500" s="11" t="s">
        <v>1295</v>
      </c>
      <c r="C500" s="12" t="s">
        <v>18</v>
      </c>
      <c r="D500" s="12"/>
      <c r="E500" s="70" t="s">
        <v>2618</v>
      </c>
      <c r="F500" s="11" t="s">
        <v>2484</v>
      </c>
      <c r="G500" s="49">
        <v>191</v>
      </c>
      <c r="H500" s="49">
        <v>448</v>
      </c>
      <c r="I500" s="50" t="s">
        <v>2619</v>
      </c>
      <c r="J500" s="94" t="s">
        <v>33</v>
      </c>
      <c r="K500" s="8"/>
      <c r="L500" s="62"/>
    </row>
    <row r="501" spans="1:12" s="60" customFormat="1" x14ac:dyDescent="0.2">
      <c r="A501" s="44">
        <f t="shared" si="10"/>
        <v>494</v>
      </c>
      <c r="B501" s="15" t="s">
        <v>1163</v>
      </c>
      <c r="C501" s="15" t="s">
        <v>1241</v>
      </c>
      <c r="D501" s="15"/>
      <c r="E501" s="56">
        <v>2019.03</v>
      </c>
      <c r="F501" s="15" t="s">
        <v>2629</v>
      </c>
      <c r="G501" s="17">
        <v>566</v>
      </c>
      <c r="H501" s="17">
        <v>1146</v>
      </c>
      <c r="I501" s="50" t="s">
        <v>2619</v>
      </c>
      <c r="J501" s="37" t="s">
        <v>33</v>
      </c>
      <c r="K501" s="8" t="s">
        <v>2628</v>
      </c>
      <c r="L501" s="62"/>
    </row>
    <row r="502" spans="1:12" s="60" customFormat="1" x14ac:dyDescent="0.2">
      <c r="A502" s="44">
        <f t="shared" si="10"/>
        <v>495</v>
      </c>
      <c r="B502" s="15" t="s">
        <v>1296</v>
      </c>
      <c r="C502" s="34" t="s">
        <v>2411</v>
      </c>
      <c r="D502" s="34"/>
      <c r="E502" s="56">
        <v>2019.04</v>
      </c>
      <c r="F502" s="35" t="s">
        <v>614</v>
      </c>
      <c r="G502" s="17">
        <v>525</v>
      </c>
      <c r="H502" s="17">
        <v>1028</v>
      </c>
      <c r="I502" s="50" t="s">
        <v>2211</v>
      </c>
      <c r="J502" s="37" t="s">
        <v>50</v>
      </c>
      <c r="K502" s="8"/>
      <c r="L502" s="62"/>
    </row>
    <row r="503" spans="1:12" s="60" customFormat="1" x14ac:dyDescent="0.2">
      <c r="A503" s="44">
        <f t="shared" si="10"/>
        <v>496</v>
      </c>
      <c r="B503" s="15" t="s">
        <v>1297</v>
      </c>
      <c r="C503" s="34" t="s">
        <v>554</v>
      </c>
      <c r="D503" s="11"/>
      <c r="E503" s="56">
        <v>2019.05</v>
      </c>
      <c r="F503" s="35" t="s">
        <v>610</v>
      </c>
      <c r="G503" s="17">
        <v>373</v>
      </c>
      <c r="H503" s="17">
        <v>763</v>
      </c>
      <c r="I503" s="50" t="s">
        <v>2279</v>
      </c>
      <c r="J503" s="37" t="s">
        <v>50</v>
      </c>
      <c r="K503" s="8"/>
      <c r="L503" s="62"/>
    </row>
    <row r="504" spans="1:12" s="60" customFormat="1" x14ac:dyDescent="0.2">
      <c r="A504" s="44">
        <f t="shared" si="10"/>
        <v>497</v>
      </c>
      <c r="B504" s="15" t="s">
        <v>1298</v>
      </c>
      <c r="C504" s="34" t="s">
        <v>2365</v>
      </c>
      <c r="D504" s="11"/>
      <c r="E504" s="56">
        <v>2019.05</v>
      </c>
      <c r="F504" s="35" t="s">
        <v>632</v>
      </c>
      <c r="G504" s="17">
        <v>306</v>
      </c>
      <c r="H504" s="17">
        <v>523</v>
      </c>
      <c r="I504" s="37" t="s">
        <v>41</v>
      </c>
      <c r="J504" s="37" t="s">
        <v>50</v>
      </c>
      <c r="K504" s="8"/>
      <c r="L504" s="62"/>
    </row>
    <row r="505" spans="1:12" s="60" customFormat="1" x14ac:dyDescent="0.2">
      <c r="A505" s="44">
        <f t="shared" si="10"/>
        <v>498</v>
      </c>
      <c r="B505" s="15" t="s">
        <v>1299</v>
      </c>
      <c r="C505" s="34" t="s">
        <v>554</v>
      </c>
      <c r="D505" s="34"/>
      <c r="E505" s="56">
        <v>2019.06</v>
      </c>
      <c r="F505" s="35" t="s">
        <v>641</v>
      </c>
      <c r="G505" s="17">
        <v>1838</v>
      </c>
      <c r="H505" s="17">
        <v>5183</v>
      </c>
      <c r="I505" s="50" t="s">
        <v>2205</v>
      </c>
      <c r="J505" s="37" t="s">
        <v>33</v>
      </c>
      <c r="K505" s="8" t="s">
        <v>2311</v>
      </c>
      <c r="L505" s="62"/>
    </row>
    <row r="506" spans="1:12" s="60" customFormat="1" x14ac:dyDescent="0.2">
      <c r="A506" s="44">
        <f t="shared" si="10"/>
        <v>499</v>
      </c>
      <c r="B506" s="15" t="s">
        <v>1301</v>
      </c>
      <c r="C506" s="15" t="s">
        <v>1241</v>
      </c>
      <c r="D506" s="34"/>
      <c r="E506" s="56">
        <v>2019.07</v>
      </c>
      <c r="F506" s="35" t="s">
        <v>610</v>
      </c>
      <c r="G506" s="17">
        <v>254</v>
      </c>
      <c r="H506" s="17">
        <v>539</v>
      </c>
      <c r="I506" s="50" t="s">
        <v>2212</v>
      </c>
      <c r="J506" s="37" t="s">
        <v>33</v>
      </c>
      <c r="K506" s="8"/>
      <c r="L506" s="62"/>
    </row>
    <row r="507" spans="1:12" s="60" customFormat="1" x14ac:dyDescent="0.2">
      <c r="A507" s="44">
        <f t="shared" si="10"/>
        <v>500</v>
      </c>
      <c r="B507" s="15" t="s">
        <v>1302</v>
      </c>
      <c r="C507" s="34" t="s">
        <v>2610</v>
      </c>
      <c r="D507" s="34"/>
      <c r="E507" s="56">
        <v>2019.07</v>
      </c>
      <c r="F507" s="35" t="s">
        <v>650</v>
      </c>
      <c r="G507" s="17">
        <v>1674</v>
      </c>
      <c r="H507" s="17">
        <v>4463</v>
      </c>
      <c r="I507" s="50" t="s">
        <v>2619</v>
      </c>
      <c r="J507" s="37" t="s">
        <v>50</v>
      </c>
      <c r="K507" s="8"/>
      <c r="L507" s="65"/>
    </row>
    <row r="508" spans="1:12" s="60" customFormat="1" x14ac:dyDescent="0.2">
      <c r="A508" s="44">
        <f t="shared" si="10"/>
        <v>501</v>
      </c>
      <c r="B508" s="15" t="s">
        <v>1303</v>
      </c>
      <c r="C508" s="34" t="s">
        <v>18</v>
      </c>
      <c r="D508" s="34"/>
      <c r="E508" s="56">
        <v>2019.08</v>
      </c>
      <c r="F508" s="35" t="s">
        <v>544</v>
      </c>
      <c r="G508" s="17">
        <v>444</v>
      </c>
      <c r="H508" s="17">
        <v>854</v>
      </c>
      <c r="I508" s="37" t="s">
        <v>612</v>
      </c>
      <c r="J508" s="37" t="s">
        <v>33</v>
      </c>
      <c r="K508" s="45"/>
      <c r="L508" s="65"/>
    </row>
    <row r="509" spans="1:12" s="60" customFormat="1" x14ac:dyDescent="0.2">
      <c r="A509" s="44">
        <f t="shared" si="10"/>
        <v>502</v>
      </c>
      <c r="B509" s="15" t="s">
        <v>1304</v>
      </c>
      <c r="C509" s="34" t="s">
        <v>18</v>
      </c>
      <c r="D509" s="34"/>
      <c r="E509" s="56">
        <v>2019.08</v>
      </c>
      <c r="F509" s="35" t="s">
        <v>661</v>
      </c>
      <c r="G509" s="17">
        <v>2330</v>
      </c>
      <c r="H509" s="17">
        <v>5953</v>
      </c>
      <c r="I509" s="50" t="s">
        <v>2619</v>
      </c>
      <c r="J509" s="37" t="s">
        <v>33</v>
      </c>
      <c r="K509" s="45"/>
      <c r="L509" s="66"/>
    </row>
    <row r="510" spans="1:12" s="60" customFormat="1" x14ac:dyDescent="0.2">
      <c r="A510" s="44">
        <f t="shared" si="10"/>
        <v>503</v>
      </c>
      <c r="B510" s="15" t="s">
        <v>1175</v>
      </c>
      <c r="C510" s="15" t="s">
        <v>1241</v>
      </c>
      <c r="D510" s="11"/>
      <c r="E510" s="56" t="s">
        <v>936</v>
      </c>
      <c r="F510" s="35" t="s">
        <v>139</v>
      </c>
      <c r="G510" s="17">
        <v>339</v>
      </c>
      <c r="H510" s="17">
        <v>913</v>
      </c>
      <c r="I510" s="37" t="s">
        <v>2209</v>
      </c>
      <c r="J510" s="37" t="s">
        <v>50</v>
      </c>
      <c r="K510" s="8"/>
      <c r="L510" s="66"/>
    </row>
    <row r="511" spans="1:12" s="60" customFormat="1" x14ac:dyDescent="0.2">
      <c r="A511" s="44">
        <f t="shared" si="10"/>
        <v>504</v>
      </c>
      <c r="B511" s="15" t="s">
        <v>712</v>
      </c>
      <c r="C511" s="34" t="s">
        <v>18</v>
      </c>
      <c r="D511" s="11"/>
      <c r="E511" s="56">
        <v>2019.12</v>
      </c>
      <c r="F511" s="35" t="s">
        <v>544</v>
      </c>
      <c r="G511" s="17">
        <v>369</v>
      </c>
      <c r="H511" s="17">
        <v>785</v>
      </c>
      <c r="I511" s="37" t="s">
        <v>2221</v>
      </c>
      <c r="J511" s="37" t="s">
        <v>50</v>
      </c>
      <c r="K511" s="8"/>
      <c r="L511" s="66"/>
    </row>
    <row r="512" spans="1:12" s="60" customFormat="1" x14ac:dyDescent="0.2">
      <c r="A512" s="44">
        <f t="shared" si="10"/>
        <v>505</v>
      </c>
      <c r="B512" s="15" t="s">
        <v>1305</v>
      </c>
      <c r="C512" s="34" t="s">
        <v>18</v>
      </c>
      <c r="D512" s="11"/>
      <c r="E512" s="56">
        <v>2019.12</v>
      </c>
      <c r="F512" s="35" t="s">
        <v>708</v>
      </c>
      <c r="G512" s="17">
        <v>721</v>
      </c>
      <c r="H512" s="17">
        <v>1465</v>
      </c>
      <c r="I512" s="37" t="s">
        <v>41</v>
      </c>
      <c r="J512" s="37" t="s">
        <v>50</v>
      </c>
      <c r="K512" s="8" t="s">
        <v>2444</v>
      </c>
      <c r="L512" s="66"/>
    </row>
    <row r="513" spans="1:12" s="60" customFormat="1" x14ac:dyDescent="0.2">
      <c r="A513" s="44">
        <f t="shared" si="10"/>
        <v>506</v>
      </c>
      <c r="B513" s="11" t="s">
        <v>2667</v>
      </c>
      <c r="C513" s="11" t="s">
        <v>18</v>
      </c>
      <c r="D513" s="11"/>
      <c r="E513" s="55">
        <v>2020.07</v>
      </c>
      <c r="F513" s="12" t="s">
        <v>626</v>
      </c>
      <c r="G513" s="13">
        <v>1938</v>
      </c>
      <c r="H513" s="13">
        <v>4566</v>
      </c>
      <c r="I513" s="37" t="s">
        <v>2205</v>
      </c>
      <c r="J513" s="46" t="s">
        <v>50</v>
      </c>
      <c r="K513" s="8" t="s">
        <v>2482</v>
      </c>
      <c r="L513" s="66"/>
    </row>
    <row r="514" spans="1:12" s="60" customFormat="1" x14ac:dyDescent="0.2">
      <c r="A514" s="44">
        <f t="shared" si="10"/>
        <v>507</v>
      </c>
      <c r="B514" s="11" t="s">
        <v>1306</v>
      </c>
      <c r="C514" s="11" t="s">
        <v>554</v>
      </c>
      <c r="D514" s="11"/>
      <c r="E514" s="55">
        <v>2020.07</v>
      </c>
      <c r="F514" s="12" t="s">
        <v>765</v>
      </c>
      <c r="G514" s="13">
        <v>1332</v>
      </c>
      <c r="H514" s="13">
        <v>2617</v>
      </c>
      <c r="I514" s="37" t="s">
        <v>2205</v>
      </c>
      <c r="J514" s="46" t="s">
        <v>611</v>
      </c>
      <c r="K514" s="8"/>
      <c r="L514" s="66"/>
    </row>
    <row r="515" spans="1:12" s="60" customFormat="1" x14ac:dyDescent="0.2">
      <c r="A515" s="44">
        <f t="shared" si="10"/>
        <v>508</v>
      </c>
      <c r="B515" s="11" t="s">
        <v>1307</v>
      </c>
      <c r="C515" s="11" t="s">
        <v>554</v>
      </c>
      <c r="D515" s="11"/>
      <c r="E515" s="55">
        <v>2020.07</v>
      </c>
      <c r="F515" s="12" t="s">
        <v>766</v>
      </c>
      <c r="G515" s="13">
        <v>967</v>
      </c>
      <c r="H515" s="13">
        <v>1968</v>
      </c>
      <c r="I515" s="37" t="s">
        <v>2218</v>
      </c>
      <c r="J515" s="46" t="s">
        <v>50</v>
      </c>
      <c r="K515" s="8" t="s">
        <v>2245</v>
      </c>
      <c r="L515" s="66"/>
    </row>
    <row r="516" spans="1:12" s="60" customFormat="1" x14ac:dyDescent="0.2">
      <c r="A516" s="44">
        <f t="shared" si="10"/>
        <v>509</v>
      </c>
      <c r="B516" s="15" t="s">
        <v>1308</v>
      </c>
      <c r="C516" s="15" t="s">
        <v>554</v>
      </c>
      <c r="D516" s="15"/>
      <c r="E516" s="56">
        <v>2020.08</v>
      </c>
      <c r="F516" s="16" t="s">
        <v>779</v>
      </c>
      <c r="G516" s="17">
        <v>890</v>
      </c>
      <c r="H516" s="17">
        <v>1473</v>
      </c>
      <c r="I516" s="37" t="s">
        <v>2205</v>
      </c>
      <c r="J516" s="52" t="s">
        <v>50</v>
      </c>
      <c r="K516" s="10"/>
      <c r="L516" s="66"/>
    </row>
    <row r="517" spans="1:12" s="60" customFormat="1" x14ac:dyDescent="0.2">
      <c r="A517" s="44">
        <f t="shared" si="10"/>
        <v>510</v>
      </c>
      <c r="B517" s="11" t="s">
        <v>1309</v>
      </c>
      <c r="C517" s="11" t="s">
        <v>554</v>
      </c>
      <c r="D517" s="11"/>
      <c r="E517" s="55">
        <v>2020.09</v>
      </c>
      <c r="F517" s="12" t="s">
        <v>334</v>
      </c>
      <c r="G517" s="13">
        <v>1711</v>
      </c>
      <c r="H517" s="13">
        <v>3489</v>
      </c>
      <c r="I517" s="37" t="s">
        <v>51</v>
      </c>
      <c r="J517" s="46" t="s">
        <v>50</v>
      </c>
      <c r="K517" s="8" t="s">
        <v>782</v>
      </c>
      <c r="L517" s="66"/>
    </row>
    <row r="518" spans="1:12" s="60" customFormat="1" x14ac:dyDescent="0.2">
      <c r="A518" s="44">
        <f t="shared" si="10"/>
        <v>511</v>
      </c>
      <c r="B518" s="11" t="s">
        <v>1310</v>
      </c>
      <c r="C518" s="11" t="s">
        <v>554</v>
      </c>
      <c r="D518" s="11"/>
      <c r="E518" s="55" t="s">
        <v>803</v>
      </c>
      <c r="F518" s="12" t="s">
        <v>753</v>
      </c>
      <c r="G518" s="13">
        <v>1938</v>
      </c>
      <c r="H518" s="13">
        <v>5057</v>
      </c>
      <c r="I518" s="37" t="s">
        <v>809</v>
      </c>
      <c r="J518" s="46" t="s">
        <v>50</v>
      </c>
      <c r="K518" s="8"/>
      <c r="L518" s="66"/>
    </row>
    <row r="519" spans="1:12" s="60" customFormat="1" x14ac:dyDescent="0.2">
      <c r="A519" s="44">
        <f t="shared" si="10"/>
        <v>512</v>
      </c>
      <c r="B519" s="11" t="s">
        <v>1311</v>
      </c>
      <c r="C519" s="11" t="s">
        <v>554</v>
      </c>
      <c r="D519" s="11"/>
      <c r="E519" s="55" t="s">
        <v>803</v>
      </c>
      <c r="F519" s="12" t="s">
        <v>614</v>
      </c>
      <c r="G519" s="13">
        <v>270</v>
      </c>
      <c r="H519" s="13">
        <v>595</v>
      </c>
      <c r="I519" s="14" t="s">
        <v>41</v>
      </c>
      <c r="J519" s="46" t="s">
        <v>50</v>
      </c>
      <c r="K519" s="8"/>
      <c r="L519" s="66"/>
    </row>
    <row r="520" spans="1:12" s="60" customFormat="1" x14ac:dyDescent="0.2">
      <c r="A520" s="44">
        <f t="shared" si="10"/>
        <v>513</v>
      </c>
      <c r="B520" s="11" t="s">
        <v>2066</v>
      </c>
      <c r="C520" s="11" t="s">
        <v>1241</v>
      </c>
      <c r="D520" s="11"/>
      <c r="E520" s="55">
        <v>2020.12</v>
      </c>
      <c r="F520" s="12" t="s">
        <v>651</v>
      </c>
      <c r="G520" s="13">
        <v>1165</v>
      </c>
      <c r="H520" s="13">
        <v>3507</v>
      </c>
      <c r="I520" s="14" t="s">
        <v>41</v>
      </c>
      <c r="J520" s="46" t="s">
        <v>50</v>
      </c>
      <c r="K520" s="8"/>
      <c r="L520" s="66"/>
    </row>
    <row r="521" spans="1:12" x14ac:dyDescent="0.2">
      <c r="A521" s="44">
        <f t="shared" si="10"/>
        <v>514</v>
      </c>
      <c r="B521" s="11" t="s">
        <v>2726</v>
      </c>
      <c r="C521" s="11" t="s">
        <v>1241</v>
      </c>
      <c r="D521" s="11"/>
      <c r="E521" s="11" t="s">
        <v>2721</v>
      </c>
      <c r="F521" s="12" t="s">
        <v>104</v>
      </c>
      <c r="G521" s="13">
        <v>749</v>
      </c>
      <c r="H521" s="13">
        <v>1711</v>
      </c>
      <c r="I521" s="14" t="s">
        <v>51</v>
      </c>
      <c r="J521" s="46" t="s">
        <v>50</v>
      </c>
    </row>
    <row r="522" spans="1:12" x14ac:dyDescent="0.2">
      <c r="A522" s="44">
        <f t="shared" si="10"/>
        <v>515</v>
      </c>
      <c r="B522" s="11" t="s">
        <v>2744</v>
      </c>
      <c r="C522" s="11" t="s">
        <v>1241</v>
      </c>
      <c r="D522" s="11"/>
      <c r="E522" s="11" t="s">
        <v>2735</v>
      </c>
      <c r="F522" s="12" t="s">
        <v>2745</v>
      </c>
      <c r="G522" s="13">
        <v>515</v>
      </c>
      <c r="H522" s="13">
        <v>1163</v>
      </c>
      <c r="I522" s="14" t="s">
        <v>41</v>
      </c>
      <c r="J522" s="46" t="s">
        <v>50</v>
      </c>
      <c r="K522" s="8" t="s">
        <v>784</v>
      </c>
    </row>
    <row r="523" spans="1:12" x14ac:dyDescent="0.2">
      <c r="A523" s="44">
        <f t="shared" si="10"/>
        <v>516</v>
      </c>
      <c r="B523" s="11" t="s">
        <v>2746</v>
      </c>
      <c r="C523" s="11" t="s">
        <v>1241</v>
      </c>
      <c r="D523" s="11"/>
      <c r="E523" s="11" t="s">
        <v>2735</v>
      </c>
      <c r="F523" s="12" t="s">
        <v>2747</v>
      </c>
      <c r="G523" s="13">
        <v>1172</v>
      </c>
      <c r="H523" s="13">
        <v>2336</v>
      </c>
      <c r="I523" s="14" t="s">
        <v>41</v>
      </c>
      <c r="J523" s="46" t="s">
        <v>50</v>
      </c>
    </row>
    <row r="524" spans="1:12" x14ac:dyDescent="0.2">
      <c r="A524" s="44">
        <f t="shared" si="10"/>
        <v>517</v>
      </c>
      <c r="B524" s="11" t="s">
        <v>2066</v>
      </c>
      <c r="C524" s="11" t="s">
        <v>554</v>
      </c>
      <c r="D524" s="11"/>
      <c r="E524" s="11" t="s">
        <v>2763</v>
      </c>
      <c r="F524" s="12" t="s">
        <v>2692</v>
      </c>
      <c r="G524" s="13">
        <v>1165</v>
      </c>
      <c r="H524" s="13">
        <v>3507</v>
      </c>
      <c r="I524" s="14" t="s">
        <v>41</v>
      </c>
      <c r="J524" s="46" t="s">
        <v>50</v>
      </c>
      <c r="K524" s="8" t="s">
        <v>785</v>
      </c>
    </row>
    <row r="525" spans="1:12" x14ac:dyDescent="0.2">
      <c r="A525" s="44">
        <f t="shared" si="10"/>
        <v>518</v>
      </c>
      <c r="B525" s="11" t="s">
        <v>2796</v>
      </c>
      <c r="C525" s="11" t="s">
        <v>554</v>
      </c>
      <c r="D525" s="11"/>
      <c r="E525" s="11" t="s">
        <v>2787</v>
      </c>
      <c r="F525" s="12" t="s">
        <v>2697</v>
      </c>
      <c r="G525" s="13">
        <v>1019</v>
      </c>
      <c r="H525" s="13">
        <v>2130</v>
      </c>
      <c r="I525" s="14" t="s">
        <v>41</v>
      </c>
      <c r="J525" s="46" t="s">
        <v>50</v>
      </c>
      <c r="K525" s="8" t="s">
        <v>784</v>
      </c>
    </row>
    <row r="526" spans="1:12" x14ac:dyDescent="0.2">
      <c r="A526" s="44">
        <f t="shared" si="10"/>
        <v>519</v>
      </c>
      <c r="B526" s="11" t="s">
        <v>2797</v>
      </c>
      <c r="C526" s="11" t="s">
        <v>554</v>
      </c>
      <c r="D526" s="11"/>
      <c r="E526" s="11" t="s">
        <v>2787</v>
      </c>
      <c r="F526" s="12" t="s">
        <v>2798</v>
      </c>
      <c r="G526" s="13">
        <v>1233</v>
      </c>
      <c r="H526" s="13">
        <v>2495</v>
      </c>
      <c r="I526" s="14" t="s">
        <v>54</v>
      </c>
      <c r="J526" s="46" t="s">
        <v>50</v>
      </c>
      <c r="K526" s="8" t="s">
        <v>784</v>
      </c>
    </row>
    <row r="527" spans="1:12" x14ac:dyDescent="0.2">
      <c r="A527" s="44">
        <f t="shared" si="10"/>
        <v>520</v>
      </c>
      <c r="B527" s="11" t="s">
        <v>2837</v>
      </c>
      <c r="C527" s="11" t="s">
        <v>2838</v>
      </c>
      <c r="D527" s="11"/>
      <c r="E527" s="11" t="s">
        <v>2787</v>
      </c>
      <c r="F527" s="12" t="s">
        <v>2810</v>
      </c>
      <c r="G527" s="13">
        <v>409</v>
      </c>
      <c r="H527" s="13">
        <v>910</v>
      </c>
      <c r="I527" s="14" t="s">
        <v>41</v>
      </c>
      <c r="J527" s="46" t="s">
        <v>50</v>
      </c>
      <c r="K527" s="8" t="s">
        <v>784</v>
      </c>
    </row>
    <row r="528" spans="1:12" s="60" customFormat="1" x14ac:dyDescent="0.2">
      <c r="A528" s="121" t="s">
        <v>2703</v>
      </c>
      <c r="B528" s="122"/>
      <c r="C528" s="122"/>
      <c r="D528" s="122"/>
      <c r="E528" s="122"/>
      <c r="F528" s="122"/>
      <c r="G528" s="122"/>
      <c r="H528" s="122"/>
      <c r="I528" s="122"/>
      <c r="J528" s="122"/>
      <c r="K528" s="123"/>
    </row>
    <row r="529" spans="1:12" s="60" customFormat="1" x14ac:dyDescent="0.2">
      <c r="A529" s="59">
        <f t="shared" ref="A529:A592" si="11">ROW()-8</f>
        <v>521</v>
      </c>
      <c r="B529" s="11" t="s">
        <v>1390</v>
      </c>
      <c r="C529" s="11" t="s">
        <v>2101</v>
      </c>
      <c r="D529" s="11" t="s">
        <v>2102</v>
      </c>
      <c r="E529" s="55">
        <v>1993.01</v>
      </c>
      <c r="F529" s="12" t="s">
        <v>80</v>
      </c>
      <c r="G529" s="13">
        <v>3977</v>
      </c>
      <c r="H529" s="13">
        <v>6146</v>
      </c>
      <c r="I529" s="14" t="s">
        <v>2</v>
      </c>
      <c r="J529" s="46" t="s">
        <v>2103</v>
      </c>
      <c r="K529" s="8"/>
      <c r="L529" s="71"/>
    </row>
    <row r="530" spans="1:12" s="60" customFormat="1" x14ac:dyDescent="0.2">
      <c r="A530" s="59">
        <f t="shared" si="11"/>
        <v>522</v>
      </c>
      <c r="B530" s="11" t="s">
        <v>1391</v>
      </c>
      <c r="C530" s="11" t="s">
        <v>2101</v>
      </c>
      <c r="D530" s="11" t="s">
        <v>2104</v>
      </c>
      <c r="E530" s="55">
        <v>1994.04</v>
      </c>
      <c r="F530" s="12" t="s">
        <v>80</v>
      </c>
      <c r="G530" s="13">
        <v>2900</v>
      </c>
      <c r="H530" s="13">
        <v>4471</v>
      </c>
      <c r="I530" s="46" t="s">
        <v>2</v>
      </c>
      <c r="J530" s="46" t="s">
        <v>50</v>
      </c>
      <c r="K530" s="8"/>
      <c r="L530" s="71"/>
    </row>
    <row r="531" spans="1:12" s="60" customFormat="1" x14ac:dyDescent="0.2">
      <c r="A531" s="59">
        <f t="shared" si="11"/>
        <v>523</v>
      </c>
      <c r="B531" s="11" t="s">
        <v>1392</v>
      </c>
      <c r="C531" s="11" t="s">
        <v>2101</v>
      </c>
      <c r="D531" s="11" t="s">
        <v>2105</v>
      </c>
      <c r="E531" s="55">
        <v>2000.09</v>
      </c>
      <c r="F531" s="12" t="s">
        <v>477</v>
      </c>
      <c r="G531" s="13">
        <v>3254</v>
      </c>
      <c r="H531" s="13">
        <v>4345</v>
      </c>
      <c r="I531" s="46" t="s">
        <v>2</v>
      </c>
      <c r="J531" s="46" t="s">
        <v>50</v>
      </c>
      <c r="K531" s="8"/>
    </row>
    <row r="532" spans="1:12" s="60" customFormat="1" x14ac:dyDescent="0.2">
      <c r="A532" s="59">
        <f t="shared" si="11"/>
        <v>524</v>
      </c>
      <c r="B532" s="11" t="s">
        <v>1393</v>
      </c>
      <c r="C532" s="11" t="s">
        <v>2101</v>
      </c>
      <c r="D532" s="11" t="s">
        <v>2102</v>
      </c>
      <c r="E532" s="55">
        <v>2002.02</v>
      </c>
      <c r="F532" s="12" t="s">
        <v>478</v>
      </c>
      <c r="G532" s="13">
        <v>2933</v>
      </c>
      <c r="H532" s="13">
        <v>3222</v>
      </c>
      <c r="I532" s="46" t="s">
        <v>2</v>
      </c>
      <c r="J532" s="46" t="s">
        <v>50</v>
      </c>
      <c r="K532" s="8"/>
    </row>
    <row r="533" spans="1:12" s="60" customFormat="1" x14ac:dyDescent="0.2">
      <c r="A533" s="59">
        <f t="shared" si="11"/>
        <v>525</v>
      </c>
      <c r="B533" s="11" t="s">
        <v>1394</v>
      </c>
      <c r="C533" s="11" t="s">
        <v>2101</v>
      </c>
      <c r="D533" s="11" t="s">
        <v>2106</v>
      </c>
      <c r="E533" s="55">
        <v>2003.08</v>
      </c>
      <c r="F533" s="12" t="s">
        <v>479</v>
      </c>
      <c r="G533" s="13">
        <v>3804</v>
      </c>
      <c r="H533" s="13">
        <v>4760</v>
      </c>
      <c r="I533" s="46" t="s">
        <v>2</v>
      </c>
      <c r="J533" s="46" t="s">
        <v>50</v>
      </c>
      <c r="K533" s="8"/>
    </row>
    <row r="534" spans="1:12" s="60" customFormat="1" x14ac:dyDescent="0.2">
      <c r="A534" s="59">
        <f t="shared" si="11"/>
        <v>526</v>
      </c>
      <c r="B534" s="11" t="s">
        <v>1395</v>
      </c>
      <c r="C534" s="11" t="s">
        <v>2101</v>
      </c>
      <c r="D534" s="11" t="s">
        <v>2104</v>
      </c>
      <c r="E534" s="55">
        <v>2005.09</v>
      </c>
      <c r="F534" s="12" t="s">
        <v>484</v>
      </c>
      <c r="G534" s="13">
        <v>2277</v>
      </c>
      <c r="H534" s="13">
        <v>5936</v>
      </c>
      <c r="I534" s="14" t="s">
        <v>2</v>
      </c>
      <c r="J534" s="46" t="s">
        <v>50</v>
      </c>
      <c r="K534" s="8"/>
    </row>
    <row r="535" spans="1:12" s="60" customFormat="1" x14ac:dyDescent="0.2">
      <c r="A535" s="59">
        <f t="shared" si="11"/>
        <v>527</v>
      </c>
      <c r="B535" s="11" t="s">
        <v>1396</v>
      </c>
      <c r="C535" s="11" t="s">
        <v>2101</v>
      </c>
      <c r="D535" s="11" t="s">
        <v>2104</v>
      </c>
      <c r="E535" s="55">
        <v>2005.09</v>
      </c>
      <c r="F535" s="12" t="s">
        <v>102</v>
      </c>
      <c r="G535" s="13">
        <v>1159</v>
      </c>
      <c r="H535" s="13">
        <v>1510</v>
      </c>
      <c r="I535" s="14" t="s">
        <v>2</v>
      </c>
      <c r="J535" s="46" t="s">
        <v>50</v>
      </c>
      <c r="K535" s="8"/>
    </row>
    <row r="536" spans="1:12" s="60" customFormat="1" x14ac:dyDescent="0.2">
      <c r="A536" s="59">
        <f t="shared" si="11"/>
        <v>528</v>
      </c>
      <c r="B536" s="11" t="s">
        <v>2119</v>
      </c>
      <c r="C536" s="11" t="s">
        <v>2101</v>
      </c>
      <c r="D536" s="11" t="s">
        <v>2120</v>
      </c>
      <c r="E536" s="55" t="s">
        <v>2121</v>
      </c>
      <c r="F536" s="12" t="s">
        <v>483</v>
      </c>
      <c r="G536" s="13">
        <v>2054</v>
      </c>
      <c r="H536" s="13">
        <v>2353</v>
      </c>
      <c r="I536" s="14" t="s">
        <v>2</v>
      </c>
      <c r="J536" s="46" t="s">
        <v>50</v>
      </c>
      <c r="K536" s="8"/>
    </row>
    <row r="537" spans="1:12" s="60" customFormat="1" x14ac:dyDescent="0.2">
      <c r="A537" s="59">
        <f t="shared" si="11"/>
        <v>529</v>
      </c>
      <c r="B537" s="15" t="s">
        <v>1337</v>
      </c>
      <c r="C537" s="11" t="s">
        <v>2101</v>
      </c>
      <c r="D537" s="15" t="s">
        <v>2104</v>
      </c>
      <c r="E537" s="56">
        <v>2006.09</v>
      </c>
      <c r="F537" s="16" t="s">
        <v>434</v>
      </c>
      <c r="G537" s="17">
        <v>30100</v>
      </c>
      <c r="H537" s="17">
        <v>49666</v>
      </c>
      <c r="I537" s="18" t="s">
        <v>2</v>
      </c>
      <c r="J537" s="46" t="s">
        <v>50</v>
      </c>
      <c r="K537" s="10"/>
    </row>
    <row r="538" spans="1:12" s="60" customFormat="1" x14ac:dyDescent="0.2">
      <c r="A538" s="59">
        <f t="shared" si="11"/>
        <v>530</v>
      </c>
      <c r="B538" s="15" t="s">
        <v>1397</v>
      </c>
      <c r="C538" s="11" t="s">
        <v>2101</v>
      </c>
      <c r="D538" s="15" t="s">
        <v>2104</v>
      </c>
      <c r="E538" s="56">
        <v>2007.03</v>
      </c>
      <c r="F538" s="16" t="s">
        <v>486</v>
      </c>
      <c r="G538" s="17">
        <v>2361</v>
      </c>
      <c r="H538" s="17">
        <v>2303</v>
      </c>
      <c r="I538" s="52" t="s">
        <v>2</v>
      </c>
      <c r="J538" s="46" t="s">
        <v>50</v>
      </c>
      <c r="K538" s="10"/>
    </row>
    <row r="539" spans="1:12" s="60" customFormat="1" x14ac:dyDescent="0.2">
      <c r="A539" s="59">
        <f t="shared" si="11"/>
        <v>531</v>
      </c>
      <c r="B539" s="15" t="s">
        <v>1398</v>
      </c>
      <c r="C539" s="11" t="s">
        <v>2101</v>
      </c>
      <c r="D539" s="15" t="s">
        <v>2104</v>
      </c>
      <c r="E539" s="56">
        <v>2007.04</v>
      </c>
      <c r="F539" s="16" t="s">
        <v>392</v>
      </c>
      <c r="G539" s="17">
        <v>3201</v>
      </c>
      <c r="H539" s="17">
        <v>4558</v>
      </c>
      <c r="I539" s="52" t="s">
        <v>2</v>
      </c>
      <c r="J539" s="46" t="s">
        <v>50</v>
      </c>
      <c r="K539" s="10"/>
    </row>
    <row r="540" spans="1:12" s="60" customFormat="1" x14ac:dyDescent="0.2">
      <c r="A540" s="59">
        <f t="shared" si="11"/>
        <v>532</v>
      </c>
      <c r="B540" s="15" t="s">
        <v>11</v>
      </c>
      <c r="C540" s="11" t="s">
        <v>2101</v>
      </c>
      <c r="D540" s="15" t="s">
        <v>2104</v>
      </c>
      <c r="E540" s="56">
        <v>2007.07</v>
      </c>
      <c r="F540" s="16" t="s">
        <v>342</v>
      </c>
      <c r="G540" s="17">
        <v>3050</v>
      </c>
      <c r="H540" s="17">
        <v>3761</v>
      </c>
      <c r="I540" s="52" t="s">
        <v>2</v>
      </c>
      <c r="J540" s="52" t="s">
        <v>50</v>
      </c>
      <c r="K540" s="10"/>
      <c r="L540" s="3"/>
    </row>
    <row r="541" spans="1:12" s="60" customFormat="1" x14ac:dyDescent="0.2">
      <c r="A541" s="59">
        <f t="shared" si="11"/>
        <v>533</v>
      </c>
      <c r="B541" s="15" t="s">
        <v>14</v>
      </c>
      <c r="C541" s="11" t="s">
        <v>2101</v>
      </c>
      <c r="D541" s="15" t="s">
        <v>2104</v>
      </c>
      <c r="E541" s="56">
        <v>2007.08</v>
      </c>
      <c r="F541" s="16" t="s">
        <v>129</v>
      </c>
      <c r="G541" s="17">
        <v>3184</v>
      </c>
      <c r="H541" s="17">
        <v>4702</v>
      </c>
      <c r="I541" s="52" t="s">
        <v>2</v>
      </c>
      <c r="J541" s="52" t="s">
        <v>50</v>
      </c>
      <c r="K541" s="10"/>
      <c r="L541" s="3"/>
    </row>
    <row r="542" spans="1:12" s="60" customFormat="1" x14ac:dyDescent="0.2">
      <c r="A542" s="59">
        <f t="shared" si="11"/>
        <v>534</v>
      </c>
      <c r="B542" s="15" t="s">
        <v>12</v>
      </c>
      <c r="C542" s="11" t="s">
        <v>2101</v>
      </c>
      <c r="D542" s="15" t="s">
        <v>2104</v>
      </c>
      <c r="E542" s="56">
        <v>2007.09</v>
      </c>
      <c r="F542" s="16" t="s">
        <v>342</v>
      </c>
      <c r="G542" s="17">
        <v>4042</v>
      </c>
      <c r="H542" s="17">
        <v>5393</v>
      </c>
      <c r="I542" s="52" t="s">
        <v>2</v>
      </c>
      <c r="J542" s="52" t="s">
        <v>50</v>
      </c>
      <c r="K542" s="10"/>
      <c r="L542" s="3"/>
    </row>
    <row r="543" spans="1:12" s="60" customFormat="1" x14ac:dyDescent="0.2">
      <c r="A543" s="59">
        <f t="shared" si="11"/>
        <v>535</v>
      </c>
      <c r="B543" s="15" t="s">
        <v>1399</v>
      </c>
      <c r="C543" s="11" t="s">
        <v>2101</v>
      </c>
      <c r="D543" s="15" t="s">
        <v>2104</v>
      </c>
      <c r="E543" s="56">
        <v>2007.11</v>
      </c>
      <c r="F543" s="16" t="s">
        <v>342</v>
      </c>
      <c r="G543" s="17">
        <v>6533</v>
      </c>
      <c r="H543" s="17">
        <v>8999</v>
      </c>
      <c r="I543" s="18" t="s">
        <v>2</v>
      </c>
      <c r="J543" s="52" t="s">
        <v>50</v>
      </c>
      <c r="K543" s="10"/>
      <c r="L543" s="3"/>
    </row>
    <row r="544" spans="1:12" s="60" customFormat="1" x14ac:dyDescent="0.2">
      <c r="A544" s="59">
        <f t="shared" si="11"/>
        <v>536</v>
      </c>
      <c r="B544" s="15" t="s">
        <v>1339</v>
      </c>
      <c r="C544" s="11" t="s">
        <v>2101</v>
      </c>
      <c r="D544" s="15" t="s">
        <v>2130</v>
      </c>
      <c r="E544" s="56">
        <v>2007.12</v>
      </c>
      <c r="F544" s="16" t="s">
        <v>488</v>
      </c>
      <c r="G544" s="17">
        <v>856</v>
      </c>
      <c r="H544" s="17">
        <v>1113</v>
      </c>
      <c r="I544" s="18" t="s">
        <v>4</v>
      </c>
      <c r="J544" s="52" t="s">
        <v>50</v>
      </c>
      <c r="K544" s="10"/>
      <c r="L544" s="3"/>
    </row>
    <row r="545" spans="1:12" s="60" customFormat="1" x14ac:dyDescent="0.2">
      <c r="A545" s="59">
        <f t="shared" si="11"/>
        <v>537</v>
      </c>
      <c r="B545" s="11" t="s">
        <v>1400</v>
      </c>
      <c r="C545" s="11" t="s">
        <v>2101</v>
      </c>
      <c r="D545" s="15" t="s">
        <v>2130</v>
      </c>
      <c r="E545" s="56">
        <v>2008.01</v>
      </c>
      <c r="F545" s="16" t="s">
        <v>342</v>
      </c>
      <c r="G545" s="17">
        <v>1449</v>
      </c>
      <c r="H545" s="17">
        <v>2200</v>
      </c>
      <c r="I545" s="18" t="s">
        <v>2</v>
      </c>
      <c r="J545" s="52" t="s">
        <v>50</v>
      </c>
      <c r="K545" s="10"/>
      <c r="L545" s="3"/>
    </row>
    <row r="546" spans="1:12" s="60" customFormat="1" x14ac:dyDescent="0.2">
      <c r="A546" s="59">
        <f t="shared" si="11"/>
        <v>538</v>
      </c>
      <c r="B546" s="11" t="s">
        <v>1401</v>
      </c>
      <c r="C546" s="11" t="s">
        <v>2101</v>
      </c>
      <c r="D546" s="15" t="s">
        <v>2132</v>
      </c>
      <c r="E546" s="56">
        <v>2008.04</v>
      </c>
      <c r="F546" s="16" t="s">
        <v>342</v>
      </c>
      <c r="G546" s="17">
        <v>2930</v>
      </c>
      <c r="H546" s="17">
        <v>4108</v>
      </c>
      <c r="I546" s="18" t="s">
        <v>4</v>
      </c>
      <c r="J546" s="52" t="s">
        <v>50</v>
      </c>
      <c r="K546" s="10"/>
      <c r="L546" s="3"/>
    </row>
    <row r="547" spans="1:12" s="60" customFormat="1" x14ac:dyDescent="0.2">
      <c r="A547" s="59">
        <f t="shared" si="11"/>
        <v>539</v>
      </c>
      <c r="B547" s="11" t="s">
        <v>1402</v>
      </c>
      <c r="C547" s="11" t="s">
        <v>2101</v>
      </c>
      <c r="D547" s="15" t="s">
        <v>2104</v>
      </c>
      <c r="E547" s="56">
        <v>2008.12</v>
      </c>
      <c r="F547" s="16" t="s">
        <v>454</v>
      </c>
      <c r="G547" s="13">
        <v>1245</v>
      </c>
      <c r="H547" s="13">
        <v>2148</v>
      </c>
      <c r="I547" s="18" t="s">
        <v>2135</v>
      </c>
      <c r="J547" s="46" t="s">
        <v>50</v>
      </c>
      <c r="K547" s="8"/>
      <c r="L547" s="3"/>
    </row>
    <row r="548" spans="1:12" s="60" customFormat="1" x14ac:dyDescent="0.2">
      <c r="A548" s="59">
        <f t="shared" si="11"/>
        <v>540</v>
      </c>
      <c r="B548" s="11" t="s">
        <v>1403</v>
      </c>
      <c r="C548" s="11" t="s">
        <v>2101</v>
      </c>
      <c r="D548" s="15" t="s">
        <v>2104</v>
      </c>
      <c r="E548" s="56">
        <v>2008.12</v>
      </c>
      <c r="F548" s="16" t="s">
        <v>183</v>
      </c>
      <c r="G548" s="17">
        <v>6068</v>
      </c>
      <c r="H548" s="17">
        <v>7882</v>
      </c>
      <c r="I548" s="18" t="s">
        <v>2137</v>
      </c>
      <c r="J548" s="52" t="s">
        <v>50</v>
      </c>
      <c r="K548" s="8"/>
    </row>
    <row r="549" spans="1:12" s="60" customFormat="1" x14ac:dyDescent="0.2">
      <c r="A549" s="59">
        <f t="shared" si="11"/>
        <v>541</v>
      </c>
      <c r="B549" s="11" t="s">
        <v>1404</v>
      </c>
      <c r="C549" s="11" t="s">
        <v>2101</v>
      </c>
      <c r="D549" s="15" t="s">
        <v>2132</v>
      </c>
      <c r="E549" s="55">
        <v>2009.01</v>
      </c>
      <c r="F549" s="12" t="s">
        <v>342</v>
      </c>
      <c r="G549" s="13">
        <v>2769</v>
      </c>
      <c r="H549" s="13">
        <v>5657</v>
      </c>
      <c r="I549" s="46" t="s">
        <v>4</v>
      </c>
      <c r="J549" s="46" t="s">
        <v>50</v>
      </c>
      <c r="K549" s="8"/>
    </row>
    <row r="550" spans="1:12" s="60" customFormat="1" x14ac:dyDescent="0.2">
      <c r="A550" s="59">
        <f t="shared" si="11"/>
        <v>542</v>
      </c>
      <c r="B550" s="11" t="s">
        <v>1405</v>
      </c>
      <c r="C550" s="11" t="s">
        <v>2101</v>
      </c>
      <c r="D550" s="15" t="s">
        <v>2120</v>
      </c>
      <c r="E550" s="55">
        <v>2009.03</v>
      </c>
      <c r="F550" s="12" t="s">
        <v>342</v>
      </c>
      <c r="G550" s="13">
        <v>4293</v>
      </c>
      <c r="H550" s="13">
        <v>8747</v>
      </c>
      <c r="I550" s="46" t="s">
        <v>2</v>
      </c>
      <c r="J550" s="46" t="s">
        <v>50</v>
      </c>
      <c r="K550" s="8"/>
    </row>
    <row r="551" spans="1:12" s="60" customFormat="1" x14ac:dyDescent="0.2">
      <c r="A551" s="59">
        <f t="shared" si="11"/>
        <v>543</v>
      </c>
      <c r="B551" s="11" t="s">
        <v>1406</v>
      </c>
      <c r="C551" s="11" t="s">
        <v>2101</v>
      </c>
      <c r="D551" s="15" t="s">
        <v>2104</v>
      </c>
      <c r="E551" s="56">
        <v>2009.06</v>
      </c>
      <c r="F551" s="12" t="s">
        <v>462</v>
      </c>
      <c r="G551" s="13">
        <v>1982</v>
      </c>
      <c r="H551" s="13">
        <v>2426</v>
      </c>
      <c r="I551" s="46" t="s">
        <v>2</v>
      </c>
      <c r="J551" s="46" t="s">
        <v>50</v>
      </c>
      <c r="K551" s="8"/>
    </row>
    <row r="552" spans="1:12" s="60" customFormat="1" x14ac:dyDescent="0.2">
      <c r="A552" s="59">
        <f t="shared" si="11"/>
        <v>544</v>
      </c>
      <c r="B552" s="11" t="s">
        <v>1407</v>
      </c>
      <c r="C552" s="11" t="s">
        <v>2101</v>
      </c>
      <c r="D552" s="15" t="s">
        <v>2104</v>
      </c>
      <c r="E552" s="56">
        <v>2009.06</v>
      </c>
      <c r="F552" s="12" t="s">
        <v>463</v>
      </c>
      <c r="G552" s="13">
        <v>3445</v>
      </c>
      <c r="H552" s="13">
        <v>4812</v>
      </c>
      <c r="I552" s="46" t="s">
        <v>2</v>
      </c>
      <c r="J552" s="46" t="s">
        <v>50</v>
      </c>
      <c r="K552" s="8"/>
    </row>
    <row r="553" spans="1:12" s="60" customFormat="1" x14ac:dyDescent="0.2">
      <c r="A553" s="59">
        <f t="shared" si="11"/>
        <v>545</v>
      </c>
      <c r="B553" s="11" t="s">
        <v>1408</v>
      </c>
      <c r="C553" s="11" t="s">
        <v>2101</v>
      </c>
      <c r="D553" s="15" t="s">
        <v>2104</v>
      </c>
      <c r="E553" s="56">
        <v>2009.07</v>
      </c>
      <c r="F553" s="12" t="s">
        <v>464</v>
      </c>
      <c r="G553" s="13">
        <v>3100</v>
      </c>
      <c r="H553" s="13">
        <v>3587</v>
      </c>
      <c r="I553" s="18" t="s">
        <v>2135</v>
      </c>
      <c r="J553" s="46" t="s">
        <v>50</v>
      </c>
      <c r="K553" s="8"/>
    </row>
    <row r="554" spans="1:12" s="60" customFormat="1" x14ac:dyDescent="0.2">
      <c r="A554" s="59">
        <f t="shared" si="11"/>
        <v>546</v>
      </c>
      <c r="B554" s="11" t="s">
        <v>1409</v>
      </c>
      <c r="C554" s="11" t="s">
        <v>2101</v>
      </c>
      <c r="D554" s="15" t="s">
        <v>2104</v>
      </c>
      <c r="E554" s="56">
        <v>2009.09</v>
      </c>
      <c r="F554" s="12" t="s">
        <v>466</v>
      </c>
      <c r="G554" s="13">
        <v>3010</v>
      </c>
      <c r="H554" s="13">
        <v>3504</v>
      </c>
      <c r="I554" s="18" t="s">
        <v>2135</v>
      </c>
      <c r="J554" s="46" t="s">
        <v>50</v>
      </c>
      <c r="K554" s="8"/>
    </row>
    <row r="555" spans="1:12" s="60" customFormat="1" x14ac:dyDescent="0.2">
      <c r="A555" s="59">
        <f t="shared" si="11"/>
        <v>547</v>
      </c>
      <c r="B555" s="11" t="s">
        <v>1410</v>
      </c>
      <c r="C555" s="11" t="s">
        <v>2101</v>
      </c>
      <c r="D555" s="15" t="s">
        <v>2104</v>
      </c>
      <c r="E555" s="55" t="s">
        <v>2142</v>
      </c>
      <c r="F555" s="12" t="s">
        <v>468</v>
      </c>
      <c r="G555" s="13">
        <v>1641</v>
      </c>
      <c r="H555" s="13">
        <v>3634</v>
      </c>
      <c r="I555" s="46" t="s">
        <v>4</v>
      </c>
      <c r="J555" s="46" t="s">
        <v>50</v>
      </c>
      <c r="K555" s="8"/>
    </row>
    <row r="556" spans="1:12" s="60" customFormat="1" x14ac:dyDescent="0.2">
      <c r="A556" s="59">
        <f t="shared" si="11"/>
        <v>548</v>
      </c>
      <c r="B556" s="11" t="s">
        <v>1342</v>
      </c>
      <c r="C556" s="11" t="s">
        <v>2101</v>
      </c>
      <c r="D556" s="15" t="s">
        <v>2104</v>
      </c>
      <c r="E556" s="55">
        <v>2009.11</v>
      </c>
      <c r="F556" s="12" t="s">
        <v>247</v>
      </c>
      <c r="G556" s="13">
        <v>153</v>
      </c>
      <c r="H556" s="13">
        <v>191</v>
      </c>
      <c r="I556" s="14" t="s">
        <v>2</v>
      </c>
      <c r="J556" s="46" t="s">
        <v>50</v>
      </c>
      <c r="K556" s="8"/>
    </row>
    <row r="557" spans="1:12" s="60" customFormat="1" x14ac:dyDescent="0.2">
      <c r="A557" s="59">
        <f t="shared" si="11"/>
        <v>549</v>
      </c>
      <c r="B557" s="11" t="s">
        <v>1411</v>
      </c>
      <c r="C557" s="11" t="s">
        <v>2101</v>
      </c>
      <c r="D557" s="11" t="s">
        <v>2104</v>
      </c>
      <c r="E557" s="55">
        <v>2009.12</v>
      </c>
      <c r="F557" s="12" t="s">
        <v>334</v>
      </c>
      <c r="G557" s="13">
        <v>2518</v>
      </c>
      <c r="H557" s="13">
        <v>2616</v>
      </c>
      <c r="I557" s="14" t="s">
        <v>2</v>
      </c>
      <c r="J557" s="46" t="s">
        <v>50</v>
      </c>
      <c r="K557" s="8"/>
    </row>
    <row r="558" spans="1:12" s="60" customFormat="1" x14ac:dyDescent="0.2">
      <c r="A558" s="59">
        <f t="shared" si="11"/>
        <v>550</v>
      </c>
      <c r="B558" s="11" t="s">
        <v>1412</v>
      </c>
      <c r="C558" s="11" t="s">
        <v>2101</v>
      </c>
      <c r="D558" s="11" t="s">
        <v>2144</v>
      </c>
      <c r="E558" s="55">
        <v>2009.12</v>
      </c>
      <c r="F558" s="12" t="s">
        <v>402</v>
      </c>
      <c r="G558" s="13">
        <v>3372</v>
      </c>
      <c r="H558" s="13">
        <v>3462</v>
      </c>
      <c r="I558" s="14" t="s">
        <v>2</v>
      </c>
      <c r="J558" s="46" t="s">
        <v>50</v>
      </c>
      <c r="K558" s="8"/>
      <c r="L558" s="3"/>
    </row>
    <row r="559" spans="1:12" s="60" customFormat="1" x14ac:dyDescent="0.2">
      <c r="A559" s="59">
        <f t="shared" si="11"/>
        <v>551</v>
      </c>
      <c r="B559" s="11" t="s">
        <v>1344</v>
      </c>
      <c r="C559" s="11" t="s">
        <v>2101</v>
      </c>
      <c r="D559" s="15" t="s">
        <v>2104</v>
      </c>
      <c r="E559" s="55">
        <v>2010.01</v>
      </c>
      <c r="F559" s="12" t="s">
        <v>144</v>
      </c>
      <c r="G559" s="13">
        <v>206</v>
      </c>
      <c r="H559" s="13">
        <v>133</v>
      </c>
      <c r="I559" s="14" t="s">
        <v>2</v>
      </c>
      <c r="J559" s="46" t="s">
        <v>50</v>
      </c>
      <c r="K559" s="8"/>
      <c r="L559" s="3"/>
    </row>
    <row r="560" spans="1:12" s="60" customFormat="1" x14ac:dyDescent="0.2">
      <c r="A560" s="59">
        <f t="shared" si="11"/>
        <v>552</v>
      </c>
      <c r="B560" s="11" t="s">
        <v>1413</v>
      </c>
      <c r="C560" s="11" t="s">
        <v>2101</v>
      </c>
      <c r="D560" s="11" t="s">
        <v>2104</v>
      </c>
      <c r="E560" s="55">
        <v>2010.03</v>
      </c>
      <c r="F560" s="12" t="s">
        <v>472</v>
      </c>
      <c r="G560" s="13">
        <v>2933</v>
      </c>
      <c r="H560" s="13">
        <v>4605</v>
      </c>
      <c r="I560" s="46" t="s">
        <v>4</v>
      </c>
      <c r="J560" s="46" t="s">
        <v>50</v>
      </c>
      <c r="K560" s="8"/>
      <c r="L560" s="3"/>
    </row>
    <row r="561" spans="1:12" s="60" customFormat="1" x14ac:dyDescent="0.2">
      <c r="A561" s="59">
        <f t="shared" si="11"/>
        <v>553</v>
      </c>
      <c r="B561" s="11" t="s">
        <v>1414</v>
      </c>
      <c r="C561" s="11" t="s">
        <v>2101</v>
      </c>
      <c r="D561" s="11" t="s">
        <v>2104</v>
      </c>
      <c r="E561" s="55">
        <v>2010.04</v>
      </c>
      <c r="F561" s="12" t="s">
        <v>474</v>
      </c>
      <c r="G561" s="13">
        <v>3153</v>
      </c>
      <c r="H561" s="13">
        <v>5121</v>
      </c>
      <c r="I561" s="14" t="s">
        <v>2</v>
      </c>
      <c r="J561" s="46" t="s">
        <v>50</v>
      </c>
      <c r="K561" s="8"/>
      <c r="L561" s="3"/>
    </row>
    <row r="562" spans="1:12" s="60" customFormat="1" x14ac:dyDescent="0.2">
      <c r="A562" s="59">
        <f t="shared" si="11"/>
        <v>554</v>
      </c>
      <c r="B562" s="11" t="s">
        <v>1415</v>
      </c>
      <c r="C562" s="11" t="s">
        <v>2101</v>
      </c>
      <c r="D562" s="11" t="s">
        <v>2104</v>
      </c>
      <c r="E562" s="55">
        <v>2010.05</v>
      </c>
      <c r="F562" s="12" t="s">
        <v>245</v>
      </c>
      <c r="G562" s="13">
        <v>3777</v>
      </c>
      <c r="H562" s="13">
        <v>8536</v>
      </c>
      <c r="I562" s="14" t="s">
        <v>2</v>
      </c>
      <c r="J562" s="46" t="s">
        <v>50</v>
      </c>
      <c r="K562" s="8"/>
      <c r="L562" s="73"/>
    </row>
    <row r="563" spans="1:12" s="60" customFormat="1" x14ac:dyDescent="0.2">
      <c r="A563" s="59">
        <f t="shared" si="11"/>
        <v>555</v>
      </c>
      <c r="B563" s="11" t="s">
        <v>38</v>
      </c>
      <c r="C563" s="11" t="s">
        <v>2101</v>
      </c>
      <c r="D563" s="15" t="s">
        <v>2104</v>
      </c>
      <c r="E563" s="56">
        <v>2010.08</v>
      </c>
      <c r="F563" s="12" t="s">
        <v>424</v>
      </c>
      <c r="G563" s="13">
        <v>3512</v>
      </c>
      <c r="H563" s="13">
        <v>3748</v>
      </c>
      <c r="I563" s="14" t="s">
        <v>2</v>
      </c>
      <c r="J563" s="46" t="s">
        <v>50</v>
      </c>
      <c r="K563" s="8"/>
      <c r="L563" s="73"/>
    </row>
    <row r="564" spans="1:12" s="60" customFormat="1" x14ac:dyDescent="0.2">
      <c r="A564" s="59">
        <f t="shared" si="11"/>
        <v>556</v>
      </c>
      <c r="B564" s="11" t="s">
        <v>502</v>
      </c>
      <c r="C564" s="11" t="s">
        <v>2101</v>
      </c>
      <c r="D564" s="15" t="s">
        <v>2104</v>
      </c>
      <c r="E564" s="56">
        <v>2010.08</v>
      </c>
      <c r="F564" s="12" t="s">
        <v>402</v>
      </c>
      <c r="G564" s="13">
        <v>3282</v>
      </c>
      <c r="H564" s="13">
        <v>5046</v>
      </c>
      <c r="I564" s="14" t="s">
        <v>2</v>
      </c>
      <c r="J564" s="46" t="s">
        <v>50</v>
      </c>
      <c r="K564" s="8"/>
      <c r="L564" s="73"/>
    </row>
    <row r="565" spans="1:12" s="60" customFormat="1" x14ac:dyDescent="0.2">
      <c r="A565" s="59">
        <f t="shared" si="11"/>
        <v>557</v>
      </c>
      <c r="B565" s="11" t="s">
        <v>1416</v>
      </c>
      <c r="C565" s="11" t="s">
        <v>2101</v>
      </c>
      <c r="D565" s="15" t="s">
        <v>2104</v>
      </c>
      <c r="E565" s="56">
        <v>2010.09</v>
      </c>
      <c r="F565" s="12" t="s">
        <v>427</v>
      </c>
      <c r="G565" s="13">
        <v>4316</v>
      </c>
      <c r="H565" s="13">
        <v>6603</v>
      </c>
      <c r="I565" s="14" t="s">
        <v>2</v>
      </c>
      <c r="J565" s="46" t="s">
        <v>50</v>
      </c>
      <c r="K565" s="39"/>
    </row>
    <row r="566" spans="1:12" s="60" customFormat="1" x14ac:dyDescent="0.2">
      <c r="A566" s="59">
        <f t="shared" si="11"/>
        <v>558</v>
      </c>
      <c r="B566" s="11" t="s">
        <v>1417</v>
      </c>
      <c r="C566" s="11" t="s">
        <v>2101</v>
      </c>
      <c r="D566" s="15" t="s">
        <v>2104</v>
      </c>
      <c r="E566" s="56">
        <v>2010.09</v>
      </c>
      <c r="F566" s="12" t="s">
        <v>342</v>
      </c>
      <c r="G566" s="13">
        <v>794</v>
      </c>
      <c r="H566" s="13">
        <v>1291</v>
      </c>
      <c r="I566" s="46" t="s">
        <v>4</v>
      </c>
      <c r="J566" s="58" t="s">
        <v>50</v>
      </c>
      <c r="K566" s="39"/>
    </row>
    <row r="567" spans="1:12" s="60" customFormat="1" x14ac:dyDescent="0.2">
      <c r="A567" s="59">
        <f t="shared" si="11"/>
        <v>559</v>
      </c>
      <c r="B567" s="11" t="s">
        <v>63</v>
      </c>
      <c r="C567" s="11" t="s">
        <v>2101</v>
      </c>
      <c r="D567" s="15" t="s">
        <v>2104</v>
      </c>
      <c r="E567" s="56">
        <v>2010.09</v>
      </c>
      <c r="F567" s="12" t="s">
        <v>431</v>
      </c>
      <c r="G567" s="13">
        <v>3153</v>
      </c>
      <c r="H567" s="13">
        <v>2861</v>
      </c>
      <c r="I567" s="14" t="s">
        <v>2</v>
      </c>
      <c r="J567" s="46" t="s">
        <v>50</v>
      </c>
      <c r="K567" s="39"/>
    </row>
    <row r="568" spans="1:12" s="60" customFormat="1" x14ac:dyDescent="0.2">
      <c r="A568" s="59">
        <f t="shared" si="11"/>
        <v>560</v>
      </c>
      <c r="B568" s="11" t="s">
        <v>1418</v>
      </c>
      <c r="C568" s="11" t="s">
        <v>2101</v>
      </c>
      <c r="D568" s="15" t="s">
        <v>2104</v>
      </c>
      <c r="E568" s="56">
        <v>2010.09</v>
      </c>
      <c r="F568" s="12" t="s">
        <v>432</v>
      </c>
      <c r="G568" s="13">
        <v>3067</v>
      </c>
      <c r="H568" s="13">
        <v>5173</v>
      </c>
      <c r="I568" s="14" t="s">
        <v>2</v>
      </c>
      <c r="J568" s="46" t="s">
        <v>50</v>
      </c>
      <c r="K568" s="39"/>
    </row>
    <row r="569" spans="1:12" s="60" customFormat="1" x14ac:dyDescent="0.2">
      <c r="A569" s="59">
        <f t="shared" si="11"/>
        <v>561</v>
      </c>
      <c r="B569" s="11" t="s">
        <v>64</v>
      </c>
      <c r="C569" s="11" t="s">
        <v>2101</v>
      </c>
      <c r="D569" s="15" t="s">
        <v>2148</v>
      </c>
      <c r="E569" s="56" t="s">
        <v>2149</v>
      </c>
      <c r="F569" s="12" t="s">
        <v>433</v>
      </c>
      <c r="G569" s="13">
        <v>3282</v>
      </c>
      <c r="H569" s="13">
        <v>4926</v>
      </c>
      <c r="I569" s="14" t="s">
        <v>2</v>
      </c>
      <c r="J569" s="46" t="s">
        <v>50</v>
      </c>
      <c r="K569" s="39"/>
    </row>
    <row r="570" spans="1:12" s="60" customFormat="1" x14ac:dyDescent="0.2">
      <c r="A570" s="59">
        <f t="shared" si="11"/>
        <v>562</v>
      </c>
      <c r="B570" s="11" t="s">
        <v>1346</v>
      </c>
      <c r="C570" s="11" t="s">
        <v>2101</v>
      </c>
      <c r="D570" s="15" t="s">
        <v>2104</v>
      </c>
      <c r="E570" s="56">
        <v>2010.11</v>
      </c>
      <c r="F570" s="12" t="s">
        <v>435</v>
      </c>
      <c r="G570" s="13">
        <v>153</v>
      </c>
      <c r="H570" s="13">
        <v>250</v>
      </c>
      <c r="I570" s="58" t="s">
        <v>2135</v>
      </c>
      <c r="J570" s="58" t="s">
        <v>50</v>
      </c>
      <c r="K570" s="39"/>
    </row>
    <row r="571" spans="1:12" s="60" customFormat="1" x14ac:dyDescent="0.2">
      <c r="A571" s="59">
        <f t="shared" si="11"/>
        <v>563</v>
      </c>
      <c r="B571" s="11" t="s">
        <v>1419</v>
      </c>
      <c r="C571" s="11" t="s">
        <v>2101</v>
      </c>
      <c r="D571" s="15" t="s">
        <v>2153</v>
      </c>
      <c r="E571" s="56">
        <v>2010.11</v>
      </c>
      <c r="F571" s="12" t="s">
        <v>155</v>
      </c>
      <c r="G571" s="13">
        <v>3667</v>
      </c>
      <c r="H571" s="13">
        <v>7351</v>
      </c>
      <c r="I571" s="46" t="s">
        <v>4</v>
      </c>
      <c r="J571" s="58" t="s">
        <v>50</v>
      </c>
      <c r="K571" s="39"/>
    </row>
    <row r="572" spans="1:12" s="60" customFormat="1" x14ac:dyDescent="0.2">
      <c r="A572" s="59">
        <f t="shared" si="11"/>
        <v>564</v>
      </c>
      <c r="B572" s="11" t="s">
        <v>1420</v>
      </c>
      <c r="C572" s="11" t="s">
        <v>2101</v>
      </c>
      <c r="D572" s="15" t="s">
        <v>2104</v>
      </c>
      <c r="E572" s="56">
        <v>2010.12</v>
      </c>
      <c r="F572" s="12" t="s">
        <v>439</v>
      </c>
      <c r="G572" s="13">
        <v>1881</v>
      </c>
      <c r="H572" s="13">
        <v>1626</v>
      </c>
      <c r="I572" s="58" t="s">
        <v>2</v>
      </c>
      <c r="J572" s="58" t="s">
        <v>50</v>
      </c>
      <c r="K572" s="39"/>
      <c r="L572" s="3"/>
    </row>
    <row r="573" spans="1:12" s="60" customFormat="1" x14ac:dyDescent="0.2">
      <c r="A573" s="59">
        <f t="shared" si="11"/>
        <v>565</v>
      </c>
      <c r="B573" s="11" t="s">
        <v>1421</v>
      </c>
      <c r="C573" s="11" t="s">
        <v>2101</v>
      </c>
      <c r="D573" s="15" t="s">
        <v>2104</v>
      </c>
      <c r="E573" s="56">
        <v>2011.03</v>
      </c>
      <c r="F573" s="12" t="s">
        <v>442</v>
      </c>
      <c r="G573" s="13">
        <v>3415</v>
      </c>
      <c r="H573" s="13">
        <v>9173</v>
      </c>
      <c r="I573" s="14" t="s">
        <v>2</v>
      </c>
      <c r="J573" s="46" t="s">
        <v>50</v>
      </c>
      <c r="K573" s="39"/>
      <c r="L573" s="3"/>
    </row>
    <row r="574" spans="1:12" s="60" customFormat="1" x14ac:dyDescent="0.2">
      <c r="A574" s="59">
        <f t="shared" si="11"/>
        <v>566</v>
      </c>
      <c r="B574" s="11" t="s">
        <v>1422</v>
      </c>
      <c r="C574" s="11" t="s">
        <v>2101</v>
      </c>
      <c r="D574" s="15" t="s">
        <v>2104</v>
      </c>
      <c r="E574" s="56">
        <v>2011.04</v>
      </c>
      <c r="F574" s="12" t="s">
        <v>490</v>
      </c>
      <c r="G574" s="13">
        <v>2783</v>
      </c>
      <c r="H574" s="13">
        <v>2731</v>
      </c>
      <c r="I574" s="14" t="s">
        <v>2</v>
      </c>
      <c r="J574" s="46" t="s">
        <v>50</v>
      </c>
      <c r="K574" s="8"/>
      <c r="L574" s="3"/>
    </row>
    <row r="575" spans="1:12" s="60" customFormat="1" x14ac:dyDescent="0.2">
      <c r="A575" s="59">
        <f t="shared" si="11"/>
        <v>567</v>
      </c>
      <c r="B575" s="11" t="s">
        <v>1347</v>
      </c>
      <c r="C575" s="11" t="s">
        <v>2101</v>
      </c>
      <c r="D575" s="15" t="s">
        <v>2104</v>
      </c>
      <c r="E575" s="56">
        <v>2011.06</v>
      </c>
      <c r="F575" s="12" t="s">
        <v>244</v>
      </c>
      <c r="G575" s="13">
        <v>16365</v>
      </c>
      <c r="H575" s="13">
        <v>38530</v>
      </c>
      <c r="I575" s="14" t="s">
        <v>2</v>
      </c>
      <c r="J575" s="46" t="s">
        <v>50</v>
      </c>
      <c r="K575" s="8"/>
      <c r="L575" s="3"/>
    </row>
    <row r="576" spans="1:12" s="60" customFormat="1" x14ac:dyDescent="0.2">
      <c r="A576" s="59">
        <f t="shared" si="11"/>
        <v>568</v>
      </c>
      <c r="B576" s="11" t="s">
        <v>1423</v>
      </c>
      <c r="C576" s="11" t="s">
        <v>2101</v>
      </c>
      <c r="D576" s="15" t="s">
        <v>2155</v>
      </c>
      <c r="E576" s="56">
        <v>2011.06</v>
      </c>
      <c r="F576" s="12" t="s">
        <v>449</v>
      </c>
      <c r="G576" s="13">
        <v>2554</v>
      </c>
      <c r="H576" s="13">
        <v>3326</v>
      </c>
      <c r="I576" s="14" t="s">
        <v>2</v>
      </c>
      <c r="J576" s="46" t="s">
        <v>50</v>
      </c>
      <c r="K576" s="8"/>
      <c r="L576" s="3"/>
    </row>
    <row r="577" spans="1:12" s="60" customFormat="1" x14ac:dyDescent="0.2">
      <c r="A577" s="59">
        <f t="shared" si="11"/>
        <v>569</v>
      </c>
      <c r="B577" s="11" t="s">
        <v>1424</v>
      </c>
      <c r="C577" s="11" t="s">
        <v>2101</v>
      </c>
      <c r="D577" s="15" t="s">
        <v>2104</v>
      </c>
      <c r="E577" s="56">
        <v>2011.06</v>
      </c>
      <c r="F577" s="12" t="s">
        <v>451</v>
      </c>
      <c r="G577" s="13">
        <v>2423</v>
      </c>
      <c r="H577" s="13">
        <v>2269</v>
      </c>
      <c r="I577" s="14" t="s">
        <v>2</v>
      </c>
      <c r="J577" s="46" t="s">
        <v>50</v>
      </c>
      <c r="K577" s="8"/>
      <c r="L577" s="3"/>
    </row>
    <row r="578" spans="1:12" s="60" customFormat="1" x14ac:dyDescent="0.2">
      <c r="A578" s="59">
        <f t="shared" si="11"/>
        <v>570</v>
      </c>
      <c r="B578" s="11" t="s">
        <v>1554</v>
      </c>
      <c r="C578" s="11" t="s">
        <v>2101</v>
      </c>
      <c r="D578" s="15" t="s">
        <v>2104</v>
      </c>
      <c r="E578" s="56">
        <v>2011.06</v>
      </c>
      <c r="F578" s="12" t="s">
        <v>450</v>
      </c>
      <c r="G578" s="13">
        <v>1452</v>
      </c>
      <c r="H578" s="13">
        <v>3095</v>
      </c>
      <c r="I578" s="46" t="s">
        <v>4</v>
      </c>
      <c r="J578" s="46" t="s">
        <v>50</v>
      </c>
      <c r="K578" s="8"/>
    </row>
    <row r="579" spans="1:12" s="60" customFormat="1" x14ac:dyDescent="0.2">
      <c r="A579" s="59">
        <f t="shared" si="11"/>
        <v>571</v>
      </c>
      <c r="B579" s="11" t="s">
        <v>1348</v>
      </c>
      <c r="C579" s="11" t="s">
        <v>2101</v>
      </c>
      <c r="D579" s="15" t="s">
        <v>2104</v>
      </c>
      <c r="E579" s="56">
        <v>2011.07</v>
      </c>
      <c r="F579" s="12" t="s">
        <v>144</v>
      </c>
      <c r="G579" s="13">
        <v>166</v>
      </c>
      <c r="H579" s="13">
        <v>302</v>
      </c>
      <c r="I579" s="14" t="s">
        <v>2135</v>
      </c>
      <c r="J579" s="46" t="s">
        <v>50</v>
      </c>
      <c r="K579" s="8"/>
    </row>
    <row r="580" spans="1:12" s="60" customFormat="1" x14ac:dyDescent="0.2">
      <c r="A580" s="59">
        <f t="shared" si="11"/>
        <v>572</v>
      </c>
      <c r="B580" s="11" t="s">
        <v>2159</v>
      </c>
      <c r="C580" s="11" t="s">
        <v>2101</v>
      </c>
      <c r="D580" s="15" t="s">
        <v>2104</v>
      </c>
      <c r="E580" s="56">
        <v>2011.08</v>
      </c>
      <c r="F580" s="12" t="s">
        <v>381</v>
      </c>
      <c r="G580" s="13">
        <v>4880</v>
      </c>
      <c r="H580" s="13">
        <v>7535</v>
      </c>
      <c r="I580" s="14" t="s">
        <v>2135</v>
      </c>
      <c r="J580" s="46" t="s">
        <v>50</v>
      </c>
      <c r="K580" s="8"/>
      <c r="L580" s="3"/>
    </row>
    <row r="581" spans="1:12" s="60" customFormat="1" x14ac:dyDescent="0.2">
      <c r="A581" s="59">
        <f t="shared" si="11"/>
        <v>573</v>
      </c>
      <c r="B581" s="11" t="s">
        <v>2163</v>
      </c>
      <c r="C581" s="11" t="s">
        <v>2101</v>
      </c>
      <c r="D581" s="15" t="s">
        <v>2104</v>
      </c>
      <c r="E581" s="56">
        <v>2011.09</v>
      </c>
      <c r="F581" s="12" t="s">
        <v>361</v>
      </c>
      <c r="G581" s="13">
        <v>3304</v>
      </c>
      <c r="H581" s="13">
        <v>7429</v>
      </c>
      <c r="I581" s="14" t="s">
        <v>2135</v>
      </c>
      <c r="J581" s="46" t="s">
        <v>50</v>
      </c>
      <c r="K581" s="8"/>
      <c r="L581" s="3"/>
    </row>
    <row r="582" spans="1:12" s="60" customFormat="1" x14ac:dyDescent="0.2">
      <c r="A582" s="59">
        <f t="shared" si="11"/>
        <v>574</v>
      </c>
      <c r="B582" s="11" t="s">
        <v>2164</v>
      </c>
      <c r="C582" s="11" t="s">
        <v>2101</v>
      </c>
      <c r="D582" s="15" t="s">
        <v>2104</v>
      </c>
      <c r="E582" s="56">
        <v>2011.09</v>
      </c>
      <c r="F582" s="12" t="s">
        <v>2165</v>
      </c>
      <c r="G582" s="13">
        <v>1661</v>
      </c>
      <c r="H582" s="13">
        <v>2654</v>
      </c>
      <c r="I582" s="14" t="s">
        <v>2135</v>
      </c>
      <c r="J582" s="46" t="s">
        <v>50</v>
      </c>
      <c r="K582" s="8"/>
      <c r="L582" s="3"/>
    </row>
    <row r="583" spans="1:12" s="60" customFormat="1" x14ac:dyDescent="0.2">
      <c r="A583" s="59">
        <f t="shared" si="11"/>
        <v>575</v>
      </c>
      <c r="B583" s="11" t="s">
        <v>1425</v>
      </c>
      <c r="C583" s="11" t="s">
        <v>2101</v>
      </c>
      <c r="D583" s="15" t="s">
        <v>2104</v>
      </c>
      <c r="E583" s="56" t="s">
        <v>2169</v>
      </c>
      <c r="F583" s="12" t="s">
        <v>385</v>
      </c>
      <c r="G583" s="13">
        <v>2677</v>
      </c>
      <c r="H583" s="13">
        <v>3379</v>
      </c>
      <c r="I583" s="14" t="s">
        <v>2135</v>
      </c>
      <c r="J583" s="46" t="s">
        <v>50</v>
      </c>
      <c r="K583" s="8"/>
    </row>
    <row r="584" spans="1:12" s="60" customFormat="1" x14ac:dyDescent="0.2">
      <c r="A584" s="59">
        <f t="shared" si="11"/>
        <v>576</v>
      </c>
      <c r="B584" s="11" t="s">
        <v>45</v>
      </c>
      <c r="C584" s="11" t="s">
        <v>2101</v>
      </c>
      <c r="D584" s="15" t="s">
        <v>2120</v>
      </c>
      <c r="E584" s="56">
        <v>2011.12</v>
      </c>
      <c r="F584" s="12" t="s">
        <v>396</v>
      </c>
      <c r="G584" s="13">
        <v>2895</v>
      </c>
      <c r="H584" s="13">
        <v>5339</v>
      </c>
      <c r="I584" s="14" t="s">
        <v>2135</v>
      </c>
      <c r="J584" s="46" t="s">
        <v>50</v>
      </c>
      <c r="K584" s="8"/>
    </row>
    <row r="585" spans="1:12" s="60" customFormat="1" x14ac:dyDescent="0.2">
      <c r="A585" s="59">
        <f t="shared" si="11"/>
        <v>577</v>
      </c>
      <c r="B585" s="11" t="s">
        <v>1426</v>
      </c>
      <c r="C585" s="11" t="s">
        <v>2101</v>
      </c>
      <c r="D585" s="15" t="s">
        <v>2132</v>
      </c>
      <c r="E585" s="56">
        <v>2012.02</v>
      </c>
      <c r="F585" s="12" t="s">
        <v>334</v>
      </c>
      <c r="G585" s="13">
        <v>2724</v>
      </c>
      <c r="H585" s="13">
        <v>3119</v>
      </c>
      <c r="I585" s="14" t="s">
        <v>2135</v>
      </c>
      <c r="J585" s="46" t="s">
        <v>50</v>
      </c>
      <c r="K585" s="8"/>
    </row>
    <row r="586" spans="1:12" s="60" customFormat="1" x14ac:dyDescent="0.2">
      <c r="A586" s="59">
        <f t="shared" si="11"/>
        <v>578</v>
      </c>
      <c r="B586" s="11" t="s">
        <v>1427</v>
      </c>
      <c r="C586" s="11" t="s">
        <v>2101</v>
      </c>
      <c r="D586" s="15" t="s">
        <v>2104</v>
      </c>
      <c r="E586" s="56">
        <v>2012.02</v>
      </c>
      <c r="F586" s="12" t="s">
        <v>366</v>
      </c>
      <c r="G586" s="13">
        <v>1845</v>
      </c>
      <c r="H586" s="13">
        <v>2061</v>
      </c>
      <c r="I586" s="14" t="s">
        <v>2135</v>
      </c>
      <c r="J586" s="46" t="s">
        <v>50</v>
      </c>
      <c r="K586" s="8"/>
    </row>
    <row r="587" spans="1:12" s="60" customFormat="1" x14ac:dyDescent="0.2">
      <c r="A587" s="59">
        <f t="shared" si="11"/>
        <v>579</v>
      </c>
      <c r="B587" s="11" t="s">
        <v>1428</v>
      </c>
      <c r="C587" s="11" t="s">
        <v>2101</v>
      </c>
      <c r="D587" s="15" t="s">
        <v>2184</v>
      </c>
      <c r="E587" s="56">
        <v>2012.03</v>
      </c>
      <c r="F587" s="12" t="s">
        <v>404</v>
      </c>
      <c r="G587" s="13">
        <v>2492</v>
      </c>
      <c r="H587" s="13">
        <v>4051</v>
      </c>
      <c r="I587" s="14" t="s">
        <v>2135</v>
      </c>
      <c r="J587" s="46" t="s">
        <v>50</v>
      </c>
      <c r="K587" s="8"/>
    </row>
    <row r="588" spans="1:12" s="60" customFormat="1" x14ac:dyDescent="0.2">
      <c r="A588" s="59">
        <f t="shared" si="11"/>
        <v>580</v>
      </c>
      <c r="B588" s="11" t="s">
        <v>1429</v>
      </c>
      <c r="C588" s="11" t="s">
        <v>2101</v>
      </c>
      <c r="D588" s="15" t="s">
        <v>2104</v>
      </c>
      <c r="E588" s="56">
        <v>2012.03</v>
      </c>
      <c r="F588" s="12" t="s">
        <v>107</v>
      </c>
      <c r="G588" s="13">
        <v>4761</v>
      </c>
      <c r="H588" s="13">
        <v>6517</v>
      </c>
      <c r="I588" s="14" t="s">
        <v>2185</v>
      </c>
      <c r="J588" s="46" t="s">
        <v>50</v>
      </c>
      <c r="K588" s="8"/>
    </row>
    <row r="589" spans="1:12" s="60" customFormat="1" x14ac:dyDescent="0.2">
      <c r="A589" s="59">
        <f t="shared" si="11"/>
        <v>581</v>
      </c>
      <c r="B589" s="11" t="s">
        <v>1430</v>
      </c>
      <c r="C589" s="11" t="s">
        <v>2101</v>
      </c>
      <c r="D589" s="15" t="s">
        <v>2104</v>
      </c>
      <c r="E589" s="56">
        <v>2012.03</v>
      </c>
      <c r="F589" s="12" t="s">
        <v>405</v>
      </c>
      <c r="G589" s="13">
        <v>2891</v>
      </c>
      <c r="H589" s="13">
        <v>2983</v>
      </c>
      <c r="I589" s="14" t="s">
        <v>2135</v>
      </c>
      <c r="J589" s="46" t="s">
        <v>50</v>
      </c>
      <c r="K589" s="8"/>
    </row>
    <row r="590" spans="1:12" s="60" customFormat="1" x14ac:dyDescent="0.2">
      <c r="A590" s="59">
        <f t="shared" si="11"/>
        <v>582</v>
      </c>
      <c r="B590" s="11" t="s">
        <v>1431</v>
      </c>
      <c r="C590" s="11" t="s">
        <v>2101</v>
      </c>
      <c r="D590" s="15" t="s">
        <v>2104</v>
      </c>
      <c r="E590" s="55">
        <v>2012.06</v>
      </c>
      <c r="F590" s="12" t="s">
        <v>413</v>
      </c>
      <c r="G590" s="13">
        <v>2710</v>
      </c>
      <c r="H590" s="13">
        <v>5180</v>
      </c>
      <c r="I590" s="14" t="s">
        <v>2</v>
      </c>
      <c r="J590" s="46" t="s">
        <v>50</v>
      </c>
      <c r="K590" s="8"/>
    </row>
    <row r="591" spans="1:12" s="60" customFormat="1" x14ac:dyDescent="0.2">
      <c r="A591" s="59">
        <f t="shared" si="11"/>
        <v>583</v>
      </c>
      <c r="B591" s="11" t="s">
        <v>1432</v>
      </c>
      <c r="C591" s="11" t="s">
        <v>2101</v>
      </c>
      <c r="D591" s="15" t="s">
        <v>2104</v>
      </c>
      <c r="E591" s="55">
        <v>2012.06</v>
      </c>
      <c r="F591" s="12" t="s">
        <v>415</v>
      </c>
      <c r="G591" s="13">
        <v>2625</v>
      </c>
      <c r="H591" s="13">
        <v>3407</v>
      </c>
      <c r="I591" s="14" t="s">
        <v>2</v>
      </c>
      <c r="J591" s="46" t="s">
        <v>50</v>
      </c>
      <c r="K591" s="8"/>
    </row>
    <row r="592" spans="1:12" s="60" customFormat="1" x14ac:dyDescent="0.2">
      <c r="A592" s="59">
        <f t="shared" si="11"/>
        <v>584</v>
      </c>
      <c r="B592" s="11" t="s">
        <v>1433</v>
      </c>
      <c r="C592" s="11" t="s">
        <v>2101</v>
      </c>
      <c r="D592" s="15" t="s">
        <v>2104</v>
      </c>
      <c r="E592" s="55">
        <v>2012.06</v>
      </c>
      <c r="F592" s="12" t="s">
        <v>375</v>
      </c>
      <c r="G592" s="13">
        <v>3036</v>
      </c>
      <c r="H592" s="13">
        <v>2917</v>
      </c>
      <c r="I592" s="14" t="s">
        <v>2</v>
      </c>
      <c r="J592" s="46" t="s">
        <v>50</v>
      </c>
      <c r="K592" s="8"/>
    </row>
    <row r="593" spans="1:12" s="60" customFormat="1" x14ac:dyDescent="0.2">
      <c r="A593" s="59">
        <f t="shared" ref="A593:A656" si="12">ROW()-8</f>
        <v>585</v>
      </c>
      <c r="B593" s="11" t="s">
        <v>1434</v>
      </c>
      <c r="C593" s="11" t="s">
        <v>2101</v>
      </c>
      <c r="D593" s="15" t="s">
        <v>2192</v>
      </c>
      <c r="E593" s="55">
        <v>2012.07</v>
      </c>
      <c r="F593" s="12" t="s">
        <v>97</v>
      </c>
      <c r="G593" s="13">
        <v>3544</v>
      </c>
      <c r="H593" s="13">
        <v>5949</v>
      </c>
      <c r="I593" s="14" t="s">
        <v>2135</v>
      </c>
      <c r="J593" s="46" t="s">
        <v>50</v>
      </c>
      <c r="K593" s="8"/>
    </row>
    <row r="594" spans="1:12" s="60" customFormat="1" x14ac:dyDescent="0.2">
      <c r="A594" s="59">
        <f t="shared" si="12"/>
        <v>586</v>
      </c>
      <c r="B594" s="11" t="s">
        <v>1435</v>
      </c>
      <c r="C594" s="11" t="s">
        <v>2101</v>
      </c>
      <c r="D594" s="15" t="s">
        <v>2104</v>
      </c>
      <c r="E594" s="55">
        <v>2012.08</v>
      </c>
      <c r="F594" s="12" t="s">
        <v>354</v>
      </c>
      <c r="G594" s="13">
        <v>4779</v>
      </c>
      <c r="H594" s="13">
        <v>9492</v>
      </c>
      <c r="I594" s="14" t="s">
        <v>2174</v>
      </c>
      <c r="J594" s="46" t="s">
        <v>50</v>
      </c>
      <c r="K594" s="8" t="s">
        <v>2143</v>
      </c>
      <c r="L594" s="3"/>
    </row>
    <row r="595" spans="1:12" s="60" customFormat="1" x14ac:dyDescent="0.2">
      <c r="A595" s="59">
        <f t="shared" si="12"/>
        <v>587</v>
      </c>
      <c r="B595" s="11" t="s">
        <v>1436</v>
      </c>
      <c r="C595" s="11" t="s">
        <v>2101</v>
      </c>
      <c r="D595" s="15" t="s">
        <v>2104</v>
      </c>
      <c r="E595" s="55">
        <v>2012.08</v>
      </c>
      <c r="F595" s="12" t="s">
        <v>196</v>
      </c>
      <c r="G595" s="13">
        <v>5986</v>
      </c>
      <c r="H595" s="13">
        <v>7217</v>
      </c>
      <c r="I595" s="14" t="s">
        <v>2174</v>
      </c>
      <c r="J595" s="46" t="s">
        <v>50</v>
      </c>
      <c r="K595" s="8"/>
      <c r="L595" s="3"/>
    </row>
    <row r="596" spans="1:12" s="60" customFormat="1" x14ac:dyDescent="0.2">
      <c r="A596" s="59">
        <f t="shared" si="12"/>
        <v>588</v>
      </c>
      <c r="B596" s="11" t="s">
        <v>1437</v>
      </c>
      <c r="C596" s="11" t="s">
        <v>2101</v>
      </c>
      <c r="D596" s="15" t="s">
        <v>2192</v>
      </c>
      <c r="E596" s="55">
        <v>2012.09</v>
      </c>
      <c r="F596" s="12" t="s">
        <v>357</v>
      </c>
      <c r="G596" s="13">
        <v>5620</v>
      </c>
      <c r="H596" s="13">
        <v>12790</v>
      </c>
      <c r="I596" s="14" t="s">
        <v>863</v>
      </c>
      <c r="J596" s="46" t="s">
        <v>50</v>
      </c>
      <c r="K596" s="8"/>
      <c r="L596" s="3"/>
    </row>
    <row r="597" spans="1:12" s="60" customFormat="1" x14ac:dyDescent="0.2">
      <c r="A597" s="59">
        <f t="shared" si="12"/>
        <v>589</v>
      </c>
      <c r="B597" s="11" t="s">
        <v>1438</v>
      </c>
      <c r="C597" s="11" t="s">
        <v>2101</v>
      </c>
      <c r="D597" s="15" t="s">
        <v>2200</v>
      </c>
      <c r="E597" s="55" t="s">
        <v>2201</v>
      </c>
      <c r="F597" s="12" t="s">
        <v>361</v>
      </c>
      <c r="G597" s="13">
        <v>244</v>
      </c>
      <c r="H597" s="13">
        <v>355</v>
      </c>
      <c r="I597" s="14" t="s">
        <v>2135</v>
      </c>
      <c r="J597" s="46" t="s">
        <v>50</v>
      </c>
      <c r="K597" s="8"/>
      <c r="L597" s="3"/>
    </row>
    <row r="598" spans="1:12" s="60" customFormat="1" x14ac:dyDescent="0.2">
      <c r="A598" s="59">
        <f t="shared" si="12"/>
        <v>590</v>
      </c>
      <c r="B598" s="15" t="s">
        <v>1439</v>
      </c>
      <c r="C598" s="11" t="s">
        <v>2101</v>
      </c>
      <c r="D598" s="15" t="s">
        <v>2104</v>
      </c>
      <c r="E598" s="56">
        <v>2012.11</v>
      </c>
      <c r="F598" s="12" t="s">
        <v>144</v>
      </c>
      <c r="G598" s="13">
        <v>2944</v>
      </c>
      <c r="H598" s="13">
        <v>5862</v>
      </c>
      <c r="I598" s="14" t="s">
        <v>863</v>
      </c>
      <c r="J598" s="46" t="s">
        <v>50</v>
      </c>
      <c r="K598" s="8"/>
      <c r="L598" s="3"/>
    </row>
    <row r="599" spans="1:12" s="60" customFormat="1" x14ac:dyDescent="0.2">
      <c r="A599" s="59">
        <f t="shared" si="12"/>
        <v>591</v>
      </c>
      <c r="B599" s="15" t="s">
        <v>1440</v>
      </c>
      <c r="C599" s="11" t="s">
        <v>2101</v>
      </c>
      <c r="D599" s="15" t="s">
        <v>2192</v>
      </c>
      <c r="E599" s="56">
        <v>2012.11</v>
      </c>
      <c r="F599" s="12" t="s">
        <v>363</v>
      </c>
      <c r="G599" s="13">
        <v>3702</v>
      </c>
      <c r="H599" s="13">
        <v>4814</v>
      </c>
      <c r="I599" s="14" t="s">
        <v>2135</v>
      </c>
      <c r="J599" s="46" t="s">
        <v>50</v>
      </c>
      <c r="K599" s="8"/>
      <c r="L599" s="3"/>
    </row>
    <row r="600" spans="1:12" s="60" customFormat="1" x14ac:dyDescent="0.2">
      <c r="A600" s="59">
        <f t="shared" si="12"/>
        <v>592</v>
      </c>
      <c r="B600" s="15" t="s">
        <v>1441</v>
      </c>
      <c r="C600" s="11" t="s">
        <v>2101</v>
      </c>
      <c r="D600" s="15" t="s">
        <v>2132</v>
      </c>
      <c r="E600" s="55">
        <v>2012.12</v>
      </c>
      <c r="F600" s="12" t="s">
        <v>183</v>
      </c>
      <c r="G600" s="13">
        <v>2661</v>
      </c>
      <c r="H600" s="13">
        <v>3396</v>
      </c>
      <c r="I600" s="14" t="s">
        <v>2135</v>
      </c>
      <c r="J600" s="46" t="s">
        <v>50</v>
      </c>
      <c r="K600" s="8"/>
      <c r="L600" s="3"/>
    </row>
    <row r="601" spans="1:12" s="60" customFormat="1" x14ac:dyDescent="0.2">
      <c r="A601" s="59">
        <f t="shared" si="12"/>
        <v>593</v>
      </c>
      <c r="B601" s="15" t="s">
        <v>1442</v>
      </c>
      <c r="C601" s="11" t="s">
        <v>2101</v>
      </c>
      <c r="D601" s="15" t="s">
        <v>2104</v>
      </c>
      <c r="E601" s="55">
        <v>2012.12</v>
      </c>
      <c r="F601" s="12" t="s">
        <v>365</v>
      </c>
      <c r="G601" s="13">
        <v>784</v>
      </c>
      <c r="H601" s="13">
        <v>1202</v>
      </c>
      <c r="I601" s="14" t="s">
        <v>2197</v>
      </c>
      <c r="J601" s="46" t="s">
        <v>50</v>
      </c>
      <c r="K601" s="8"/>
      <c r="L601" s="3"/>
    </row>
    <row r="602" spans="1:12" s="60" customFormat="1" x14ac:dyDescent="0.2">
      <c r="A602" s="59">
        <f t="shared" si="12"/>
        <v>594</v>
      </c>
      <c r="B602" s="15" t="s">
        <v>1443</v>
      </c>
      <c r="C602" s="11" t="s">
        <v>2101</v>
      </c>
      <c r="D602" s="15" t="s">
        <v>2204</v>
      </c>
      <c r="E602" s="55">
        <v>2013.01</v>
      </c>
      <c r="F602" s="12" t="s">
        <v>174</v>
      </c>
      <c r="G602" s="13">
        <v>6842</v>
      </c>
      <c r="H602" s="13">
        <v>10024</v>
      </c>
      <c r="I602" s="14" t="s">
        <v>2170</v>
      </c>
      <c r="J602" s="46" t="s">
        <v>50</v>
      </c>
      <c r="K602" s="8"/>
      <c r="L602" s="3"/>
    </row>
    <row r="603" spans="1:12" s="60" customFormat="1" x14ac:dyDescent="0.2">
      <c r="A603" s="59">
        <f t="shared" si="12"/>
        <v>595</v>
      </c>
      <c r="B603" s="15" t="s">
        <v>1444</v>
      </c>
      <c r="C603" s="11" t="s">
        <v>2101</v>
      </c>
      <c r="D603" s="15" t="s">
        <v>2104</v>
      </c>
      <c r="E603" s="55">
        <v>2013.04</v>
      </c>
      <c r="F603" s="12" t="s">
        <v>185</v>
      </c>
      <c r="G603" s="13">
        <v>2495</v>
      </c>
      <c r="H603" s="13">
        <v>5564</v>
      </c>
      <c r="I603" s="14" t="s">
        <v>2137</v>
      </c>
      <c r="J603" s="46" t="s">
        <v>50</v>
      </c>
      <c r="K603" s="8"/>
      <c r="L603" s="3"/>
    </row>
    <row r="604" spans="1:12" s="60" customFormat="1" x14ac:dyDescent="0.2">
      <c r="A604" s="59">
        <f t="shared" si="12"/>
        <v>596</v>
      </c>
      <c r="B604" s="15" t="s">
        <v>1445</v>
      </c>
      <c r="C604" s="15" t="s">
        <v>2101</v>
      </c>
      <c r="D604" s="15" t="s">
        <v>2120</v>
      </c>
      <c r="E604" s="55">
        <v>2013.05</v>
      </c>
      <c r="F604" s="12" t="s">
        <v>138</v>
      </c>
      <c r="G604" s="13">
        <v>3885</v>
      </c>
      <c r="H604" s="13">
        <v>6459</v>
      </c>
      <c r="I604" s="14" t="s">
        <v>2217</v>
      </c>
      <c r="J604" s="46" t="s">
        <v>50</v>
      </c>
      <c r="K604" s="8"/>
      <c r="L604" s="3"/>
    </row>
    <row r="605" spans="1:12" s="60" customFormat="1" x14ac:dyDescent="0.2">
      <c r="A605" s="59">
        <f t="shared" si="12"/>
        <v>597</v>
      </c>
      <c r="B605" s="11" t="s">
        <v>1446</v>
      </c>
      <c r="C605" s="15" t="s">
        <v>2101</v>
      </c>
      <c r="D605" s="15" t="s">
        <v>2104</v>
      </c>
      <c r="E605" s="55">
        <v>2013.05</v>
      </c>
      <c r="F605" s="12" t="s">
        <v>227</v>
      </c>
      <c r="G605" s="13">
        <v>2757</v>
      </c>
      <c r="H605" s="13">
        <v>2795</v>
      </c>
      <c r="I605" s="14" t="s">
        <v>2135</v>
      </c>
      <c r="J605" s="46" t="s">
        <v>50</v>
      </c>
      <c r="K605" s="8"/>
      <c r="L605" s="3"/>
    </row>
    <row r="606" spans="1:12" s="60" customFormat="1" x14ac:dyDescent="0.2">
      <c r="A606" s="59">
        <f t="shared" si="12"/>
        <v>598</v>
      </c>
      <c r="B606" s="15" t="s">
        <v>1447</v>
      </c>
      <c r="C606" s="15" t="s">
        <v>2101</v>
      </c>
      <c r="D606" s="15" t="s">
        <v>2104</v>
      </c>
      <c r="E606" s="55">
        <v>2013.07</v>
      </c>
      <c r="F606" s="12" t="s">
        <v>337</v>
      </c>
      <c r="G606" s="13">
        <v>3266</v>
      </c>
      <c r="H606" s="13">
        <v>3333</v>
      </c>
      <c r="I606" s="14" t="s">
        <v>2135</v>
      </c>
      <c r="J606" s="46" t="s">
        <v>50</v>
      </c>
      <c r="K606" s="8"/>
      <c r="L606" s="3"/>
    </row>
    <row r="607" spans="1:12" s="60" customFormat="1" x14ac:dyDescent="0.2">
      <c r="A607" s="59">
        <f t="shared" si="12"/>
        <v>599</v>
      </c>
      <c r="B607" s="15" t="s">
        <v>1448</v>
      </c>
      <c r="C607" s="15" t="s">
        <v>2101</v>
      </c>
      <c r="D607" s="15" t="s">
        <v>2104</v>
      </c>
      <c r="E607" s="55">
        <v>2013.07</v>
      </c>
      <c r="F607" s="12" t="s">
        <v>339</v>
      </c>
      <c r="G607" s="13">
        <v>2916</v>
      </c>
      <c r="H607" s="13">
        <v>3598</v>
      </c>
      <c r="I607" s="14" t="s">
        <v>2135</v>
      </c>
      <c r="J607" s="46" t="s">
        <v>50</v>
      </c>
      <c r="K607" s="8"/>
      <c r="L607" s="3"/>
    </row>
    <row r="608" spans="1:12" s="60" customFormat="1" x14ac:dyDescent="0.2">
      <c r="A608" s="59">
        <f t="shared" si="12"/>
        <v>600</v>
      </c>
      <c r="B608" s="15" t="s">
        <v>1449</v>
      </c>
      <c r="C608" s="15" t="s">
        <v>2101</v>
      </c>
      <c r="D608" s="15" t="s">
        <v>2104</v>
      </c>
      <c r="E608" s="55">
        <v>2013.07</v>
      </c>
      <c r="F608" s="12" t="s">
        <v>234</v>
      </c>
      <c r="G608" s="13">
        <v>3227</v>
      </c>
      <c r="H608" s="13">
        <v>7646</v>
      </c>
      <c r="I608" s="14" t="s">
        <v>2205</v>
      </c>
      <c r="J608" s="46" t="s">
        <v>50</v>
      </c>
      <c r="K608" s="8"/>
      <c r="L608" s="3"/>
    </row>
    <row r="609" spans="1:12" s="60" customFormat="1" x14ac:dyDescent="0.2">
      <c r="A609" s="59">
        <f t="shared" si="12"/>
        <v>601</v>
      </c>
      <c r="B609" s="15" t="s">
        <v>1450</v>
      </c>
      <c r="C609" s="15" t="s">
        <v>2101</v>
      </c>
      <c r="D609" s="15" t="s">
        <v>2104</v>
      </c>
      <c r="E609" s="55">
        <v>2013.07</v>
      </c>
      <c r="F609" s="12" t="s">
        <v>333</v>
      </c>
      <c r="G609" s="13">
        <v>2256</v>
      </c>
      <c r="H609" s="13">
        <v>4662</v>
      </c>
      <c r="I609" s="14" t="s">
        <v>2205</v>
      </c>
      <c r="J609" s="46" t="s">
        <v>50</v>
      </c>
      <c r="K609" s="8"/>
      <c r="L609" s="3"/>
    </row>
    <row r="610" spans="1:12" s="71" customFormat="1" x14ac:dyDescent="0.2">
      <c r="A610" s="59">
        <f t="shared" si="12"/>
        <v>602</v>
      </c>
      <c r="B610" s="15" t="s">
        <v>1451</v>
      </c>
      <c r="C610" s="15" t="s">
        <v>2101</v>
      </c>
      <c r="D610" s="15" t="s">
        <v>2224</v>
      </c>
      <c r="E610" s="55">
        <v>2013.08</v>
      </c>
      <c r="F610" s="12" t="s">
        <v>277</v>
      </c>
      <c r="G610" s="13">
        <v>3324</v>
      </c>
      <c r="H610" s="13">
        <v>3866</v>
      </c>
      <c r="I610" s="14" t="s">
        <v>2194</v>
      </c>
      <c r="J610" s="46" t="s">
        <v>50</v>
      </c>
      <c r="K610" s="8"/>
      <c r="L610" s="3"/>
    </row>
    <row r="611" spans="1:12" s="60" customFormat="1" x14ac:dyDescent="0.2">
      <c r="A611" s="59">
        <f t="shared" si="12"/>
        <v>603</v>
      </c>
      <c r="B611" s="15" t="s">
        <v>1452</v>
      </c>
      <c r="C611" s="15" t="s">
        <v>2101</v>
      </c>
      <c r="D611" s="15" t="s">
        <v>2104</v>
      </c>
      <c r="E611" s="55">
        <v>2013.08</v>
      </c>
      <c r="F611" s="12" t="s">
        <v>244</v>
      </c>
      <c r="G611" s="13">
        <v>2463</v>
      </c>
      <c r="H611" s="13">
        <v>3828</v>
      </c>
      <c r="I611" s="14" t="s">
        <v>2205</v>
      </c>
      <c r="J611" s="46" t="s">
        <v>50</v>
      </c>
      <c r="K611" s="8"/>
      <c r="L611" s="3"/>
    </row>
    <row r="612" spans="1:12" s="60" customFormat="1" x14ac:dyDescent="0.2">
      <c r="A612" s="59">
        <f t="shared" si="12"/>
        <v>604</v>
      </c>
      <c r="B612" s="15" t="s">
        <v>1453</v>
      </c>
      <c r="C612" s="15" t="s">
        <v>2101</v>
      </c>
      <c r="D612" s="15" t="s">
        <v>2106</v>
      </c>
      <c r="E612" s="55" t="s">
        <v>2234</v>
      </c>
      <c r="F612" s="12" t="s">
        <v>103</v>
      </c>
      <c r="G612" s="13">
        <v>3549</v>
      </c>
      <c r="H612" s="13">
        <v>5591</v>
      </c>
      <c r="I612" s="14" t="s">
        <v>2135</v>
      </c>
      <c r="J612" s="46" t="s">
        <v>50</v>
      </c>
      <c r="K612" s="8"/>
      <c r="L612" s="3"/>
    </row>
    <row r="613" spans="1:12" s="60" customFormat="1" x14ac:dyDescent="0.2">
      <c r="A613" s="59">
        <f t="shared" si="12"/>
        <v>605</v>
      </c>
      <c r="B613" s="15" t="s">
        <v>1362</v>
      </c>
      <c r="C613" s="11" t="s">
        <v>2101</v>
      </c>
      <c r="D613" s="15" t="s">
        <v>2224</v>
      </c>
      <c r="E613" s="56">
        <v>2014.01</v>
      </c>
      <c r="F613" s="42" t="s">
        <v>312</v>
      </c>
      <c r="G613" s="43">
        <v>2165</v>
      </c>
      <c r="H613" s="13">
        <v>4133</v>
      </c>
      <c r="I613" s="14" t="s">
        <v>2221</v>
      </c>
      <c r="J613" s="46" t="s">
        <v>50</v>
      </c>
      <c r="K613" s="9"/>
      <c r="L613" s="3"/>
    </row>
    <row r="614" spans="1:12" s="60" customFormat="1" x14ac:dyDescent="0.2">
      <c r="A614" s="59">
        <f t="shared" si="12"/>
        <v>606</v>
      </c>
      <c r="B614" s="15" t="s">
        <v>1454</v>
      </c>
      <c r="C614" s="11" t="s">
        <v>2101</v>
      </c>
      <c r="D614" s="15" t="s">
        <v>2104</v>
      </c>
      <c r="E614" s="56">
        <v>2014.03</v>
      </c>
      <c r="F614" s="42" t="s">
        <v>317</v>
      </c>
      <c r="G614" s="43">
        <v>2581</v>
      </c>
      <c r="H614" s="13">
        <v>4688</v>
      </c>
      <c r="I614" s="14" t="s">
        <v>2260</v>
      </c>
      <c r="J614" s="46" t="s">
        <v>50</v>
      </c>
      <c r="K614" s="9"/>
      <c r="L614" s="3"/>
    </row>
    <row r="615" spans="1:12" s="60" customFormat="1" x14ac:dyDescent="0.2">
      <c r="A615" s="59">
        <f t="shared" si="12"/>
        <v>607</v>
      </c>
      <c r="B615" s="15" t="s">
        <v>1455</v>
      </c>
      <c r="C615" s="15" t="s">
        <v>2101</v>
      </c>
      <c r="D615" s="15" t="s">
        <v>2120</v>
      </c>
      <c r="E615" s="56">
        <v>2014.04</v>
      </c>
      <c r="F615" s="42" t="s">
        <v>320</v>
      </c>
      <c r="G615" s="43">
        <v>2813</v>
      </c>
      <c r="H615" s="13">
        <v>4787</v>
      </c>
      <c r="I615" s="14" t="s">
        <v>2</v>
      </c>
      <c r="J615" s="46" t="s">
        <v>50</v>
      </c>
      <c r="K615" s="9"/>
      <c r="L615" s="3"/>
    </row>
    <row r="616" spans="1:12" s="60" customFormat="1" x14ac:dyDescent="0.2">
      <c r="A616" s="59">
        <f t="shared" si="12"/>
        <v>608</v>
      </c>
      <c r="B616" s="15" t="s">
        <v>1456</v>
      </c>
      <c r="C616" s="15" t="s">
        <v>2101</v>
      </c>
      <c r="D616" s="15" t="s">
        <v>2104</v>
      </c>
      <c r="E616" s="56">
        <v>2014.05</v>
      </c>
      <c r="F616" s="42" t="s">
        <v>325</v>
      </c>
      <c r="G616" s="43">
        <v>2911</v>
      </c>
      <c r="H616" s="13">
        <v>4918</v>
      </c>
      <c r="I616" s="14" t="s">
        <v>2135</v>
      </c>
      <c r="J616" s="46" t="s">
        <v>50</v>
      </c>
      <c r="K616" s="9"/>
      <c r="L616" s="3"/>
    </row>
    <row r="617" spans="1:12" s="71" customFormat="1" x14ac:dyDescent="0.2">
      <c r="A617" s="59">
        <f t="shared" si="12"/>
        <v>609</v>
      </c>
      <c r="B617" s="15" t="s">
        <v>1457</v>
      </c>
      <c r="C617" s="15" t="s">
        <v>2101</v>
      </c>
      <c r="D617" s="15" t="s">
        <v>2104</v>
      </c>
      <c r="E617" s="56">
        <v>2014.06</v>
      </c>
      <c r="F617" s="42" t="s">
        <v>138</v>
      </c>
      <c r="G617" s="43">
        <v>8755</v>
      </c>
      <c r="H617" s="13">
        <v>15031</v>
      </c>
      <c r="I617" s="14" t="s">
        <v>2183</v>
      </c>
      <c r="J617" s="46" t="s">
        <v>50</v>
      </c>
      <c r="K617" s="9"/>
      <c r="L617" s="3"/>
    </row>
    <row r="618" spans="1:12" s="60" customFormat="1" x14ac:dyDescent="0.2">
      <c r="A618" s="59">
        <f t="shared" si="12"/>
        <v>610</v>
      </c>
      <c r="B618" s="15" t="s">
        <v>1458</v>
      </c>
      <c r="C618" s="15" t="s">
        <v>2101</v>
      </c>
      <c r="D618" s="15" t="s">
        <v>2104</v>
      </c>
      <c r="E618" s="56">
        <v>2014.06</v>
      </c>
      <c r="F618" s="42" t="s">
        <v>255</v>
      </c>
      <c r="G618" s="43">
        <v>3584</v>
      </c>
      <c r="H618" s="13">
        <v>5718</v>
      </c>
      <c r="I618" s="14" t="s">
        <v>2135</v>
      </c>
      <c r="J618" s="46" t="s">
        <v>50</v>
      </c>
      <c r="K618" s="9"/>
      <c r="L618" s="3"/>
    </row>
    <row r="619" spans="1:12" s="60" customFormat="1" x14ac:dyDescent="0.2">
      <c r="A619" s="59">
        <f t="shared" si="12"/>
        <v>611</v>
      </c>
      <c r="B619" s="11" t="s">
        <v>1459</v>
      </c>
      <c r="C619" s="11" t="s">
        <v>2101</v>
      </c>
      <c r="D619" s="11" t="s">
        <v>2104</v>
      </c>
      <c r="E619" s="56">
        <v>2014.07</v>
      </c>
      <c r="F619" s="12" t="s">
        <v>328</v>
      </c>
      <c r="G619" s="13">
        <v>10571</v>
      </c>
      <c r="H619" s="13">
        <v>13923</v>
      </c>
      <c r="I619" s="14" t="s">
        <v>2183</v>
      </c>
      <c r="J619" s="46" t="s">
        <v>50</v>
      </c>
      <c r="K619" s="8"/>
      <c r="L619" s="3"/>
    </row>
    <row r="620" spans="1:12" s="60" customFormat="1" x14ac:dyDescent="0.2">
      <c r="A620" s="59">
        <f t="shared" si="12"/>
        <v>612</v>
      </c>
      <c r="B620" s="11" t="s">
        <v>1460</v>
      </c>
      <c r="C620" s="11" t="s">
        <v>2101</v>
      </c>
      <c r="D620" s="11" t="s">
        <v>2104</v>
      </c>
      <c r="E620" s="56">
        <v>2014.07</v>
      </c>
      <c r="F620" s="12" t="s">
        <v>329</v>
      </c>
      <c r="G620" s="13">
        <v>4314</v>
      </c>
      <c r="H620" s="13">
        <v>8249</v>
      </c>
      <c r="I620" s="14" t="s">
        <v>2242</v>
      </c>
      <c r="J620" s="46" t="s">
        <v>50</v>
      </c>
      <c r="K620" s="8"/>
      <c r="L620" s="3"/>
    </row>
    <row r="621" spans="1:12" s="60" customFormat="1" x14ac:dyDescent="0.2">
      <c r="A621" s="59">
        <f t="shared" si="12"/>
        <v>613</v>
      </c>
      <c r="B621" s="11" t="s">
        <v>1461</v>
      </c>
      <c r="C621" s="11" t="s">
        <v>2101</v>
      </c>
      <c r="D621" s="11" t="s">
        <v>2104</v>
      </c>
      <c r="E621" s="56">
        <v>2014.07</v>
      </c>
      <c r="F621" s="12" t="s">
        <v>332</v>
      </c>
      <c r="G621" s="13">
        <v>3043</v>
      </c>
      <c r="H621" s="13">
        <v>4548</v>
      </c>
      <c r="I621" s="14" t="s">
        <v>2272</v>
      </c>
      <c r="J621" s="46" t="s">
        <v>50</v>
      </c>
      <c r="K621" s="8"/>
      <c r="L621" s="3"/>
    </row>
    <row r="622" spans="1:12" s="60" customFormat="1" x14ac:dyDescent="0.2">
      <c r="A622" s="59">
        <f t="shared" si="12"/>
        <v>614</v>
      </c>
      <c r="B622" s="11" t="s">
        <v>1462</v>
      </c>
      <c r="C622" s="11" t="s">
        <v>2101</v>
      </c>
      <c r="D622" s="11" t="s">
        <v>2132</v>
      </c>
      <c r="E622" s="56">
        <v>2014.07</v>
      </c>
      <c r="F622" s="12" t="s">
        <v>144</v>
      </c>
      <c r="G622" s="13">
        <v>2837</v>
      </c>
      <c r="H622" s="13">
        <v>6165</v>
      </c>
      <c r="I622" s="14" t="s">
        <v>2205</v>
      </c>
      <c r="J622" s="46" t="s">
        <v>50</v>
      </c>
      <c r="K622" s="8"/>
      <c r="L622" s="3"/>
    </row>
    <row r="623" spans="1:12" s="60" customFormat="1" x14ac:dyDescent="0.2">
      <c r="A623" s="59">
        <f t="shared" si="12"/>
        <v>615</v>
      </c>
      <c r="B623" s="11" t="s">
        <v>1463</v>
      </c>
      <c r="C623" s="11" t="s">
        <v>2101</v>
      </c>
      <c r="D623" s="11" t="s">
        <v>2104</v>
      </c>
      <c r="E623" s="56">
        <v>2014.07</v>
      </c>
      <c r="F623" s="12" t="s">
        <v>146</v>
      </c>
      <c r="G623" s="13">
        <v>2947</v>
      </c>
      <c r="H623" s="13">
        <v>4668</v>
      </c>
      <c r="I623" s="14" t="s">
        <v>2135</v>
      </c>
      <c r="J623" s="46" t="s">
        <v>50</v>
      </c>
      <c r="K623" s="8"/>
      <c r="L623" s="3"/>
    </row>
    <row r="624" spans="1:12" s="60" customFormat="1" x14ac:dyDescent="0.2">
      <c r="A624" s="59">
        <f t="shared" si="12"/>
        <v>616</v>
      </c>
      <c r="B624" s="11" t="s">
        <v>1994</v>
      </c>
      <c r="C624" s="11" t="s">
        <v>2101</v>
      </c>
      <c r="D624" s="15" t="s">
        <v>2104</v>
      </c>
      <c r="E624" s="56">
        <v>2014.07</v>
      </c>
      <c r="F624" s="12" t="s">
        <v>255</v>
      </c>
      <c r="G624" s="13">
        <v>1260</v>
      </c>
      <c r="H624" s="13">
        <v>2100</v>
      </c>
      <c r="I624" s="14" t="s">
        <v>2135</v>
      </c>
      <c r="J624" s="46" t="s">
        <v>50</v>
      </c>
      <c r="K624" s="8"/>
      <c r="L624" s="3"/>
    </row>
    <row r="625" spans="1:12" s="60" customFormat="1" x14ac:dyDescent="0.2">
      <c r="A625" s="59">
        <f t="shared" si="12"/>
        <v>617</v>
      </c>
      <c r="B625" s="11" t="s">
        <v>1464</v>
      </c>
      <c r="C625" s="11" t="s">
        <v>2101</v>
      </c>
      <c r="D625" s="11" t="s">
        <v>2106</v>
      </c>
      <c r="E625" s="56">
        <v>2014.08</v>
      </c>
      <c r="F625" s="12" t="s">
        <v>288</v>
      </c>
      <c r="G625" s="13">
        <v>3355</v>
      </c>
      <c r="H625" s="13">
        <v>3449</v>
      </c>
      <c r="I625" s="14" t="s">
        <v>2135</v>
      </c>
      <c r="J625" s="46" t="s">
        <v>50</v>
      </c>
      <c r="K625" s="8"/>
      <c r="L625" s="3"/>
    </row>
    <row r="626" spans="1:12" s="60" customFormat="1" x14ac:dyDescent="0.2">
      <c r="A626" s="59">
        <f t="shared" si="12"/>
        <v>618</v>
      </c>
      <c r="B626" s="11" t="s">
        <v>1465</v>
      </c>
      <c r="C626" s="11" t="s">
        <v>2101</v>
      </c>
      <c r="D626" s="11" t="s">
        <v>2104</v>
      </c>
      <c r="E626" s="56">
        <v>2014.08</v>
      </c>
      <c r="F626" s="12" t="s">
        <v>185</v>
      </c>
      <c r="G626" s="13">
        <v>2430</v>
      </c>
      <c r="H626" s="13">
        <v>5025</v>
      </c>
      <c r="I626" s="14" t="s">
        <v>2174</v>
      </c>
      <c r="J626" s="46" t="s">
        <v>50</v>
      </c>
      <c r="K626" s="8"/>
      <c r="L626" s="3"/>
    </row>
    <row r="627" spans="1:12" s="71" customFormat="1" x14ac:dyDescent="0.2">
      <c r="A627" s="59">
        <f t="shared" si="12"/>
        <v>619</v>
      </c>
      <c r="B627" s="11" t="s">
        <v>1364</v>
      </c>
      <c r="C627" s="11" t="s">
        <v>2101</v>
      </c>
      <c r="D627" s="15" t="s">
        <v>2104</v>
      </c>
      <c r="E627" s="56">
        <v>2014.09</v>
      </c>
      <c r="F627" s="12" t="s">
        <v>189</v>
      </c>
      <c r="G627" s="13">
        <v>1298</v>
      </c>
      <c r="H627" s="13">
        <v>3808</v>
      </c>
      <c r="I627" s="14" t="s">
        <v>2205</v>
      </c>
      <c r="J627" s="46" t="s">
        <v>50</v>
      </c>
      <c r="K627" s="8"/>
      <c r="L627" s="3"/>
    </row>
    <row r="628" spans="1:12" s="60" customFormat="1" x14ac:dyDescent="0.2">
      <c r="A628" s="59">
        <f t="shared" si="12"/>
        <v>620</v>
      </c>
      <c r="B628" s="11" t="s">
        <v>1466</v>
      </c>
      <c r="C628" s="11" t="s">
        <v>2101</v>
      </c>
      <c r="D628" s="11" t="s">
        <v>2104</v>
      </c>
      <c r="E628" s="56">
        <v>2014.09</v>
      </c>
      <c r="F628" s="12" t="s">
        <v>291</v>
      </c>
      <c r="G628" s="13">
        <v>744</v>
      </c>
      <c r="H628" s="13">
        <v>1180</v>
      </c>
      <c r="I628" s="14" t="s">
        <v>2135</v>
      </c>
      <c r="J628" s="46" t="s">
        <v>50</v>
      </c>
      <c r="K628" s="8"/>
      <c r="L628" s="3"/>
    </row>
    <row r="629" spans="1:12" s="60" customFormat="1" x14ac:dyDescent="0.2">
      <c r="A629" s="59">
        <f t="shared" si="12"/>
        <v>621</v>
      </c>
      <c r="B629" s="11" t="s">
        <v>1467</v>
      </c>
      <c r="C629" s="11" t="s">
        <v>2101</v>
      </c>
      <c r="D629" s="11" t="s">
        <v>2104</v>
      </c>
      <c r="E629" s="56" t="s">
        <v>2281</v>
      </c>
      <c r="F629" s="12" t="s">
        <v>296</v>
      </c>
      <c r="G629" s="13">
        <v>4349</v>
      </c>
      <c r="H629" s="13">
        <v>11319</v>
      </c>
      <c r="I629" s="14" t="s">
        <v>2221</v>
      </c>
      <c r="J629" s="46" t="s">
        <v>50</v>
      </c>
      <c r="K629" s="8"/>
      <c r="L629" s="3"/>
    </row>
    <row r="630" spans="1:12" s="60" customFormat="1" x14ac:dyDescent="0.2">
      <c r="A630" s="59">
        <f t="shared" si="12"/>
        <v>622</v>
      </c>
      <c r="B630" s="11" t="s">
        <v>1468</v>
      </c>
      <c r="C630" s="11" t="s">
        <v>2101</v>
      </c>
      <c r="D630" s="11" t="s">
        <v>2104</v>
      </c>
      <c r="E630" s="56" t="s">
        <v>2281</v>
      </c>
      <c r="F630" s="12" t="s">
        <v>298</v>
      </c>
      <c r="G630" s="13">
        <v>2947</v>
      </c>
      <c r="H630" s="13">
        <v>4399</v>
      </c>
      <c r="I630" s="14" t="s">
        <v>2135</v>
      </c>
      <c r="J630" s="46" t="s">
        <v>50</v>
      </c>
      <c r="K630" s="8"/>
      <c r="L630" s="3"/>
    </row>
    <row r="631" spans="1:12" s="60" customFormat="1" x14ac:dyDescent="0.2">
      <c r="A631" s="59">
        <f t="shared" si="12"/>
        <v>623</v>
      </c>
      <c r="B631" s="11" t="s">
        <v>1469</v>
      </c>
      <c r="C631" s="11" t="s">
        <v>2101</v>
      </c>
      <c r="D631" s="11" t="s">
        <v>2104</v>
      </c>
      <c r="E631" s="56">
        <v>2014.12</v>
      </c>
      <c r="F631" s="12" t="s">
        <v>160</v>
      </c>
      <c r="G631" s="13">
        <v>2299</v>
      </c>
      <c r="H631" s="13">
        <v>3975</v>
      </c>
      <c r="I631" s="14" t="s">
        <v>1470</v>
      </c>
      <c r="J631" s="46" t="s">
        <v>50</v>
      </c>
      <c r="K631" s="8"/>
      <c r="L631" s="3"/>
    </row>
    <row r="632" spans="1:12" s="60" customFormat="1" x14ac:dyDescent="0.2">
      <c r="A632" s="59">
        <f t="shared" si="12"/>
        <v>624</v>
      </c>
      <c r="B632" s="11" t="s">
        <v>1398</v>
      </c>
      <c r="C632" s="11" t="s">
        <v>2101</v>
      </c>
      <c r="D632" s="11" t="s">
        <v>2104</v>
      </c>
      <c r="E632" s="56">
        <v>2014.12</v>
      </c>
      <c r="F632" s="12" t="s">
        <v>303</v>
      </c>
      <c r="G632" s="13">
        <v>312</v>
      </c>
      <c r="H632" s="13">
        <v>466</v>
      </c>
      <c r="I632" s="14" t="s">
        <v>2135</v>
      </c>
      <c r="J632" s="46" t="s">
        <v>50</v>
      </c>
      <c r="K632" s="8"/>
      <c r="L632" s="3"/>
    </row>
    <row r="633" spans="1:12" s="60" customFormat="1" x14ac:dyDescent="0.2">
      <c r="A633" s="59">
        <f t="shared" si="12"/>
        <v>625</v>
      </c>
      <c r="B633" s="11" t="s">
        <v>1471</v>
      </c>
      <c r="C633" s="11" t="s">
        <v>2101</v>
      </c>
      <c r="D633" s="11" t="s">
        <v>2104</v>
      </c>
      <c r="E633" s="56">
        <v>2015.01</v>
      </c>
      <c r="F633" s="12" t="s">
        <v>305</v>
      </c>
      <c r="G633" s="13">
        <v>5531</v>
      </c>
      <c r="H633" s="13">
        <v>9622</v>
      </c>
      <c r="I633" s="14" t="s">
        <v>2135</v>
      </c>
      <c r="J633" s="46" t="s">
        <v>50</v>
      </c>
      <c r="K633" s="8"/>
      <c r="L633" s="3"/>
    </row>
    <row r="634" spans="1:12" s="60" customFormat="1" x14ac:dyDescent="0.2">
      <c r="A634" s="59">
        <f t="shared" si="12"/>
        <v>626</v>
      </c>
      <c r="B634" s="15" t="s">
        <v>1472</v>
      </c>
      <c r="C634" s="11" t="s">
        <v>2101</v>
      </c>
      <c r="D634" s="15" t="s">
        <v>2104</v>
      </c>
      <c r="E634" s="56">
        <v>2015.02</v>
      </c>
      <c r="F634" s="16" t="s">
        <v>308</v>
      </c>
      <c r="G634" s="17">
        <v>3390</v>
      </c>
      <c r="H634" s="17">
        <v>4995</v>
      </c>
      <c r="I634" s="18" t="s">
        <v>2135</v>
      </c>
      <c r="J634" s="52" t="s">
        <v>50</v>
      </c>
      <c r="K634" s="10"/>
      <c r="L634" s="3"/>
    </row>
    <row r="635" spans="1:12" s="60" customFormat="1" x14ac:dyDescent="0.2">
      <c r="A635" s="59">
        <f t="shared" si="12"/>
        <v>627</v>
      </c>
      <c r="B635" s="15" t="s">
        <v>1473</v>
      </c>
      <c r="C635" s="11" t="s">
        <v>2101</v>
      </c>
      <c r="D635" s="15" t="s">
        <v>2296</v>
      </c>
      <c r="E635" s="56">
        <v>2015.03</v>
      </c>
      <c r="F635" s="16" t="s">
        <v>222</v>
      </c>
      <c r="G635" s="17">
        <v>2848</v>
      </c>
      <c r="H635" s="17">
        <v>2502</v>
      </c>
      <c r="I635" s="18" t="s">
        <v>2297</v>
      </c>
      <c r="J635" s="52" t="s">
        <v>50</v>
      </c>
      <c r="K635" s="10"/>
      <c r="L635" s="3"/>
    </row>
    <row r="636" spans="1:12" s="60" customFormat="1" x14ac:dyDescent="0.2">
      <c r="A636" s="59">
        <f t="shared" si="12"/>
        <v>628</v>
      </c>
      <c r="B636" s="15" t="s">
        <v>1474</v>
      </c>
      <c r="C636" s="11" t="s">
        <v>2101</v>
      </c>
      <c r="D636" s="15" t="s">
        <v>2104</v>
      </c>
      <c r="E636" s="56">
        <v>2015.03</v>
      </c>
      <c r="F636" s="16" t="s">
        <v>252</v>
      </c>
      <c r="G636" s="17">
        <v>3283</v>
      </c>
      <c r="H636" s="17">
        <v>3268</v>
      </c>
      <c r="I636" s="18" t="s">
        <v>2135</v>
      </c>
      <c r="J636" s="52" t="s">
        <v>50</v>
      </c>
      <c r="K636" s="10"/>
      <c r="L636" s="3"/>
    </row>
    <row r="637" spans="1:12" s="60" customFormat="1" x14ac:dyDescent="0.2">
      <c r="A637" s="59">
        <f t="shared" si="12"/>
        <v>629</v>
      </c>
      <c r="B637" s="15" t="s">
        <v>1475</v>
      </c>
      <c r="C637" s="11" t="s">
        <v>2101</v>
      </c>
      <c r="D637" s="15" t="s">
        <v>2104</v>
      </c>
      <c r="E637" s="56">
        <v>2015.03</v>
      </c>
      <c r="F637" s="16" t="s">
        <v>255</v>
      </c>
      <c r="G637" s="17">
        <v>305</v>
      </c>
      <c r="H637" s="17">
        <v>463</v>
      </c>
      <c r="I637" s="18" t="s">
        <v>2135</v>
      </c>
      <c r="J637" s="52" t="s">
        <v>50</v>
      </c>
      <c r="K637" s="10"/>
      <c r="L637" s="3"/>
    </row>
    <row r="638" spans="1:12" s="71" customFormat="1" x14ac:dyDescent="0.2">
      <c r="A638" s="59">
        <f t="shared" si="12"/>
        <v>630</v>
      </c>
      <c r="B638" s="15" t="s">
        <v>1998</v>
      </c>
      <c r="C638" s="11" t="s">
        <v>2101</v>
      </c>
      <c r="D638" s="15" t="s">
        <v>2106</v>
      </c>
      <c r="E638" s="56">
        <v>2015.03</v>
      </c>
      <c r="F638" s="16" t="s">
        <v>250</v>
      </c>
      <c r="G638" s="17">
        <v>2710</v>
      </c>
      <c r="H638" s="17">
        <v>414</v>
      </c>
      <c r="I638" s="18" t="s">
        <v>2135</v>
      </c>
      <c r="J638" s="52" t="s">
        <v>50</v>
      </c>
      <c r="K638" s="10"/>
      <c r="L638" s="60"/>
    </row>
    <row r="639" spans="1:12" s="71" customFormat="1" x14ac:dyDescent="0.2">
      <c r="A639" s="59">
        <f t="shared" si="12"/>
        <v>631</v>
      </c>
      <c r="B639" s="15" t="s">
        <v>1476</v>
      </c>
      <c r="C639" s="15" t="s">
        <v>2101</v>
      </c>
      <c r="D639" s="15" t="s">
        <v>2104</v>
      </c>
      <c r="E639" s="56">
        <v>2015.06</v>
      </c>
      <c r="F639" s="16" t="s">
        <v>250</v>
      </c>
      <c r="G639" s="17">
        <v>2710</v>
      </c>
      <c r="H639" s="17">
        <v>3514</v>
      </c>
      <c r="I639" s="18" t="s">
        <v>2194</v>
      </c>
      <c r="J639" s="52" t="s">
        <v>50</v>
      </c>
      <c r="K639" s="10"/>
      <c r="L639" s="60"/>
    </row>
    <row r="640" spans="1:12" s="71" customFormat="1" x14ac:dyDescent="0.2">
      <c r="A640" s="59">
        <f t="shared" si="12"/>
        <v>632</v>
      </c>
      <c r="B640" s="15" t="s">
        <v>1477</v>
      </c>
      <c r="C640" s="15" t="s">
        <v>2101</v>
      </c>
      <c r="D640" s="15" t="s">
        <v>2104</v>
      </c>
      <c r="E640" s="56">
        <v>2015.07</v>
      </c>
      <c r="F640" s="16" t="s">
        <v>270</v>
      </c>
      <c r="G640" s="17">
        <v>4572</v>
      </c>
      <c r="H640" s="17">
        <v>4248</v>
      </c>
      <c r="I640" s="18" t="s">
        <v>2135</v>
      </c>
      <c r="J640" s="52" t="s">
        <v>50</v>
      </c>
      <c r="K640" s="10"/>
      <c r="L640" s="60"/>
    </row>
    <row r="641" spans="1:12" s="71" customFormat="1" x14ac:dyDescent="0.2">
      <c r="A641" s="59">
        <f t="shared" si="12"/>
        <v>633</v>
      </c>
      <c r="B641" s="15" t="s">
        <v>1478</v>
      </c>
      <c r="C641" s="15" t="s">
        <v>2101</v>
      </c>
      <c r="D641" s="15" t="s">
        <v>2104</v>
      </c>
      <c r="E641" s="56">
        <v>2015.07</v>
      </c>
      <c r="F641" s="16" t="s">
        <v>188</v>
      </c>
      <c r="G641" s="17">
        <v>3616</v>
      </c>
      <c r="H641" s="17">
        <v>7975</v>
      </c>
      <c r="I641" s="18" t="s">
        <v>2205</v>
      </c>
      <c r="J641" s="52" t="s">
        <v>50</v>
      </c>
      <c r="K641" s="10"/>
      <c r="L641" s="3"/>
    </row>
    <row r="642" spans="1:12" s="71" customFormat="1" x14ac:dyDescent="0.2">
      <c r="A642" s="59">
        <f t="shared" si="12"/>
        <v>634</v>
      </c>
      <c r="B642" s="15" t="s">
        <v>1479</v>
      </c>
      <c r="C642" s="15" t="s">
        <v>2101</v>
      </c>
      <c r="D642" s="15" t="s">
        <v>2104</v>
      </c>
      <c r="E642" s="56">
        <v>2015.07</v>
      </c>
      <c r="F642" s="16" t="s">
        <v>152</v>
      </c>
      <c r="G642" s="17">
        <v>12495</v>
      </c>
      <c r="H642" s="17">
        <v>7948</v>
      </c>
      <c r="I642" s="18" t="s">
        <v>2205</v>
      </c>
      <c r="J642" s="52" t="s">
        <v>50</v>
      </c>
      <c r="K642" s="10"/>
      <c r="L642" s="3"/>
    </row>
    <row r="643" spans="1:12" s="71" customFormat="1" x14ac:dyDescent="0.2">
      <c r="A643" s="59">
        <f t="shared" si="12"/>
        <v>635</v>
      </c>
      <c r="B643" s="15" t="s">
        <v>1578</v>
      </c>
      <c r="C643" s="15" t="s">
        <v>2101</v>
      </c>
      <c r="D643" s="11" t="s">
        <v>2104</v>
      </c>
      <c r="E643" s="56">
        <v>2015.07</v>
      </c>
      <c r="F643" s="16" t="s">
        <v>139</v>
      </c>
      <c r="G643" s="17">
        <v>401</v>
      </c>
      <c r="H643" s="17">
        <v>682</v>
      </c>
      <c r="I643" s="18" t="s">
        <v>2137</v>
      </c>
      <c r="J643" s="52" t="s">
        <v>50</v>
      </c>
      <c r="K643" s="10"/>
      <c r="L643" s="3"/>
    </row>
    <row r="644" spans="1:12" s="71" customFormat="1" x14ac:dyDescent="0.2">
      <c r="A644" s="59">
        <f t="shared" si="12"/>
        <v>636</v>
      </c>
      <c r="B644" s="15" t="s">
        <v>1480</v>
      </c>
      <c r="C644" s="15" t="s">
        <v>2101</v>
      </c>
      <c r="D644" s="15" t="s">
        <v>2104</v>
      </c>
      <c r="E644" s="56">
        <v>2015.08</v>
      </c>
      <c r="F644" s="16" t="s">
        <v>278</v>
      </c>
      <c r="G644" s="17">
        <v>3763</v>
      </c>
      <c r="H644" s="17">
        <v>7000</v>
      </c>
      <c r="I644" s="18" t="s">
        <v>2194</v>
      </c>
      <c r="J644" s="52" t="s">
        <v>50</v>
      </c>
      <c r="K644" s="10"/>
      <c r="L644" s="3"/>
    </row>
    <row r="645" spans="1:12" s="71" customFormat="1" x14ac:dyDescent="0.2">
      <c r="A645" s="59">
        <f t="shared" si="12"/>
        <v>637</v>
      </c>
      <c r="B645" s="15" t="s">
        <v>1481</v>
      </c>
      <c r="C645" s="15" t="s">
        <v>2101</v>
      </c>
      <c r="D645" s="15" t="s">
        <v>2224</v>
      </c>
      <c r="E645" s="56">
        <v>2015.08</v>
      </c>
      <c r="F645" s="16" t="s">
        <v>187</v>
      </c>
      <c r="G645" s="17">
        <v>5125</v>
      </c>
      <c r="H645" s="17">
        <v>8094</v>
      </c>
      <c r="I645" s="18" t="s">
        <v>2194</v>
      </c>
      <c r="J645" s="52" t="s">
        <v>50</v>
      </c>
      <c r="K645" s="10"/>
      <c r="L645" s="3"/>
    </row>
    <row r="646" spans="1:12" s="71" customFormat="1" x14ac:dyDescent="0.2">
      <c r="A646" s="59">
        <f t="shared" si="12"/>
        <v>638</v>
      </c>
      <c r="B646" s="15" t="s">
        <v>1482</v>
      </c>
      <c r="C646" s="15" t="s">
        <v>2101</v>
      </c>
      <c r="D646" s="15" t="s">
        <v>2148</v>
      </c>
      <c r="E646" s="56">
        <v>2015.08</v>
      </c>
      <c r="F646" s="16" t="s">
        <v>284</v>
      </c>
      <c r="G646" s="17">
        <v>3544</v>
      </c>
      <c r="H646" s="17">
        <v>3978</v>
      </c>
      <c r="I646" s="18" t="s">
        <v>2217</v>
      </c>
      <c r="J646" s="52" t="s">
        <v>50</v>
      </c>
      <c r="K646" s="10"/>
      <c r="L646" s="3"/>
    </row>
    <row r="647" spans="1:12" s="71" customFormat="1" x14ac:dyDescent="0.2">
      <c r="A647" s="59">
        <f t="shared" si="12"/>
        <v>639</v>
      </c>
      <c r="B647" s="15" t="s">
        <v>1483</v>
      </c>
      <c r="C647" s="15" t="s">
        <v>2101</v>
      </c>
      <c r="D647" s="15" t="s">
        <v>2104</v>
      </c>
      <c r="E647" s="56">
        <v>2015.09</v>
      </c>
      <c r="F647" s="16" t="s">
        <v>225</v>
      </c>
      <c r="G647" s="17">
        <v>2178</v>
      </c>
      <c r="H647" s="17">
        <v>3697</v>
      </c>
      <c r="I647" s="18" t="s">
        <v>2135</v>
      </c>
      <c r="J647" s="52" t="s">
        <v>50</v>
      </c>
      <c r="K647" s="10"/>
      <c r="L647" s="3"/>
    </row>
    <row r="648" spans="1:12" s="71" customFormat="1" x14ac:dyDescent="0.2">
      <c r="A648" s="59">
        <f t="shared" si="12"/>
        <v>640</v>
      </c>
      <c r="B648" s="15" t="s">
        <v>2340</v>
      </c>
      <c r="C648" s="15" t="s">
        <v>2101</v>
      </c>
      <c r="D648" s="15" t="s">
        <v>2224</v>
      </c>
      <c r="E648" s="56" t="s">
        <v>2341</v>
      </c>
      <c r="F648" s="16" t="s">
        <v>229</v>
      </c>
      <c r="G648" s="17">
        <v>2862</v>
      </c>
      <c r="H648" s="17">
        <v>5851</v>
      </c>
      <c r="I648" s="18" t="s">
        <v>2217</v>
      </c>
      <c r="J648" s="52" t="s">
        <v>50</v>
      </c>
      <c r="K648" s="9"/>
      <c r="L648" s="3"/>
    </row>
    <row r="649" spans="1:12" s="71" customFormat="1" x14ac:dyDescent="0.2">
      <c r="A649" s="59">
        <f t="shared" si="12"/>
        <v>641</v>
      </c>
      <c r="B649" s="15" t="s">
        <v>1484</v>
      </c>
      <c r="C649" s="15" t="s">
        <v>2101</v>
      </c>
      <c r="D649" s="15" t="s">
        <v>2104</v>
      </c>
      <c r="E649" s="56">
        <v>2015.12</v>
      </c>
      <c r="F649" s="16" t="s">
        <v>239</v>
      </c>
      <c r="G649" s="17">
        <v>2961</v>
      </c>
      <c r="H649" s="17">
        <v>6532</v>
      </c>
      <c r="I649" s="18" t="s">
        <v>2205</v>
      </c>
      <c r="J649" s="52" t="s">
        <v>50</v>
      </c>
      <c r="K649" s="10"/>
      <c r="L649" s="3"/>
    </row>
    <row r="650" spans="1:12" s="71" customFormat="1" x14ac:dyDescent="0.2">
      <c r="A650" s="59">
        <f t="shared" si="12"/>
        <v>642</v>
      </c>
      <c r="B650" s="15" t="s">
        <v>1485</v>
      </c>
      <c r="C650" s="15" t="s">
        <v>2101</v>
      </c>
      <c r="D650" s="15" t="s">
        <v>2104</v>
      </c>
      <c r="E650" s="56">
        <v>2016.03</v>
      </c>
      <c r="F650" s="16" t="s">
        <v>245</v>
      </c>
      <c r="G650" s="17">
        <v>3452</v>
      </c>
      <c r="H650" s="17">
        <v>5856</v>
      </c>
      <c r="I650" s="18" t="s">
        <v>2170</v>
      </c>
      <c r="J650" s="52" t="s">
        <v>50</v>
      </c>
      <c r="K650" s="10"/>
      <c r="L650" s="3"/>
    </row>
    <row r="651" spans="1:12" s="71" customFormat="1" x14ac:dyDescent="0.2">
      <c r="A651" s="59">
        <f t="shared" si="12"/>
        <v>643</v>
      </c>
      <c r="B651" s="15" t="s">
        <v>2000</v>
      </c>
      <c r="C651" s="15" t="s">
        <v>2101</v>
      </c>
      <c r="D651" s="15" t="s">
        <v>2104</v>
      </c>
      <c r="E651" s="56">
        <v>2016.03</v>
      </c>
      <c r="F651" s="16" t="s">
        <v>243</v>
      </c>
      <c r="G651" s="17">
        <v>247</v>
      </c>
      <c r="H651" s="17">
        <v>404</v>
      </c>
      <c r="I651" s="18" t="s">
        <v>2230</v>
      </c>
      <c r="J651" s="52" t="s">
        <v>50</v>
      </c>
      <c r="K651" s="10"/>
      <c r="L651" s="3"/>
    </row>
    <row r="652" spans="1:12" s="71" customFormat="1" x14ac:dyDescent="0.2">
      <c r="A652" s="59">
        <f t="shared" si="12"/>
        <v>644</v>
      </c>
      <c r="B652" s="15" t="s">
        <v>1486</v>
      </c>
      <c r="C652" s="15" t="s">
        <v>2101</v>
      </c>
      <c r="D652" s="15" t="s">
        <v>2104</v>
      </c>
      <c r="E652" s="56">
        <v>2016.04</v>
      </c>
      <c r="F652" s="16" t="s">
        <v>199</v>
      </c>
      <c r="G652" s="17">
        <v>3733</v>
      </c>
      <c r="H652" s="17">
        <v>6832</v>
      </c>
      <c r="I652" s="18" t="s">
        <v>2135</v>
      </c>
      <c r="J652" s="52" t="s">
        <v>50</v>
      </c>
      <c r="K652" s="10"/>
      <c r="L652" s="3"/>
    </row>
    <row r="653" spans="1:12" s="71" customFormat="1" x14ac:dyDescent="0.2">
      <c r="A653" s="59">
        <f t="shared" si="12"/>
        <v>645</v>
      </c>
      <c r="B653" s="15" t="s">
        <v>1487</v>
      </c>
      <c r="C653" s="15" t="s">
        <v>2101</v>
      </c>
      <c r="D653" s="15" t="s">
        <v>2104</v>
      </c>
      <c r="E653" s="56">
        <v>2016.05</v>
      </c>
      <c r="F653" s="16" t="s">
        <v>161</v>
      </c>
      <c r="G653" s="17">
        <v>5550</v>
      </c>
      <c r="H653" s="17">
        <v>11094</v>
      </c>
      <c r="I653" s="18" t="s">
        <v>2292</v>
      </c>
      <c r="J653" s="52" t="s">
        <v>50</v>
      </c>
      <c r="K653" s="10"/>
      <c r="L653" s="3"/>
    </row>
    <row r="654" spans="1:12" s="71" customFormat="1" x14ac:dyDescent="0.2">
      <c r="A654" s="59">
        <f t="shared" si="12"/>
        <v>646</v>
      </c>
      <c r="B654" s="15" t="s">
        <v>1488</v>
      </c>
      <c r="C654" s="15" t="s">
        <v>2101</v>
      </c>
      <c r="D654" s="15" t="s">
        <v>2104</v>
      </c>
      <c r="E654" s="56">
        <v>2016.05</v>
      </c>
      <c r="F654" s="16" t="s">
        <v>194</v>
      </c>
      <c r="G654" s="17">
        <v>6567</v>
      </c>
      <c r="H654" s="17">
        <v>8697</v>
      </c>
      <c r="I654" s="18" t="s">
        <v>2135</v>
      </c>
      <c r="J654" s="52" t="s">
        <v>50</v>
      </c>
      <c r="K654" s="10"/>
      <c r="L654" s="3"/>
    </row>
    <row r="655" spans="1:12" s="71" customFormat="1" x14ac:dyDescent="0.2">
      <c r="A655" s="59">
        <f t="shared" si="12"/>
        <v>647</v>
      </c>
      <c r="B655" s="15" t="s">
        <v>1489</v>
      </c>
      <c r="C655" s="15" t="s">
        <v>2101</v>
      </c>
      <c r="D655" s="15" t="s">
        <v>2104</v>
      </c>
      <c r="E655" s="56">
        <v>2016.06</v>
      </c>
      <c r="F655" s="16" t="s">
        <v>149</v>
      </c>
      <c r="G655" s="17">
        <v>5809</v>
      </c>
      <c r="H655" s="17">
        <v>12481</v>
      </c>
      <c r="I655" s="18" t="s">
        <v>2206</v>
      </c>
      <c r="J655" s="52" t="s">
        <v>50</v>
      </c>
      <c r="K655" s="10"/>
      <c r="L655" s="3"/>
    </row>
    <row r="656" spans="1:12" s="71" customFormat="1" x14ac:dyDescent="0.2">
      <c r="A656" s="59">
        <f t="shared" si="12"/>
        <v>648</v>
      </c>
      <c r="B656" s="15" t="s">
        <v>1490</v>
      </c>
      <c r="C656" s="15" t="s">
        <v>2101</v>
      </c>
      <c r="D656" s="15" t="s">
        <v>2104</v>
      </c>
      <c r="E656" s="56">
        <v>2016.07</v>
      </c>
      <c r="F656" s="16" t="s">
        <v>213</v>
      </c>
      <c r="G656" s="17">
        <v>3070</v>
      </c>
      <c r="H656" s="17">
        <v>5172</v>
      </c>
      <c r="I656" s="18" t="s">
        <v>2135</v>
      </c>
      <c r="J656" s="52" t="s">
        <v>50</v>
      </c>
      <c r="K656" s="10"/>
      <c r="L656" s="3"/>
    </row>
    <row r="657" spans="1:12" s="71" customFormat="1" x14ac:dyDescent="0.2">
      <c r="A657" s="59">
        <f t="shared" ref="A657:A720" si="13">ROW()-8</f>
        <v>649</v>
      </c>
      <c r="B657" s="15" t="s">
        <v>1365</v>
      </c>
      <c r="C657" s="15" t="s">
        <v>2101</v>
      </c>
      <c r="D657" s="15" t="s">
        <v>2104</v>
      </c>
      <c r="E657" s="56">
        <v>2016.08</v>
      </c>
      <c r="F657" s="16" t="s">
        <v>174</v>
      </c>
      <c r="G657" s="17">
        <v>7966</v>
      </c>
      <c r="H657" s="17">
        <v>12274</v>
      </c>
      <c r="I657" s="18" t="s">
        <v>4</v>
      </c>
      <c r="J657" s="52" t="s">
        <v>50</v>
      </c>
      <c r="K657" s="9"/>
      <c r="L657" s="3"/>
    </row>
    <row r="658" spans="1:12" s="71" customFormat="1" x14ac:dyDescent="0.2">
      <c r="A658" s="59">
        <f t="shared" si="13"/>
        <v>650</v>
      </c>
      <c r="B658" s="15" t="s">
        <v>1491</v>
      </c>
      <c r="C658" s="15" t="s">
        <v>2101</v>
      </c>
      <c r="D658" s="15" t="s">
        <v>2104</v>
      </c>
      <c r="E658" s="56">
        <v>2016.08</v>
      </c>
      <c r="F658" s="16" t="s">
        <v>160</v>
      </c>
      <c r="G658" s="17">
        <v>3862</v>
      </c>
      <c r="H658" s="17">
        <v>7415</v>
      </c>
      <c r="I658" s="18" t="s">
        <v>2135</v>
      </c>
      <c r="J658" s="52" t="s">
        <v>50</v>
      </c>
      <c r="K658" s="9"/>
      <c r="L658" s="3"/>
    </row>
    <row r="659" spans="1:12" s="71" customFormat="1" x14ac:dyDescent="0.2">
      <c r="A659" s="59">
        <f t="shared" si="13"/>
        <v>651</v>
      </c>
      <c r="B659" s="15" t="s">
        <v>1366</v>
      </c>
      <c r="C659" s="15" t="s">
        <v>2101</v>
      </c>
      <c r="D659" s="15" t="s">
        <v>2104</v>
      </c>
      <c r="E659" s="56">
        <v>2016.09</v>
      </c>
      <c r="F659" s="16" t="s">
        <v>152</v>
      </c>
      <c r="G659" s="17">
        <v>2316</v>
      </c>
      <c r="H659" s="17">
        <v>4032</v>
      </c>
      <c r="I659" s="18" t="s">
        <v>4</v>
      </c>
      <c r="J659" s="52" t="s">
        <v>50</v>
      </c>
      <c r="K659" s="10"/>
      <c r="L659" s="3"/>
    </row>
    <row r="660" spans="1:12" s="71" customFormat="1" x14ac:dyDescent="0.2">
      <c r="A660" s="59">
        <f t="shared" si="13"/>
        <v>652</v>
      </c>
      <c r="B660" s="15" t="s">
        <v>1492</v>
      </c>
      <c r="C660" s="15" t="s">
        <v>2101</v>
      </c>
      <c r="D660" s="15" t="s">
        <v>2106</v>
      </c>
      <c r="E660" s="56">
        <v>2016.09</v>
      </c>
      <c r="F660" s="16" t="s">
        <v>112</v>
      </c>
      <c r="G660" s="17">
        <v>3813</v>
      </c>
      <c r="H660" s="17">
        <v>5416</v>
      </c>
      <c r="I660" s="18" t="s">
        <v>40</v>
      </c>
      <c r="J660" s="52" t="s">
        <v>50</v>
      </c>
      <c r="K660" s="10"/>
      <c r="L660" s="3"/>
    </row>
    <row r="661" spans="1:12" s="71" customFormat="1" x14ac:dyDescent="0.2">
      <c r="A661" s="59">
        <f t="shared" si="13"/>
        <v>653</v>
      </c>
      <c r="B661" s="15" t="s">
        <v>2371</v>
      </c>
      <c r="C661" s="15" t="s">
        <v>2101</v>
      </c>
      <c r="D661" s="15" t="s">
        <v>2224</v>
      </c>
      <c r="E661" s="56">
        <v>2016.09</v>
      </c>
      <c r="F661" s="16" t="s">
        <v>175</v>
      </c>
      <c r="G661" s="17">
        <v>3463</v>
      </c>
      <c r="H661" s="17">
        <v>6779</v>
      </c>
      <c r="I661" s="18" t="s">
        <v>40</v>
      </c>
      <c r="J661" s="52" t="s">
        <v>50</v>
      </c>
      <c r="K661" s="10"/>
      <c r="L661" s="3"/>
    </row>
    <row r="662" spans="1:12" s="71" customFormat="1" x14ac:dyDescent="0.2">
      <c r="A662" s="59">
        <f t="shared" si="13"/>
        <v>654</v>
      </c>
      <c r="B662" s="15" t="s">
        <v>1367</v>
      </c>
      <c r="C662" s="15" t="s">
        <v>2101</v>
      </c>
      <c r="D662" s="15" t="s">
        <v>2120</v>
      </c>
      <c r="E662" s="56" t="s">
        <v>900</v>
      </c>
      <c r="F662" s="16" t="s">
        <v>183</v>
      </c>
      <c r="G662" s="17">
        <v>7315</v>
      </c>
      <c r="H662" s="17">
        <v>12878</v>
      </c>
      <c r="I662" s="18" t="s">
        <v>4</v>
      </c>
      <c r="J662" s="52" t="s">
        <v>50</v>
      </c>
      <c r="K662" s="10"/>
      <c r="L662" s="3"/>
    </row>
    <row r="663" spans="1:12" s="71" customFormat="1" x14ac:dyDescent="0.2">
      <c r="A663" s="59">
        <f t="shared" si="13"/>
        <v>655</v>
      </c>
      <c r="B663" s="15" t="s">
        <v>1493</v>
      </c>
      <c r="C663" s="15" t="s">
        <v>2101</v>
      </c>
      <c r="D663" s="15" t="s">
        <v>2104</v>
      </c>
      <c r="E663" s="56" t="s">
        <v>2377</v>
      </c>
      <c r="F663" s="16" t="s">
        <v>179</v>
      </c>
      <c r="G663" s="17">
        <v>3805</v>
      </c>
      <c r="H663" s="17">
        <v>7383</v>
      </c>
      <c r="I663" s="18" t="s">
        <v>40</v>
      </c>
      <c r="J663" s="52" t="s">
        <v>50</v>
      </c>
      <c r="K663" s="10"/>
      <c r="L663" s="3"/>
    </row>
    <row r="664" spans="1:12" s="71" customFormat="1" x14ac:dyDescent="0.2">
      <c r="A664" s="59">
        <f t="shared" si="13"/>
        <v>656</v>
      </c>
      <c r="B664" s="15" t="s">
        <v>1494</v>
      </c>
      <c r="C664" s="15" t="s">
        <v>2101</v>
      </c>
      <c r="D664" s="19" t="s">
        <v>2104</v>
      </c>
      <c r="E664" s="56">
        <v>2016.11</v>
      </c>
      <c r="F664" s="16" t="s">
        <v>190</v>
      </c>
      <c r="G664" s="20">
        <v>3659</v>
      </c>
      <c r="H664" s="21">
        <v>10782</v>
      </c>
      <c r="I664" s="22" t="s">
        <v>2388</v>
      </c>
      <c r="J664" s="22" t="s">
        <v>50</v>
      </c>
      <c r="K664" s="10"/>
      <c r="L664" s="60"/>
    </row>
    <row r="665" spans="1:12" s="71" customFormat="1" x14ac:dyDescent="0.2">
      <c r="A665" s="59">
        <f t="shared" si="13"/>
        <v>657</v>
      </c>
      <c r="B665" s="15" t="s">
        <v>1495</v>
      </c>
      <c r="C665" s="15" t="s">
        <v>2101</v>
      </c>
      <c r="D665" s="19" t="s">
        <v>2104</v>
      </c>
      <c r="E665" s="56">
        <v>2016.11</v>
      </c>
      <c r="F665" s="16" t="s">
        <v>112</v>
      </c>
      <c r="G665" s="20">
        <v>3410</v>
      </c>
      <c r="H665" s="21">
        <v>5139</v>
      </c>
      <c r="I665" s="18" t="s">
        <v>40</v>
      </c>
      <c r="J665" s="22" t="s">
        <v>50</v>
      </c>
      <c r="K665" s="10"/>
      <c r="L665" s="3"/>
    </row>
    <row r="666" spans="1:12" s="71" customFormat="1" x14ac:dyDescent="0.2">
      <c r="A666" s="59">
        <f t="shared" si="13"/>
        <v>658</v>
      </c>
      <c r="B666" s="15" t="s">
        <v>1496</v>
      </c>
      <c r="C666" s="15" t="s">
        <v>2101</v>
      </c>
      <c r="D666" s="19" t="s">
        <v>2104</v>
      </c>
      <c r="E666" s="56">
        <v>2016.11</v>
      </c>
      <c r="F666" s="16" t="s">
        <v>150</v>
      </c>
      <c r="G666" s="20">
        <v>3476</v>
      </c>
      <c r="H666" s="21">
        <v>5517</v>
      </c>
      <c r="I666" s="18" t="s">
        <v>40</v>
      </c>
      <c r="J666" s="22" t="s">
        <v>50</v>
      </c>
      <c r="K666" s="10"/>
      <c r="L666" s="3"/>
    </row>
    <row r="667" spans="1:12" s="71" customFormat="1" x14ac:dyDescent="0.2">
      <c r="A667" s="59">
        <f t="shared" si="13"/>
        <v>659</v>
      </c>
      <c r="B667" s="15" t="s">
        <v>1497</v>
      </c>
      <c r="C667" s="15" t="s">
        <v>2101</v>
      </c>
      <c r="D667" s="19" t="s">
        <v>2389</v>
      </c>
      <c r="E667" s="56">
        <v>2016.11</v>
      </c>
      <c r="F667" s="16" t="s">
        <v>196</v>
      </c>
      <c r="G667" s="20">
        <v>7337</v>
      </c>
      <c r="H667" s="21">
        <v>14288</v>
      </c>
      <c r="I667" s="18" t="s">
        <v>40</v>
      </c>
      <c r="J667" s="22" t="s">
        <v>50</v>
      </c>
      <c r="K667" s="10"/>
      <c r="L667" s="3"/>
    </row>
    <row r="668" spans="1:12" s="71" customFormat="1" x14ac:dyDescent="0.2">
      <c r="A668" s="59">
        <f t="shared" si="13"/>
        <v>660</v>
      </c>
      <c r="B668" s="15" t="s">
        <v>1498</v>
      </c>
      <c r="C668" s="15" t="s">
        <v>2101</v>
      </c>
      <c r="D668" s="15" t="s">
        <v>2104</v>
      </c>
      <c r="E668" s="56">
        <v>2016.12</v>
      </c>
      <c r="F668" s="16" t="s">
        <v>128</v>
      </c>
      <c r="G668" s="17">
        <v>4553</v>
      </c>
      <c r="H668" s="17">
        <v>5047</v>
      </c>
      <c r="I668" s="18" t="s">
        <v>40</v>
      </c>
      <c r="J668" s="22" t="s">
        <v>50</v>
      </c>
      <c r="K668" s="10"/>
      <c r="L668" s="3"/>
    </row>
    <row r="669" spans="1:12" s="71" customFormat="1" x14ac:dyDescent="0.2">
      <c r="A669" s="59">
        <f t="shared" si="13"/>
        <v>661</v>
      </c>
      <c r="B669" s="15" t="s">
        <v>1499</v>
      </c>
      <c r="C669" s="15" t="s">
        <v>2101</v>
      </c>
      <c r="D669" s="15" t="s">
        <v>2184</v>
      </c>
      <c r="E669" s="56">
        <v>2016.12</v>
      </c>
      <c r="F669" s="16" t="s">
        <v>132</v>
      </c>
      <c r="G669" s="17">
        <v>3482</v>
      </c>
      <c r="H669" s="17">
        <v>6624</v>
      </c>
      <c r="I669" s="18" t="s">
        <v>40</v>
      </c>
      <c r="J669" s="22" t="s">
        <v>50</v>
      </c>
      <c r="K669" s="10"/>
      <c r="L669" s="3"/>
    </row>
    <row r="670" spans="1:12" s="71" customFormat="1" x14ac:dyDescent="0.2">
      <c r="A670" s="59">
        <f t="shared" si="13"/>
        <v>662</v>
      </c>
      <c r="B670" s="15" t="s">
        <v>2397</v>
      </c>
      <c r="C670" s="15" t="s">
        <v>2101</v>
      </c>
      <c r="D670" s="19" t="s">
        <v>2104</v>
      </c>
      <c r="E670" s="56">
        <v>2016.12</v>
      </c>
      <c r="F670" s="16" t="s">
        <v>133</v>
      </c>
      <c r="G670" s="20">
        <v>4334</v>
      </c>
      <c r="H670" s="21">
        <v>8494</v>
      </c>
      <c r="I670" s="18" t="s">
        <v>40</v>
      </c>
      <c r="J670" s="22" t="s">
        <v>50</v>
      </c>
      <c r="K670" s="10"/>
      <c r="L670" s="3"/>
    </row>
    <row r="671" spans="1:12" s="71" customFormat="1" x14ac:dyDescent="0.2">
      <c r="A671" s="59">
        <f t="shared" si="13"/>
        <v>663</v>
      </c>
      <c r="B671" s="15" t="s">
        <v>1500</v>
      </c>
      <c r="C671" s="15" t="s">
        <v>2101</v>
      </c>
      <c r="D671" s="19" t="s">
        <v>2104</v>
      </c>
      <c r="E671" s="56">
        <v>2016.12</v>
      </c>
      <c r="F671" s="16" t="s">
        <v>138</v>
      </c>
      <c r="G671" s="17">
        <v>4479</v>
      </c>
      <c r="H671" s="17">
        <v>6967</v>
      </c>
      <c r="I671" s="18" t="s">
        <v>4</v>
      </c>
      <c r="J671" s="22" t="s">
        <v>50</v>
      </c>
      <c r="K671" s="10"/>
      <c r="L671" s="3"/>
    </row>
    <row r="672" spans="1:12" s="71" customFormat="1" x14ac:dyDescent="0.2">
      <c r="A672" s="59">
        <f t="shared" si="13"/>
        <v>664</v>
      </c>
      <c r="B672" s="15" t="s">
        <v>1501</v>
      </c>
      <c r="C672" s="15" t="s">
        <v>2101</v>
      </c>
      <c r="D672" s="15" t="s">
        <v>2120</v>
      </c>
      <c r="E672" s="56">
        <v>2017.02</v>
      </c>
      <c r="F672" s="16" t="s">
        <v>147</v>
      </c>
      <c r="G672" s="20">
        <v>4035</v>
      </c>
      <c r="H672" s="17">
        <v>7658</v>
      </c>
      <c r="I672" s="18" t="s">
        <v>40</v>
      </c>
      <c r="J672" s="22" t="s">
        <v>50</v>
      </c>
      <c r="K672" s="10"/>
      <c r="L672" s="3"/>
    </row>
    <row r="673" spans="1:12" s="71" customFormat="1" x14ac:dyDescent="0.2">
      <c r="A673" s="59">
        <f t="shared" si="13"/>
        <v>665</v>
      </c>
      <c r="B673" s="15" t="s">
        <v>1496</v>
      </c>
      <c r="C673" s="15" t="s">
        <v>2101</v>
      </c>
      <c r="D673" s="15" t="s">
        <v>2104</v>
      </c>
      <c r="E673" s="56">
        <v>2017.02</v>
      </c>
      <c r="F673" s="16" t="s">
        <v>150</v>
      </c>
      <c r="G673" s="20">
        <v>16</v>
      </c>
      <c r="H673" s="17">
        <v>25</v>
      </c>
      <c r="I673" s="18" t="s">
        <v>2129</v>
      </c>
      <c r="J673" s="52" t="s">
        <v>2129</v>
      </c>
      <c r="K673" s="10"/>
      <c r="L673" s="60"/>
    </row>
    <row r="674" spans="1:12" s="71" customFormat="1" x14ac:dyDescent="0.2">
      <c r="A674" s="59">
        <f t="shared" si="13"/>
        <v>666</v>
      </c>
      <c r="B674" s="15" t="s">
        <v>1499</v>
      </c>
      <c r="C674" s="15" t="s">
        <v>2101</v>
      </c>
      <c r="D674" s="15" t="s">
        <v>2224</v>
      </c>
      <c r="E674" s="56">
        <v>2017.03</v>
      </c>
      <c r="F674" s="16" t="s">
        <v>132</v>
      </c>
      <c r="G674" s="17">
        <v>238</v>
      </c>
      <c r="H674" s="17">
        <v>527</v>
      </c>
      <c r="I674" s="22" t="s">
        <v>2194</v>
      </c>
      <c r="J674" s="22" t="s">
        <v>50</v>
      </c>
      <c r="K674" s="10"/>
      <c r="L674" s="60"/>
    </row>
    <row r="675" spans="1:12" s="71" customFormat="1" x14ac:dyDescent="0.2">
      <c r="A675" s="59">
        <f t="shared" si="13"/>
        <v>667</v>
      </c>
      <c r="B675" s="25" t="s">
        <v>2423</v>
      </c>
      <c r="C675" s="15" t="s">
        <v>2101</v>
      </c>
      <c r="D675" s="15" t="s">
        <v>2424</v>
      </c>
      <c r="E675" s="56">
        <v>2017.04</v>
      </c>
      <c r="F675" s="16" t="s">
        <v>160</v>
      </c>
      <c r="G675" s="17">
        <v>3417</v>
      </c>
      <c r="H675" s="17">
        <v>7225</v>
      </c>
      <c r="I675" s="18" t="s">
        <v>40</v>
      </c>
      <c r="J675" s="22" t="s">
        <v>50</v>
      </c>
      <c r="K675" s="10"/>
      <c r="L675" s="60"/>
    </row>
    <row r="676" spans="1:12" s="60" customFormat="1" x14ac:dyDescent="0.2">
      <c r="A676" s="59">
        <f t="shared" si="13"/>
        <v>668</v>
      </c>
      <c r="B676" s="25" t="s">
        <v>2425</v>
      </c>
      <c r="C676" s="15" t="s">
        <v>2101</v>
      </c>
      <c r="D676" s="15" t="s">
        <v>2104</v>
      </c>
      <c r="E676" s="56">
        <v>2017.04</v>
      </c>
      <c r="F676" s="16" t="s">
        <v>166</v>
      </c>
      <c r="G676" s="17">
        <v>2771</v>
      </c>
      <c r="H676" s="17">
        <v>6908</v>
      </c>
      <c r="I676" s="18" t="s">
        <v>2135</v>
      </c>
      <c r="J676" s="22" t="s">
        <v>50</v>
      </c>
      <c r="K676" s="9" t="s">
        <v>2216</v>
      </c>
    </row>
    <row r="677" spans="1:12" s="71" customFormat="1" x14ac:dyDescent="0.2">
      <c r="A677" s="59">
        <f t="shared" si="13"/>
        <v>669</v>
      </c>
      <c r="B677" s="15" t="s">
        <v>2438</v>
      </c>
      <c r="C677" s="25" t="s">
        <v>2101</v>
      </c>
      <c r="D677" s="15" t="s">
        <v>2104</v>
      </c>
      <c r="E677" s="56">
        <v>2017.05</v>
      </c>
      <c r="F677" s="16" t="s">
        <v>2439</v>
      </c>
      <c r="G677" s="17">
        <v>3685</v>
      </c>
      <c r="H677" s="17">
        <v>7260</v>
      </c>
      <c r="I677" s="18" t="s">
        <v>2135</v>
      </c>
      <c r="J677" s="22" t="s">
        <v>50</v>
      </c>
      <c r="K677" s="10"/>
      <c r="L677" s="60"/>
    </row>
    <row r="678" spans="1:12" s="71" customFormat="1" x14ac:dyDescent="0.2">
      <c r="A678" s="59">
        <f t="shared" si="13"/>
        <v>670</v>
      </c>
      <c r="B678" s="15" t="s">
        <v>1502</v>
      </c>
      <c r="C678" s="25" t="s">
        <v>2101</v>
      </c>
      <c r="D678" s="15" t="s">
        <v>2104</v>
      </c>
      <c r="E678" s="56">
        <v>2017.05</v>
      </c>
      <c r="F678" s="16" t="s">
        <v>122</v>
      </c>
      <c r="G678" s="17">
        <v>3979</v>
      </c>
      <c r="H678" s="17">
        <v>5447</v>
      </c>
      <c r="I678" s="18" t="s">
        <v>2135</v>
      </c>
      <c r="J678" s="22" t="s">
        <v>50</v>
      </c>
      <c r="K678" s="10"/>
      <c r="L678" s="60"/>
    </row>
    <row r="679" spans="1:12" s="71" customFormat="1" x14ac:dyDescent="0.2">
      <c r="A679" s="59">
        <f t="shared" si="13"/>
        <v>671</v>
      </c>
      <c r="B679" s="15" t="s">
        <v>1503</v>
      </c>
      <c r="C679" s="25" t="s">
        <v>2101</v>
      </c>
      <c r="D679" s="15" t="s">
        <v>2104</v>
      </c>
      <c r="E679" s="56">
        <v>2017.05</v>
      </c>
      <c r="F679" s="16" t="s">
        <v>106</v>
      </c>
      <c r="G679" s="17">
        <v>2342</v>
      </c>
      <c r="H679" s="17">
        <v>4795</v>
      </c>
      <c r="I679" s="18" t="s">
        <v>4</v>
      </c>
      <c r="J679" s="22" t="s">
        <v>50</v>
      </c>
      <c r="K679" s="10"/>
      <c r="L679" s="60"/>
    </row>
    <row r="680" spans="1:12" s="71" customFormat="1" x14ac:dyDescent="0.2">
      <c r="A680" s="59">
        <f t="shared" si="13"/>
        <v>672</v>
      </c>
      <c r="B680" s="25" t="s">
        <v>1369</v>
      </c>
      <c r="C680" s="25" t="s">
        <v>2101</v>
      </c>
      <c r="D680" s="15" t="s">
        <v>2104</v>
      </c>
      <c r="E680" s="56">
        <v>2017.06</v>
      </c>
      <c r="F680" s="16" t="s">
        <v>88</v>
      </c>
      <c r="G680" s="17">
        <v>3750</v>
      </c>
      <c r="H680" s="17">
        <v>6817</v>
      </c>
      <c r="I680" s="18" t="s">
        <v>40</v>
      </c>
      <c r="J680" s="52" t="s">
        <v>50</v>
      </c>
      <c r="K680" s="10"/>
      <c r="L680" s="60"/>
    </row>
    <row r="681" spans="1:12" s="71" customFormat="1" x14ac:dyDescent="0.2">
      <c r="A681" s="59">
        <f t="shared" si="13"/>
        <v>673</v>
      </c>
      <c r="B681" s="25" t="s">
        <v>1504</v>
      </c>
      <c r="C681" s="25" t="s">
        <v>2101</v>
      </c>
      <c r="D681" s="15" t="s">
        <v>2104</v>
      </c>
      <c r="E681" s="56">
        <v>2017.06</v>
      </c>
      <c r="F681" s="16" t="s">
        <v>114</v>
      </c>
      <c r="G681" s="17">
        <v>1630</v>
      </c>
      <c r="H681" s="17">
        <v>3507</v>
      </c>
      <c r="I681" s="18" t="s">
        <v>40</v>
      </c>
      <c r="J681" s="52" t="s">
        <v>50</v>
      </c>
      <c r="K681" s="10"/>
      <c r="L681" s="3"/>
    </row>
    <row r="682" spans="1:12" s="71" customFormat="1" x14ac:dyDescent="0.2">
      <c r="A682" s="59">
        <f t="shared" si="13"/>
        <v>674</v>
      </c>
      <c r="B682" s="25" t="s">
        <v>1505</v>
      </c>
      <c r="C682" s="25" t="s">
        <v>2101</v>
      </c>
      <c r="D682" s="15" t="s">
        <v>2104</v>
      </c>
      <c r="E682" s="56">
        <v>2017.06</v>
      </c>
      <c r="F682" s="16" t="s">
        <v>76</v>
      </c>
      <c r="G682" s="17">
        <v>4980</v>
      </c>
      <c r="H682" s="17">
        <v>9526</v>
      </c>
      <c r="I682" s="18" t="s">
        <v>40</v>
      </c>
      <c r="J682" s="52" t="s">
        <v>50</v>
      </c>
      <c r="K682" s="10"/>
      <c r="L682" s="3"/>
    </row>
    <row r="683" spans="1:12" s="71" customFormat="1" x14ac:dyDescent="0.2">
      <c r="A683" s="59">
        <f t="shared" si="13"/>
        <v>675</v>
      </c>
      <c r="B683" s="25" t="s">
        <v>1506</v>
      </c>
      <c r="C683" s="25" t="s">
        <v>2101</v>
      </c>
      <c r="D683" s="15" t="s">
        <v>2104</v>
      </c>
      <c r="E683" s="56">
        <v>2017.06</v>
      </c>
      <c r="F683" s="16" t="s">
        <v>107</v>
      </c>
      <c r="G683" s="17">
        <v>7112</v>
      </c>
      <c r="H683" s="17">
        <v>14099</v>
      </c>
      <c r="I683" s="18" t="s">
        <v>40</v>
      </c>
      <c r="J683" s="52" t="s">
        <v>50</v>
      </c>
      <c r="K683" s="10"/>
    </row>
    <row r="684" spans="1:12" s="71" customFormat="1" x14ac:dyDescent="0.2">
      <c r="A684" s="59">
        <f t="shared" si="13"/>
        <v>676</v>
      </c>
      <c r="B684" s="25" t="s">
        <v>1797</v>
      </c>
      <c r="C684" s="25" t="s">
        <v>2101</v>
      </c>
      <c r="D684" s="11" t="s">
        <v>2104</v>
      </c>
      <c r="E684" s="56">
        <v>2017.06</v>
      </c>
      <c r="F684" s="16" t="s">
        <v>108</v>
      </c>
      <c r="G684" s="17">
        <v>2366</v>
      </c>
      <c r="H684" s="17">
        <v>3843</v>
      </c>
      <c r="I684" s="18" t="s">
        <v>40</v>
      </c>
      <c r="J684" s="52" t="s">
        <v>50</v>
      </c>
      <c r="K684" s="10"/>
      <c r="L684" s="60"/>
    </row>
    <row r="685" spans="1:12" s="71" customFormat="1" x14ac:dyDescent="0.2">
      <c r="A685" s="59">
        <f t="shared" si="13"/>
        <v>677</v>
      </c>
      <c r="B685" s="25" t="s">
        <v>2011</v>
      </c>
      <c r="C685" s="25" t="s">
        <v>2101</v>
      </c>
      <c r="D685" s="15" t="s">
        <v>2104</v>
      </c>
      <c r="E685" s="56">
        <v>2017.06</v>
      </c>
      <c r="F685" s="16" t="s">
        <v>105</v>
      </c>
      <c r="G685" s="17">
        <v>311</v>
      </c>
      <c r="H685" s="17">
        <v>688</v>
      </c>
      <c r="I685" s="18" t="s">
        <v>40</v>
      </c>
      <c r="J685" s="22" t="s">
        <v>50</v>
      </c>
      <c r="K685" s="10"/>
      <c r="L685" s="60"/>
    </row>
    <row r="686" spans="1:12" s="71" customFormat="1" x14ac:dyDescent="0.2">
      <c r="A686" s="59">
        <f t="shared" si="13"/>
        <v>678</v>
      </c>
      <c r="B686" s="25" t="s">
        <v>1507</v>
      </c>
      <c r="C686" s="15" t="s">
        <v>2101</v>
      </c>
      <c r="D686" s="15" t="s">
        <v>2459</v>
      </c>
      <c r="E686" s="56">
        <v>2017.09</v>
      </c>
      <c r="F686" s="16" t="s">
        <v>2460</v>
      </c>
      <c r="G686" s="17">
        <v>286</v>
      </c>
      <c r="H686" s="17">
        <v>458</v>
      </c>
      <c r="I686" s="18" t="s">
        <v>2135</v>
      </c>
      <c r="J686" s="52" t="s">
        <v>50</v>
      </c>
      <c r="K686" s="10"/>
      <c r="L686" s="60"/>
    </row>
    <row r="687" spans="1:12" s="71" customFormat="1" x14ac:dyDescent="0.2">
      <c r="A687" s="59">
        <f t="shared" si="13"/>
        <v>679</v>
      </c>
      <c r="B687" s="25" t="s">
        <v>1508</v>
      </c>
      <c r="C687" s="15" t="s">
        <v>2101</v>
      </c>
      <c r="D687" s="15" t="s">
        <v>2459</v>
      </c>
      <c r="E687" s="56">
        <v>2017.09</v>
      </c>
      <c r="F687" s="16" t="s">
        <v>2461</v>
      </c>
      <c r="G687" s="17">
        <v>5084</v>
      </c>
      <c r="H687" s="17">
        <v>9306</v>
      </c>
      <c r="I687" s="18" t="s">
        <v>41</v>
      </c>
      <c r="J687" s="52" t="s">
        <v>50</v>
      </c>
      <c r="K687" s="10"/>
      <c r="L687" s="60"/>
    </row>
    <row r="688" spans="1:12" s="71" customFormat="1" x14ac:dyDescent="0.2">
      <c r="A688" s="59">
        <f t="shared" si="13"/>
        <v>680</v>
      </c>
      <c r="B688" s="25" t="s">
        <v>1509</v>
      </c>
      <c r="C688" s="25" t="s">
        <v>2101</v>
      </c>
      <c r="D688" s="15" t="s">
        <v>2120</v>
      </c>
      <c r="E688" s="56">
        <v>2018.02</v>
      </c>
      <c r="F688" s="16" t="s">
        <v>521</v>
      </c>
      <c r="G688" s="17">
        <v>5614</v>
      </c>
      <c r="H688" s="17">
        <v>8067</v>
      </c>
      <c r="I688" s="18" t="s">
        <v>2</v>
      </c>
      <c r="J688" s="52" t="s">
        <v>2494</v>
      </c>
      <c r="K688" s="8"/>
      <c r="L688" s="60"/>
    </row>
    <row r="689" spans="1:12" s="71" customFormat="1" x14ac:dyDescent="0.2">
      <c r="A689" s="59">
        <f t="shared" si="13"/>
        <v>681</v>
      </c>
      <c r="B689" s="15" t="s">
        <v>1510</v>
      </c>
      <c r="C689" s="25" t="s">
        <v>2101</v>
      </c>
      <c r="D689" s="15" t="s">
        <v>2104</v>
      </c>
      <c r="E689" s="56">
        <v>2018.02</v>
      </c>
      <c r="F689" s="16" t="s">
        <v>522</v>
      </c>
      <c r="G689" s="17">
        <v>889</v>
      </c>
      <c r="H689" s="17">
        <v>1746</v>
      </c>
      <c r="I689" s="18" t="s">
        <v>2</v>
      </c>
      <c r="J689" s="52" t="s">
        <v>2103</v>
      </c>
      <c r="K689" s="8"/>
      <c r="L689" s="60"/>
    </row>
    <row r="690" spans="1:12" s="71" customFormat="1" x14ac:dyDescent="0.2">
      <c r="A690" s="59">
        <f t="shared" si="13"/>
        <v>682</v>
      </c>
      <c r="B690" s="25" t="s">
        <v>1511</v>
      </c>
      <c r="C690" s="15" t="s">
        <v>2101</v>
      </c>
      <c r="D690" s="15" t="s">
        <v>2104</v>
      </c>
      <c r="E690" s="56">
        <v>2018.03</v>
      </c>
      <c r="F690" s="16" t="s">
        <v>449</v>
      </c>
      <c r="G690" s="17">
        <v>4664</v>
      </c>
      <c r="H690" s="17">
        <v>7909</v>
      </c>
      <c r="I690" s="18" t="s">
        <v>2</v>
      </c>
      <c r="J690" s="52" t="s">
        <v>2103</v>
      </c>
      <c r="K690" s="10" t="s">
        <v>2482</v>
      </c>
      <c r="L690" s="60"/>
    </row>
    <row r="691" spans="1:12" s="71" customFormat="1" x14ac:dyDescent="0.2">
      <c r="A691" s="59">
        <f t="shared" si="13"/>
        <v>683</v>
      </c>
      <c r="B691" s="25" t="s">
        <v>1512</v>
      </c>
      <c r="C691" s="15" t="s">
        <v>2101</v>
      </c>
      <c r="D691" s="15" t="s">
        <v>2104</v>
      </c>
      <c r="E691" s="56">
        <v>2018.04</v>
      </c>
      <c r="F691" s="26" t="s">
        <v>531</v>
      </c>
      <c r="G691" s="17">
        <v>3265</v>
      </c>
      <c r="H691" s="17">
        <v>6509</v>
      </c>
      <c r="I691" s="18" t="s">
        <v>2197</v>
      </c>
      <c r="J691" s="52" t="s">
        <v>2511</v>
      </c>
      <c r="K691" s="10"/>
      <c r="L691" s="60"/>
    </row>
    <row r="692" spans="1:12" s="71" customFormat="1" x14ac:dyDescent="0.2">
      <c r="A692" s="59">
        <f t="shared" si="13"/>
        <v>684</v>
      </c>
      <c r="B692" s="25" t="s">
        <v>1513</v>
      </c>
      <c r="C692" s="15" t="s">
        <v>2101</v>
      </c>
      <c r="D692" s="15" t="s">
        <v>2104</v>
      </c>
      <c r="E692" s="56">
        <v>2018.04</v>
      </c>
      <c r="F692" s="26" t="s">
        <v>340</v>
      </c>
      <c r="G692" s="17">
        <v>309</v>
      </c>
      <c r="H692" s="17">
        <v>663</v>
      </c>
      <c r="I692" s="18" t="s">
        <v>4</v>
      </c>
      <c r="J692" s="52" t="s">
        <v>2503</v>
      </c>
      <c r="K692" s="10"/>
      <c r="L692" s="60"/>
    </row>
    <row r="693" spans="1:12" s="71" customFormat="1" x14ac:dyDescent="0.2">
      <c r="A693" s="59">
        <f t="shared" si="13"/>
        <v>685</v>
      </c>
      <c r="B693" s="25" t="s">
        <v>1514</v>
      </c>
      <c r="C693" s="15" t="s">
        <v>2101</v>
      </c>
      <c r="D693" s="15" t="s">
        <v>2120</v>
      </c>
      <c r="E693" s="56">
        <v>2018.04</v>
      </c>
      <c r="F693" s="26" t="s">
        <v>537</v>
      </c>
      <c r="G693" s="17">
        <v>4079</v>
      </c>
      <c r="H693" s="17">
        <v>7676</v>
      </c>
      <c r="I693" s="18" t="s">
        <v>2197</v>
      </c>
      <c r="J693" s="52" t="s">
        <v>2103</v>
      </c>
      <c r="K693" s="10" t="s">
        <v>2482</v>
      </c>
      <c r="L693" s="60"/>
    </row>
    <row r="694" spans="1:12" s="71" customFormat="1" x14ac:dyDescent="0.2">
      <c r="A694" s="59">
        <f t="shared" si="13"/>
        <v>686</v>
      </c>
      <c r="B694" s="15" t="s">
        <v>1515</v>
      </c>
      <c r="C694" s="15" t="s">
        <v>2101</v>
      </c>
      <c r="D694" s="15" t="s">
        <v>2104</v>
      </c>
      <c r="E694" s="56">
        <v>2018.06</v>
      </c>
      <c r="F694" s="16" t="s">
        <v>334</v>
      </c>
      <c r="G694" s="17">
        <v>6458</v>
      </c>
      <c r="H694" s="17">
        <v>10711</v>
      </c>
      <c r="I694" s="18" t="s">
        <v>40</v>
      </c>
      <c r="J694" s="52" t="s">
        <v>2494</v>
      </c>
      <c r="K694" s="10"/>
      <c r="L694" s="60"/>
    </row>
    <row r="695" spans="1:12" s="71" customFormat="1" x14ac:dyDescent="0.2">
      <c r="A695" s="59">
        <f t="shared" si="13"/>
        <v>687</v>
      </c>
      <c r="B695" s="15" t="s">
        <v>1516</v>
      </c>
      <c r="C695" s="15" t="s">
        <v>2101</v>
      </c>
      <c r="D695" s="15" t="s">
        <v>2104</v>
      </c>
      <c r="E695" s="56">
        <v>2018.06</v>
      </c>
      <c r="F695" s="16" t="s">
        <v>106</v>
      </c>
      <c r="G695" s="17">
        <v>1919</v>
      </c>
      <c r="H695" s="17">
        <v>3117</v>
      </c>
      <c r="I695" s="18" t="s">
        <v>40</v>
      </c>
      <c r="J695" s="52" t="s">
        <v>2494</v>
      </c>
      <c r="K695" s="10"/>
      <c r="L695" s="60"/>
    </row>
    <row r="696" spans="1:12" s="71" customFormat="1" x14ac:dyDescent="0.2">
      <c r="A696" s="59">
        <f t="shared" si="13"/>
        <v>688</v>
      </c>
      <c r="B696" s="28" t="s">
        <v>1517</v>
      </c>
      <c r="C696" s="28" t="s">
        <v>2101</v>
      </c>
      <c r="D696" s="28" t="s">
        <v>2106</v>
      </c>
      <c r="E696" s="69">
        <v>2018.07</v>
      </c>
      <c r="F696" s="29" t="s">
        <v>2535</v>
      </c>
      <c r="G696" s="30">
        <v>364</v>
      </c>
      <c r="H696" s="30">
        <v>651</v>
      </c>
      <c r="I696" s="31" t="s">
        <v>2174</v>
      </c>
      <c r="J696" s="84" t="s">
        <v>2500</v>
      </c>
      <c r="K696" s="24"/>
      <c r="L696" s="60"/>
    </row>
    <row r="697" spans="1:12" s="71" customFormat="1" x14ac:dyDescent="0.2">
      <c r="A697" s="59">
        <f t="shared" si="13"/>
        <v>689</v>
      </c>
      <c r="B697" s="25" t="s">
        <v>1518</v>
      </c>
      <c r="C697" s="15" t="s">
        <v>2101</v>
      </c>
      <c r="D697" s="34" t="s">
        <v>2104</v>
      </c>
      <c r="E697" s="56">
        <v>2018.09</v>
      </c>
      <c r="F697" s="35" t="s">
        <v>430</v>
      </c>
      <c r="G697" s="36">
        <v>6226</v>
      </c>
      <c r="H697" s="33">
        <v>11873</v>
      </c>
      <c r="I697" s="37" t="s">
        <v>41</v>
      </c>
      <c r="J697" s="37" t="s">
        <v>50</v>
      </c>
      <c r="K697" s="10"/>
      <c r="L697" s="60"/>
    </row>
    <row r="698" spans="1:12" s="71" customFormat="1" x14ac:dyDescent="0.2">
      <c r="A698" s="59">
        <f t="shared" si="13"/>
        <v>690</v>
      </c>
      <c r="B698" s="25" t="s">
        <v>1519</v>
      </c>
      <c r="C698" s="25" t="s">
        <v>2101</v>
      </c>
      <c r="D698" s="15" t="s">
        <v>2104</v>
      </c>
      <c r="E698" s="56" t="s">
        <v>2569</v>
      </c>
      <c r="F698" s="26" t="s">
        <v>2579</v>
      </c>
      <c r="G698" s="17">
        <v>2330</v>
      </c>
      <c r="H698" s="17">
        <v>4775</v>
      </c>
      <c r="I698" s="18" t="s">
        <v>2174</v>
      </c>
      <c r="J698" s="52" t="s">
        <v>2500</v>
      </c>
      <c r="K698" s="10"/>
      <c r="L698" s="60"/>
    </row>
    <row r="699" spans="1:12" s="71" customFormat="1" x14ac:dyDescent="0.2">
      <c r="A699" s="59">
        <f t="shared" si="13"/>
        <v>691</v>
      </c>
      <c r="B699" s="25" t="s">
        <v>1520</v>
      </c>
      <c r="C699" s="34" t="s">
        <v>2101</v>
      </c>
      <c r="D699" s="34" t="s">
        <v>2104</v>
      </c>
      <c r="E699" s="56">
        <v>2018.11</v>
      </c>
      <c r="F699" s="16" t="s">
        <v>2592</v>
      </c>
      <c r="G699" s="33">
        <v>5215</v>
      </c>
      <c r="H699" s="33">
        <v>7394</v>
      </c>
      <c r="I699" s="37" t="s">
        <v>2135</v>
      </c>
      <c r="J699" s="37" t="s">
        <v>2513</v>
      </c>
      <c r="K699" s="10"/>
      <c r="L699" s="60"/>
    </row>
    <row r="700" spans="1:12" s="71" customFormat="1" x14ac:dyDescent="0.2">
      <c r="A700" s="59">
        <f t="shared" si="13"/>
        <v>692</v>
      </c>
      <c r="B700" s="15" t="s">
        <v>561</v>
      </c>
      <c r="C700" s="15" t="s">
        <v>2101</v>
      </c>
      <c r="D700" s="34" t="s">
        <v>2144</v>
      </c>
      <c r="E700" s="56">
        <v>2018.12</v>
      </c>
      <c r="F700" s="35" t="s">
        <v>536</v>
      </c>
      <c r="G700" s="17">
        <v>4652</v>
      </c>
      <c r="H700" s="17">
        <v>9613</v>
      </c>
      <c r="I700" s="31" t="s">
        <v>4</v>
      </c>
      <c r="J700" s="37" t="s">
        <v>33</v>
      </c>
      <c r="K700" s="8"/>
      <c r="L700" s="60"/>
    </row>
    <row r="701" spans="1:12" s="71" customFormat="1" x14ac:dyDescent="0.2">
      <c r="A701" s="59">
        <f t="shared" si="13"/>
        <v>693</v>
      </c>
      <c r="B701" s="15" t="s">
        <v>562</v>
      </c>
      <c r="C701" s="15" t="s">
        <v>2101</v>
      </c>
      <c r="D701" s="34" t="s">
        <v>2104</v>
      </c>
      <c r="E701" s="56">
        <v>2018.12</v>
      </c>
      <c r="F701" s="35" t="s">
        <v>536</v>
      </c>
      <c r="G701" s="17">
        <v>27</v>
      </c>
      <c r="H701" s="17">
        <v>42</v>
      </c>
      <c r="I701" s="37" t="s">
        <v>2605</v>
      </c>
      <c r="J701" s="37" t="s">
        <v>2605</v>
      </c>
      <c r="K701" s="8"/>
      <c r="L701" s="60"/>
    </row>
    <row r="702" spans="1:12" s="71" customFormat="1" x14ac:dyDescent="0.2">
      <c r="A702" s="59">
        <f t="shared" si="13"/>
        <v>694</v>
      </c>
      <c r="B702" s="11" t="s">
        <v>579</v>
      </c>
      <c r="C702" s="15" t="s">
        <v>2101</v>
      </c>
      <c r="D702" s="12" t="s">
        <v>2144</v>
      </c>
      <c r="E702" s="70" t="s">
        <v>2614</v>
      </c>
      <c r="F702" s="12" t="s">
        <v>580</v>
      </c>
      <c r="G702" s="47">
        <v>3748</v>
      </c>
      <c r="H702" s="47">
        <v>6691</v>
      </c>
      <c r="I702" s="48" t="s">
        <v>41</v>
      </c>
      <c r="J702" s="50" t="s">
        <v>33</v>
      </c>
      <c r="K702" s="10"/>
      <c r="L702" s="60"/>
    </row>
    <row r="703" spans="1:12" s="71" customFormat="1" x14ac:dyDescent="0.2">
      <c r="A703" s="59">
        <f t="shared" si="13"/>
        <v>695</v>
      </c>
      <c r="B703" s="11" t="s">
        <v>584</v>
      </c>
      <c r="C703" s="15" t="s">
        <v>2101</v>
      </c>
      <c r="D703" s="12" t="s">
        <v>2104</v>
      </c>
      <c r="E703" s="70" t="s">
        <v>2614</v>
      </c>
      <c r="F703" s="11" t="s">
        <v>585</v>
      </c>
      <c r="G703" s="47">
        <v>9319</v>
      </c>
      <c r="H703" s="47">
        <v>15892</v>
      </c>
      <c r="I703" s="48" t="s">
        <v>41</v>
      </c>
      <c r="J703" s="50" t="s">
        <v>33</v>
      </c>
      <c r="K703" s="8"/>
      <c r="L703" s="60"/>
    </row>
    <row r="704" spans="1:12" s="60" customFormat="1" x14ac:dyDescent="0.2">
      <c r="A704" s="59">
        <f t="shared" si="13"/>
        <v>696</v>
      </c>
      <c r="B704" s="11" t="s">
        <v>1371</v>
      </c>
      <c r="C704" s="15" t="s">
        <v>2101</v>
      </c>
      <c r="D704" s="15" t="s">
        <v>2144</v>
      </c>
      <c r="E704" s="70" t="s">
        <v>2620</v>
      </c>
      <c r="F704" s="11" t="s">
        <v>321</v>
      </c>
      <c r="G704" s="49">
        <v>7075</v>
      </c>
      <c r="H704" s="49">
        <v>15628</v>
      </c>
      <c r="I704" s="50" t="s">
        <v>2135</v>
      </c>
      <c r="J704" s="94" t="s">
        <v>33</v>
      </c>
      <c r="K704" s="51" t="s">
        <v>2621</v>
      </c>
      <c r="L704" s="71"/>
    </row>
    <row r="705" spans="1:12" s="71" customFormat="1" x14ac:dyDescent="0.2">
      <c r="A705" s="59">
        <f t="shared" si="13"/>
        <v>697</v>
      </c>
      <c r="B705" s="15" t="s">
        <v>613</v>
      </c>
      <c r="C705" s="15" t="s">
        <v>2101</v>
      </c>
      <c r="D705" s="34" t="s">
        <v>2106</v>
      </c>
      <c r="E705" s="56">
        <v>2019.04</v>
      </c>
      <c r="F705" s="35" t="s">
        <v>622</v>
      </c>
      <c r="G705" s="17">
        <v>855</v>
      </c>
      <c r="H705" s="17">
        <v>1747</v>
      </c>
      <c r="I705" s="37" t="s">
        <v>41</v>
      </c>
      <c r="J705" s="37" t="s">
        <v>50</v>
      </c>
      <c r="K705" s="8"/>
    </row>
    <row r="706" spans="1:12" s="60" customFormat="1" x14ac:dyDescent="0.2">
      <c r="A706" s="59">
        <f t="shared" si="13"/>
        <v>698</v>
      </c>
      <c r="B706" s="15" t="s">
        <v>1521</v>
      </c>
      <c r="C706" s="15" t="s">
        <v>2101</v>
      </c>
      <c r="D706" s="34" t="s">
        <v>2104</v>
      </c>
      <c r="E706" s="56">
        <v>2019.05</v>
      </c>
      <c r="F706" s="35" t="s">
        <v>626</v>
      </c>
      <c r="G706" s="17">
        <v>3281</v>
      </c>
      <c r="H706" s="17">
        <v>6666</v>
      </c>
      <c r="I706" s="37" t="s">
        <v>41</v>
      </c>
      <c r="J706" s="37" t="s">
        <v>50</v>
      </c>
      <c r="K706" s="8"/>
      <c r="L706" s="71"/>
    </row>
    <row r="707" spans="1:12" s="60" customFormat="1" x14ac:dyDescent="0.2">
      <c r="A707" s="59">
        <f t="shared" si="13"/>
        <v>699</v>
      </c>
      <c r="B707" s="15" t="s">
        <v>1522</v>
      </c>
      <c r="C707" s="15" t="s">
        <v>2101</v>
      </c>
      <c r="D707" s="34" t="s">
        <v>2104</v>
      </c>
      <c r="E707" s="56">
        <v>2019.05</v>
      </c>
      <c r="F707" s="35" t="s">
        <v>624</v>
      </c>
      <c r="G707" s="17">
        <v>6715</v>
      </c>
      <c r="H707" s="17">
        <v>10629</v>
      </c>
      <c r="I707" s="37" t="s">
        <v>41</v>
      </c>
      <c r="J707" s="37" t="s">
        <v>50</v>
      </c>
      <c r="K707" s="8"/>
      <c r="L707" s="71"/>
    </row>
    <row r="708" spans="1:12" s="60" customFormat="1" x14ac:dyDescent="0.2">
      <c r="A708" s="59">
        <f t="shared" si="13"/>
        <v>700</v>
      </c>
      <c r="B708" s="15" t="s">
        <v>1523</v>
      </c>
      <c r="C708" s="15" t="s">
        <v>2101</v>
      </c>
      <c r="D708" s="34" t="s">
        <v>2104</v>
      </c>
      <c r="E708" s="56">
        <v>2019.05</v>
      </c>
      <c r="F708" s="35" t="s">
        <v>631</v>
      </c>
      <c r="G708" s="17">
        <v>2576</v>
      </c>
      <c r="H708" s="17">
        <v>4518</v>
      </c>
      <c r="I708" s="37" t="s">
        <v>41</v>
      </c>
      <c r="J708" s="37" t="s">
        <v>50</v>
      </c>
      <c r="K708" s="8"/>
      <c r="L708" s="71"/>
    </row>
    <row r="709" spans="1:12" s="60" customFormat="1" x14ac:dyDescent="0.2">
      <c r="A709" s="59">
        <f t="shared" si="13"/>
        <v>701</v>
      </c>
      <c r="B709" s="15" t="s">
        <v>1524</v>
      </c>
      <c r="C709" s="15" t="s">
        <v>2101</v>
      </c>
      <c r="D709" s="34" t="s">
        <v>2104</v>
      </c>
      <c r="E709" s="56">
        <v>2019.05</v>
      </c>
      <c r="F709" s="35" t="s">
        <v>622</v>
      </c>
      <c r="G709" s="17">
        <v>3889</v>
      </c>
      <c r="H709" s="17">
        <v>7268</v>
      </c>
      <c r="I709" s="37" t="s">
        <v>41</v>
      </c>
      <c r="J709" s="37" t="s">
        <v>50</v>
      </c>
      <c r="K709" s="8"/>
      <c r="L709" s="71"/>
    </row>
    <row r="710" spans="1:12" s="60" customFormat="1" x14ac:dyDescent="0.2">
      <c r="A710" s="59">
        <f t="shared" si="13"/>
        <v>702</v>
      </c>
      <c r="B710" s="15" t="s">
        <v>1525</v>
      </c>
      <c r="C710" s="15" t="s">
        <v>2101</v>
      </c>
      <c r="D710" s="34" t="s">
        <v>2104</v>
      </c>
      <c r="E710" s="56">
        <v>2019.05</v>
      </c>
      <c r="F710" s="35" t="s">
        <v>627</v>
      </c>
      <c r="G710" s="17">
        <v>2692</v>
      </c>
      <c r="H710" s="17">
        <v>5463</v>
      </c>
      <c r="I710" s="37" t="s">
        <v>41</v>
      </c>
      <c r="J710" s="37" t="s">
        <v>50</v>
      </c>
      <c r="K710" s="8"/>
      <c r="L710" s="71"/>
    </row>
    <row r="711" spans="1:12" s="60" customFormat="1" x14ac:dyDescent="0.2">
      <c r="A711" s="59">
        <f t="shared" si="13"/>
        <v>703</v>
      </c>
      <c r="B711" s="15" t="s">
        <v>1526</v>
      </c>
      <c r="C711" s="15" t="s">
        <v>2101</v>
      </c>
      <c r="D711" s="34" t="s">
        <v>2104</v>
      </c>
      <c r="E711" s="56">
        <v>2019.05</v>
      </c>
      <c r="F711" s="35" t="s">
        <v>625</v>
      </c>
      <c r="G711" s="17">
        <v>5006</v>
      </c>
      <c r="H711" s="17">
        <v>8884</v>
      </c>
      <c r="I711" s="37" t="s">
        <v>41</v>
      </c>
      <c r="J711" s="37" t="s">
        <v>50</v>
      </c>
      <c r="K711" s="8"/>
      <c r="L711" s="71"/>
    </row>
    <row r="712" spans="1:12" s="60" customFormat="1" x14ac:dyDescent="0.2">
      <c r="A712" s="59">
        <f t="shared" si="13"/>
        <v>704</v>
      </c>
      <c r="B712" s="15" t="s">
        <v>655</v>
      </c>
      <c r="C712" s="15" t="s">
        <v>2101</v>
      </c>
      <c r="D712" s="34" t="s">
        <v>2144</v>
      </c>
      <c r="E712" s="56">
        <v>2019.07</v>
      </c>
      <c r="F712" s="35" t="s">
        <v>645</v>
      </c>
      <c r="G712" s="17">
        <v>2036</v>
      </c>
      <c r="H712" s="17">
        <v>3861</v>
      </c>
      <c r="I712" s="50" t="s">
        <v>2205</v>
      </c>
      <c r="J712" s="37" t="s">
        <v>33</v>
      </c>
      <c r="K712" s="8"/>
    </row>
    <row r="713" spans="1:12" s="60" customFormat="1" x14ac:dyDescent="0.2">
      <c r="A713" s="59">
        <f t="shared" si="13"/>
        <v>705</v>
      </c>
      <c r="B713" s="15" t="s">
        <v>1527</v>
      </c>
      <c r="C713" s="34" t="s">
        <v>2101</v>
      </c>
      <c r="D713" s="34" t="s">
        <v>2104</v>
      </c>
      <c r="E713" s="56">
        <v>2019.08</v>
      </c>
      <c r="F713" s="35" t="s">
        <v>660</v>
      </c>
      <c r="G713" s="17">
        <v>7696</v>
      </c>
      <c r="H713" s="17">
        <v>16958</v>
      </c>
      <c r="I713" s="50" t="s">
        <v>2205</v>
      </c>
      <c r="J713" s="37" t="s">
        <v>33</v>
      </c>
      <c r="K713" s="45"/>
    </row>
    <row r="714" spans="1:12" s="60" customFormat="1" x14ac:dyDescent="0.2">
      <c r="A714" s="59">
        <f t="shared" si="13"/>
        <v>706</v>
      </c>
      <c r="B714" s="15" t="s">
        <v>1528</v>
      </c>
      <c r="C714" s="34" t="s">
        <v>2101</v>
      </c>
      <c r="D714" s="34" t="s">
        <v>2144</v>
      </c>
      <c r="E714" s="56">
        <v>2019.08</v>
      </c>
      <c r="F714" s="35" t="s">
        <v>665</v>
      </c>
      <c r="G714" s="17">
        <v>3044</v>
      </c>
      <c r="H714" s="17">
        <v>6803</v>
      </c>
      <c r="I714" s="37" t="s">
        <v>612</v>
      </c>
      <c r="J714" s="37" t="s">
        <v>33</v>
      </c>
      <c r="K714" s="45"/>
    </row>
    <row r="715" spans="1:12" s="60" customFormat="1" x14ac:dyDescent="0.2">
      <c r="A715" s="59">
        <f t="shared" si="13"/>
        <v>707</v>
      </c>
      <c r="B715" s="15" t="s">
        <v>2642</v>
      </c>
      <c r="C715" s="15" t="s">
        <v>2101</v>
      </c>
      <c r="D715" s="15" t="s">
        <v>2104</v>
      </c>
      <c r="E715" s="56">
        <v>2019.09</v>
      </c>
      <c r="F715" s="35" t="s">
        <v>642</v>
      </c>
      <c r="G715" s="17">
        <v>2438</v>
      </c>
      <c r="H715" s="17">
        <v>5375</v>
      </c>
      <c r="I715" s="50" t="s">
        <v>2221</v>
      </c>
      <c r="J715" s="37" t="s">
        <v>50</v>
      </c>
      <c r="K715" s="8" t="s">
        <v>2444</v>
      </c>
    </row>
    <row r="716" spans="1:12" s="60" customFormat="1" x14ac:dyDescent="0.2">
      <c r="A716" s="59">
        <f t="shared" si="13"/>
        <v>708</v>
      </c>
      <c r="B716" s="15" t="s">
        <v>1529</v>
      </c>
      <c r="C716" s="15" t="s">
        <v>2101</v>
      </c>
      <c r="D716" s="34" t="s">
        <v>2104</v>
      </c>
      <c r="E716" s="56" t="s">
        <v>2646</v>
      </c>
      <c r="F716" s="35" t="s">
        <v>684</v>
      </c>
      <c r="G716" s="17">
        <v>2783</v>
      </c>
      <c r="H716" s="37" t="s">
        <v>2645</v>
      </c>
      <c r="I716" s="37" t="s">
        <v>41</v>
      </c>
      <c r="J716" s="37" t="s">
        <v>50</v>
      </c>
      <c r="K716" s="8" t="s">
        <v>2647</v>
      </c>
    </row>
    <row r="717" spans="1:12" s="60" customFormat="1" x14ac:dyDescent="0.2">
      <c r="A717" s="59">
        <f t="shared" si="13"/>
        <v>709</v>
      </c>
      <c r="B717" s="15" t="s">
        <v>1531</v>
      </c>
      <c r="C717" s="34" t="s">
        <v>2101</v>
      </c>
      <c r="D717" s="34" t="s">
        <v>2104</v>
      </c>
      <c r="E717" s="56">
        <v>2019.11</v>
      </c>
      <c r="F717" s="35" t="s">
        <v>690</v>
      </c>
      <c r="G717" s="17">
        <v>3397</v>
      </c>
      <c r="H717" s="17">
        <v>7210</v>
      </c>
      <c r="I717" s="37" t="s">
        <v>41</v>
      </c>
      <c r="J717" s="37" t="s">
        <v>50</v>
      </c>
      <c r="K717" s="8"/>
    </row>
    <row r="718" spans="1:12" s="60" customFormat="1" x14ac:dyDescent="0.2">
      <c r="A718" s="59">
        <f t="shared" si="13"/>
        <v>710</v>
      </c>
      <c r="B718" s="15" t="s">
        <v>1532</v>
      </c>
      <c r="C718" s="34" t="s">
        <v>2101</v>
      </c>
      <c r="D718" s="34" t="s">
        <v>2104</v>
      </c>
      <c r="E718" s="56">
        <v>2019.11</v>
      </c>
      <c r="F718" s="35" t="s">
        <v>674</v>
      </c>
      <c r="G718" s="17">
        <v>3396</v>
      </c>
      <c r="H718" s="17">
        <v>5204</v>
      </c>
      <c r="I718" s="37" t="s">
        <v>41</v>
      </c>
      <c r="J718" s="37" t="s">
        <v>50</v>
      </c>
      <c r="K718" s="8"/>
    </row>
    <row r="719" spans="1:12" s="60" customFormat="1" x14ac:dyDescent="0.2">
      <c r="A719" s="59">
        <f t="shared" si="13"/>
        <v>711</v>
      </c>
      <c r="B719" s="15" t="s">
        <v>1533</v>
      </c>
      <c r="C719" s="15" t="s">
        <v>2101</v>
      </c>
      <c r="D719" s="34" t="s">
        <v>2104</v>
      </c>
      <c r="E719" s="56">
        <v>2019.12</v>
      </c>
      <c r="F719" s="35" t="s">
        <v>701</v>
      </c>
      <c r="G719" s="17">
        <v>3415</v>
      </c>
      <c r="H719" s="17">
        <v>5859</v>
      </c>
      <c r="I719" s="37" t="s">
        <v>41</v>
      </c>
      <c r="J719" s="37" t="s">
        <v>50</v>
      </c>
      <c r="K719" s="8" t="s">
        <v>2444</v>
      </c>
    </row>
    <row r="720" spans="1:12" s="60" customFormat="1" x14ac:dyDescent="0.2">
      <c r="A720" s="59">
        <f t="shared" si="13"/>
        <v>712</v>
      </c>
      <c r="B720" s="15" t="s">
        <v>713</v>
      </c>
      <c r="C720" s="15" t="s">
        <v>2101</v>
      </c>
      <c r="D720" s="34" t="s">
        <v>2104</v>
      </c>
      <c r="E720" s="56">
        <v>2019.12</v>
      </c>
      <c r="F720" s="35" t="s">
        <v>590</v>
      </c>
      <c r="G720" s="17">
        <v>5461</v>
      </c>
      <c r="H720" s="17">
        <v>9477</v>
      </c>
      <c r="I720" s="37" t="s">
        <v>41</v>
      </c>
      <c r="J720" s="37" t="s">
        <v>50</v>
      </c>
      <c r="K720" s="8"/>
    </row>
    <row r="721" spans="1:11" s="60" customFormat="1" x14ac:dyDescent="0.2">
      <c r="A721" s="59">
        <f t="shared" ref="A721:A789" si="14">ROW()-8</f>
        <v>713</v>
      </c>
      <c r="B721" s="15" t="s">
        <v>1534</v>
      </c>
      <c r="C721" s="15" t="s">
        <v>2101</v>
      </c>
      <c r="D721" s="34" t="s">
        <v>2132</v>
      </c>
      <c r="E721" s="56">
        <v>2020.01</v>
      </c>
      <c r="F721" s="35" t="s">
        <v>714</v>
      </c>
      <c r="G721" s="17">
        <v>1156</v>
      </c>
      <c r="H721" s="17">
        <v>2327</v>
      </c>
      <c r="I721" s="37" t="s">
        <v>2221</v>
      </c>
      <c r="J721" s="37" t="s">
        <v>50</v>
      </c>
      <c r="K721" s="8"/>
    </row>
    <row r="722" spans="1:11" s="60" customFormat="1" x14ac:dyDescent="0.2">
      <c r="A722" s="59">
        <f t="shared" si="14"/>
        <v>714</v>
      </c>
      <c r="B722" s="15" t="s">
        <v>1535</v>
      </c>
      <c r="C722" s="15" t="s">
        <v>2101</v>
      </c>
      <c r="D722" s="34" t="s">
        <v>2155</v>
      </c>
      <c r="E722" s="56">
        <v>2020.02</v>
      </c>
      <c r="F722" s="35" t="s">
        <v>363</v>
      </c>
      <c r="G722" s="17">
        <v>3838</v>
      </c>
      <c r="H722" s="17">
        <v>6913</v>
      </c>
      <c r="I722" s="37" t="s">
        <v>2205</v>
      </c>
      <c r="J722" s="37" t="s">
        <v>50</v>
      </c>
      <c r="K722" s="8"/>
    </row>
    <row r="723" spans="1:11" s="60" customFormat="1" x14ac:dyDescent="0.2">
      <c r="A723" s="59">
        <f t="shared" si="14"/>
        <v>715</v>
      </c>
      <c r="B723" s="15" t="s">
        <v>1531</v>
      </c>
      <c r="C723" s="15" t="s">
        <v>2101</v>
      </c>
      <c r="D723" s="34" t="s">
        <v>2155</v>
      </c>
      <c r="E723" s="56">
        <v>2020.02</v>
      </c>
      <c r="F723" s="35" t="s">
        <v>690</v>
      </c>
      <c r="G723" s="17">
        <v>24</v>
      </c>
      <c r="H723" s="17">
        <v>50</v>
      </c>
      <c r="I723" s="37" t="s">
        <v>572</v>
      </c>
      <c r="J723" s="37" t="s">
        <v>572</v>
      </c>
      <c r="K723" s="8"/>
    </row>
    <row r="724" spans="1:11" s="60" customFormat="1" x14ac:dyDescent="0.2">
      <c r="A724" s="59">
        <f t="shared" si="14"/>
        <v>716</v>
      </c>
      <c r="B724" s="15" t="s">
        <v>1535</v>
      </c>
      <c r="C724" s="15" t="s">
        <v>2101</v>
      </c>
      <c r="D724" s="34" t="s">
        <v>750</v>
      </c>
      <c r="E724" s="56">
        <v>2020.05</v>
      </c>
      <c r="F724" s="35" t="s">
        <v>2662</v>
      </c>
      <c r="G724" s="17">
        <v>17</v>
      </c>
      <c r="H724" s="17">
        <v>38</v>
      </c>
      <c r="I724" s="37" t="s">
        <v>572</v>
      </c>
      <c r="J724" s="37" t="s">
        <v>50</v>
      </c>
      <c r="K724" s="8"/>
    </row>
    <row r="725" spans="1:11" s="60" customFormat="1" x14ac:dyDescent="0.2">
      <c r="A725" s="59">
        <f t="shared" si="14"/>
        <v>717</v>
      </c>
      <c r="B725" s="11" t="s">
        <v>755</v>
      </c>
      <c r="C725" s="11" t="s">
        <v>2101</v>
      </c>
      <c r="D725" s="11" t="s">
        <v>750</v>
      </c>
      <c r="E725" s="55">
        <v>2020.06</v>
      </c>
      <c r="F725" s="12" t="s">
        <v>756</v>
      </c>
      <c r="G725" s="13">
        <v>4951</v>
      </c>
      <c r="H725" s="13">
        <v>7688</v>
      </c>
      <c r="I725" s="14" t="s">
        <v>41</v>
      </c>
      <c r="J725" s="46" t="s">
        <v>50</v>
      </c>
      <c r="K725" s="8" t="s">
        <v>2482</v>
      </c>
    </row>
    <row r="726" spans="1:11" s="60" customFormat="1" x14ac:dyDescent="0.2">
      <c r="A726" s="59">
        <f t="shared" si="14"/>
        <v>718</v>
      </c>
      <c r="B726" s="11" t="s">
        <v>757</v>
      </c>
      <c r="C726" s="11" t="s">
        <v>2101</v>
      </c>
      <c r="D726" s="11" t="s">
        <v>750</v>
      </c>
      <c r="E726" s="55">
        <v>2020.06</v>
      </c>
      <c r="F726" s="12" t="s">
        <v>758</v>
      </c>
      <c r="G726" s="13">
        <v>11351</v>
      </c>
      <c r="H726" s="13">
        <v>18727</v>
      </c>
      <c r="I726" s="14" t="s">
        <v>41</v>
      </c>
      <c r="J726" s="46" t="s">
        <v>50</v>
      </c>
      <c r="K726" s="8" t="s">
        <v>2482</v>
      </c>
    </row>
    <row r="727" spans="1:11" s="60" customFormat="1" x14ac:dyDescent="0.2">
      <c r="A727" s="59">
        <f t="shared" si="14"/>
        <v>719</v>
      </c>
      <c r="B727" s="11" t="s">
        <v>1536</v>
      </c>
      <c r="C727" s="11" t="s">
        <v>2101</v>
      </c>
      <c r="D727" s="11" t="s">
        <v>750</v>
      </c>
      <c r="E727" s="55">
        <v>2020.07</v>
      </c>
      <c r="F727" s="12" t="s">
        <v>769</v>
      </c>
      <c r="G727" s="13">
        <v>2631</v>
      </c>
      <c r="H727" s="13">
        <v>4513</v>
      </c>
      <c r="I727" s="14" t="s">
        <v>41</v>
      </c>
      <c r="J727" s="46" t="s">
        <v>50</v>
      </c>
      <c r="K727" s="8" t="s">
        <v>2482</v>
      </c>
    </row>
    <row r="728" spans="1:11" s="60" customFormat="1" x14ac:dyDescent="0.2">
      <c r="A728" s="59">
        <f t="shared" si="14"/>
        <v>720</v>
      </c>
      <c r="B728" s="11" t="s">
        <v>1537</v>
      </c>
      <c r="C728" s="11" t="s">
        <v>2101</v>
      </c>
      <c r="D728" s="11" t="s">
        <v>750</v>
      </c>
      <c r="E728" s="55">
        <v>2020.07</v>
      </c>
      <c r="F728" s="12" t="s">
        <v>768</v>
      </c>
      <c r="G728" s="13">
        <v>2925</v>
      </c>
      <c r="H728" s="13">
        <v>5471</v>
      </c>
      <c r="I728" s="14" t="s">
        <v>41</v>
      </c>
      <c r="J728" s="46" t="s">
        <v>50</v>
      </c>
      <c r="K728" s="8"/>
    </row>
    <row r="729" spans="1:11" s="60" customFormat="1" x14ac:dyDescent="0.2">
      <c r="A729" s="59">
        <f t="shared" si="14"/>
        <v>721</v>
      </c>
      <c r="B729" s="11" t="s">
        <v>1538</v>
      </c>
      <c r="C729" s="11" t="s">
        <v>2101</v>
      </c>
      <c r="D729" s="11" t="s">
        <v>750</v>
      </c>
      <c r="E729" s="55">
        <v>2020.07</v>
      </c>
      <c r="F729" s="12" t="s">
        <v>767</v>
      </c>
      <c r="G729" s="13">
        <v>3756</v>
      </c>
      <c r="H729" s="13">
        <v>8105</v>
      </c>
      <c r="I729" s="14" t="s">
        <v>41</v>
      </c>
      <c r="J729" s="46" t="s">
        <v>50</v>
      </c>
      <c r="K729" s="8" t="s">
        <v>2482</v>
      </c>
    </row>
    <row r="730" spans="1:11" s="60" customFormat="1" x14ac:dyDescent="0.2">
      <c r="A730" s="59">
        <f t="shared" si="14"/>
        <v>722</v>
      </c>
      <c r="B730" s="11" t="s">
        <v>805</v>
      </c>
      <c r="C730" s="11" t="s">
        <v>2101</v>
      </c>
      <c r="D730" s="11" t="s">
        <v>750</v>
      </c>
      <c r="E730" s="55" t="s">
        <v>803</v>
      </c>
      <c r="F730" s="12" t="s">
        <v>806</v>
      </c>
      <c r="G730" s="13">
        <v>2242</v>
      </c>
      <c r="H730" s="13">
        <v>4555</v>
      </c>
      <c r="I730" s="37" t="s">
        <v>807</v>
      </c>
      <c r="J730" s="46" t="s">
        <v>50</v>
      </c>
      <c r="K730" s="8" t="s">
        <v>784</v>
      </c>
    </row>
    <row r="731" spans="1:11" s="60" customFormat="1" x14ac:dyDescent="0.2">
      <c r="A731" s="59">
        <f t="shared" si="14"/>
        <v>723</v>
      </c>
      <c r="B731" s="11" t="s">
        <v>2061</v>
      </c>
      <c r="C731" s="11" t="s">
        <v>2101</v>
      </c>
      <c r="D731" s="11" t="s">
        <v>750</v>
      </c>
      <c r="E731" s="55">
        <v>2020.12</v>
      </c>
      <c r="F731" s="12" t="s">
        <v>2062</v>
      </c>
      <c r="G731" s="13">
        <v>3568</v>
      </c>
      <c r="H731" s="13">
        <v>6772</v>
      </c>
      <c r="I731" s="14" t="s">
        <v>51</v>
      </c>
      <c r="J731" s="46" t="s">
        <v>50</v>
      </c>
      <c r="K731" s="8" t="s">
        <v>784</v>
      </c>
    </row>
    <row r="732" spans="1:11" s="60" customFormat="1" x14ac:dyDescent="0.2">
      <c r="A732" s="59">
        <f t="shared" si="14"/>
        <v>724</v>
      </c>
      <c r="B732" s="11" t="s">
        <v>2063</v>
      </c>
      <c r="C732" s="11" t="s">
        <v>2101</v>
      </c>
      <c r="D732" s="11" t="s">
        <v>750</v>
      </c>
      <c r="E732" s="55">
        <v>2020.12</v>
      </c>
      <c r="F732" s="12" t="s">
        <v>705</v>
      </c>
      <c r="G732" s="13">
        <v>5208</v>
      </c>
      <c r="H732" s="13">
        <v>12370</v>
      </c>
      <c r="I732" s="14" t="s">
        <v>41</v>
      </c>
      <c r="J732" s="46" t="s">
        <v>50</v>
      </c>
      <c r="K732" s="8" t="s">
        <v>784</v>
      </c>
    </row>
    <row r="733" spans="1:11" s="60" customFormat="1" x14ac:dyDescent="0.2">
      <c r="A733" s="59">
        <f t="shared" si="14"/>
        <v>725</v>
      </c>
      <c r="B733" s="11" t="s">
        <v>2078</v>
      </c>
      <c r="C733" s="11" t="s">
        <v>2101</v>
      </c>
      <c r="D733" s="11" t="s">
        <v>750</v>
      </c>
      <c r="E733" s="11" t="s">
        <v>2069</v>
      </c>
      <c r="F733" s="12" t="s">
        <v>108</v>
      </c>
      <c r="G733" s="13">
        <v>2182</v>
      </c>
      <c r="H733" s="13">
        <v>3979</v>
      </c>
      <c r="I733" s="14" t="s">
        <v>41</v>
      </c>
      <c r="J733" s="46" t="s">
        <v>50</v>
      </c>
      <c r="K733" s="8"/>
    </row>
    <row r="734" spans="1:11" s="60" customFormat="1" x14ac:dyDescent="0.2">
      <c r="A734" s="59">
        <f t="shared" si="14"/>
        <v>726</v>
      </c>
      <c r="B734" s="11" t="s">
        <v>2079</v>
      </c>
      <c r="C734" s="11" t="s">
        <v>2101</v>
      </c>
      <c r="D734" s="11" t="s">
        <v>750</v>
      </c>
      <c r="E734" s="11" t="s">
        <v>2080</v>
      </c>
      <c r="F734" s="12" t="s">
        <v>413</v>
      </c>
      <c r="G734" s="13">
        <v>4480</v>
      </c>
      <c r="H734" s="13">
        <v>6858</v>
      </c>
      <c r="I734" s="14" t="s">
        <v>41</v>
      </c>
      <c r="J734" s="46" t="s">
        <v>50</v>
      </c>
      <c r="K734" s="8" t="s">
        <v>784</v>
      </c>
    </row>
    <row r="735" spans="1:11" s="60" customFormat="1" x14ac:dyDescent="0.2">
      <c r="A735" s="59">
        <f t="shared" si="14"/>
        <v>727</v>
      </c>
      <c r="B735" s="11" t="s">
        <v>2081</v>
      </c>
      <c r="C735" s="11" t="s">
        <v>2101</v>
      </c>
      <c r="D735" s="11" t="s">
        <v>750</v>
      </c>
      <c r="E735" s="11" t="s">
        <v>2080</v>
      </c>
      <c r="F735" s="12" t="s">
        <v>334</v>
      </c>
      <c r="G735" s="13">
        <v>3382</v>
      </c>
      <c r="H735" s="13">
        <v>5397</v>
      </c>
      <c r="I735" s="14" t="s">
        <v>41</v>
      </c>
      <c r="J735" s="46" t="s">
        <v>50</v>
      </c>
      <c r="K735" s="8" t="s">
        <v>784</v>
      </c>
    </row>
    <row r="736" spans="1:11" s="60" customFormat="1" x14ac:dyDescent="0.2">
      <c r="A736" s="59">
        <f t="shared" si="14"/>
        <v>728</v>
      </c>
      <c r="B736" s="11" t="s">
        <v>2681</v>
      </c>
      <c r="C736" s="11" t="s">
        <v>2101</v>
      </c>
      <c r="D736" s="11" t="s">
        <v>750</v>
      </c>
      <c r="E736" s="11" t="s">
        <v>2092</v>
      </c>
      <c r="F736" s="12" t="s">
        <v>435</v>
      </c>
      <c r="G736" s="13">
        <v>32</v>
      </c>
      <c r="H736" s="13">
        <v>70</v>
      </c>
      <c r="I736" s="14" t="s">
        <v>572</v>
      </c>
      <c r="J736" s="46" t="s">
        <v>572</v>
      </c>
      <c r="K736" s="8"/>
    </row>
    <row r="737" spans="1:11" x14ac:dyDescent="0.2">
      <c r="A737" s="59">
        <f t="shared" si="14"/>
        <v>729</v>
      </c>
      <c r="B737" s="11" t="s">
        <v>2727</v>
      </c>
      <c r="C737" s="11" t="s">
        <v>2101</v>
      </c>
      <c r="D737" s="11" t="s">
        <v>750</v>
      </c>
      <c r="E737" s="11" t="s">
        <v>2721</v>
      </c>
      <c r="F737" s="12" t="s">
        <v>2728</v>
      </c>
      <c r="G737" s="13">
        <v>4245</v>
      </c>
      <c r="H737" s="13">
        <v>6048</v>
      </c>
      <c r="I737" s="14" t="s">
        <v>41</v>
      </c>
      <c r="J737" s="46" t="s">
        <v>50</v>
      </c>
      <c r="K737" s="8" t="s">
        <v>784</v>
      </c>
    </row>
    <row r="738" spans="1:11" x14ac:dyDescent="0.2">
      <c r="A738" s="59">
        <f t="shared" si="14"/>
        <v>730</v>
      </c>
      <c r="B738" s="11" t="s">
        <v>2748</v>
      </c>
      <c r="C738" s="11" t="s">
        <v>2101</v>
      </c>
      <c r="D738" s="11" t="s">
        <v>750</v>
      </c>
      <c r="E738" s="11" t="s">
        <v>2735</v>
      </c>
      <c r="F738" s="12" t="s">
        <v>753</v>
      </c>
      <c r="G738" s="13">
        <v>3270</v>
      </c>
      <c r="H738" s="13">
        <v>5427</v>
      </c>
      <c r="I738" s="14" t="s">
        <v>41</v>
      </c>
      <c r="J738" s="46" t="s">
        <v>50</v>
      </c>
      <c r="K738" s="8" t="s">
        <v>784</v>
      </c>
    </row>
    <row r="739" spans="1:11" x14ac:dyDescent="0.2">
      <c r="A739" s="59">
        <f t="shared" si="14"/>
        <v>731</v>
      </c>
      <c r="B739" s="11" t="s">
        <v>2749</v>
      </c>
      <c r="C739" s="11" t="s">
        <v>2101</v>
      </c>
      <c r="D739" s="11" t="s">
        <v>750</v>
      </c>
      <c r="E739" s="11" t="s">
        <v>2735</v>
      </c>
      <c r="F739" s="12" t="s">
        <v>392</v>
      </c>
      <c r="G739" s="13">
        <v>6187</v>
      </c>
      <c r="H739" s="13">
        <v>12633</v>
      </c>
      <c r="I739" s="14" t="s">
        <v>41</v>
      </c>
      <c r="J739" s="46" t="s">
        <v>50</v>
      </c>
      <c r="K739" s="8" t="s">
        <v>784</v>
      </c>
    </row>
    <row r="740" spans="1:11" x14ac:dyDescent="0.2">
      <c r="A740" s="59">
        <f t="shared" si="14"/>
        <v>732</v>
      </c>
      <c r="B740" s="11" t="s">
        <v>2750</v>
      </c>
      <c r="C740" s="11" t="s">
        <v>2101</v>
      </c>
      <c r="D740" s="11" t="s">
        <v>750</v>
      </c>
      <c r="E740" s="11" t="s">
        <v>2735</v>
      </c>
      <c r="F740" s="12" t="s">
        <v>79</v>
      </c>
      <c r="G740" s="13">
        <v>3076</v>
      </c>
      <c r="H740" s="13">
        <v>5895</v>
      </c>
      <c r="I740" s="14" t="s">
        <v>711</v>
      </c>
      <c r="J740" s="46" t="s">
        <v>50</v>
      </c>
      <c r="K740" s="8" t="s">
        <v>784</v>
      </c>
    </row>
    <row r="741" spans="1:11" x14ac:dyDescent="0.2">
      <c r="A741" s="59">
        <f t="shared" si="14"/>
        <v>733</v>
      </c>
      <c r="B741" s="11" t="s">
        <v>2822</v>
      </c>
      <c r="C741" s="11" t="s">
        <v>2783</v>
      </c>
      <c r="D741" s="11" t="s">
        <v>750</v>
      </c>
      <c r="E741" s="11" t="s">
        <v>2813</v>
      </c>
      <c r="F741" s="12" t="s">
        <v>79</v>
      </c>
      <c r="G741" s="13">
        <v>1133</v>
      </c>
      <c r="H741" s="13">
        <v>2209</v>
      </c>
      <c r="I741" s="14" t="s">
        <v>711</v>
      </c>
      <c r="J741" s="46" t="s">
        <v>50</v>
      </c>
    </row>
    <row r="742" spans="1:11" s="60" customFormat="1" x14ac:dyDescent="0.2">
      <c r="A742" s="59">
        <f t="shared" si="14"/>
        <v>734</v>
      </c>
      <c r="B742" s="11" t="s">
        <v>1726</v>
      </c>
      <c r="C742" s="11" t="s">
        <v>2101</v>
      </c>
      <c r="D742" s="11" t="s">
        <v>2111</v>
      </c>
      <c r="E742" s="55">
        <v>2005.04</v>
      </c>
      <c r="F742" s="12" t="s">
        <v>145</v>
      </c>
      <c r="G742" s="13">
        <v>1467</v>
      </c>
      <c r="H742" s="13">
        <v>2920</v>
      </c>
      <c r="I742" s="14" t="s">
        <v>4</v>
      </c>
      <c r="J742" s="46" t="s">
        <v>50</v>
      </c>
      <c r="K742" s="8"/>
    </row>
    <row r="743" spans="1:11" s="60" customFormat="1" x14ac:dyDescent="0.2">
      <c r="A743" s="59">
        <f t="shared" si="14"/>
        <v>735</v>
      </c>
      <c r="B743" s="11" t="s">
        <v>1727</v>
      </c>
      <c r="C743" s="11" t="s">
        <v>2101</v>
      </c>
      <c r="D743" s="11" t="s">
        <v>2111</v>
      </c>
      <c r="E743" s="55">
        <v>2005.04</v>
      </c>
      <c r="F743" s="12" t="s">
        <v>80</v>
      </c>
      <c r="G743" s="13">
        <v>1039</v>
      </c>
      <c r="H743" s="13">
        <v>2473</v>
      </c>
      <c r="I743" s="14" t="s">
        <v>2</v>
      </c>
      <c r="J743" s="46" t="s">
        <v>50</v>
      </c>
      <c r="K743" s="8"/>
    </row>
    <row r="744" spans="1:11" s="60" customFormat="1" x14ac:dyDescent="0.2">
      <c r="A744" s="59">
        <f t="shared" si="14"/>
        <v>736</v>
      </c>
      <c r="B744" s="11" t="s">
        <v>1728</v>
      </c>
      <c r="C744" s="11" t="s">
        <v>2101</v>
      </c>
      <c r="D744" s="11" t="s">
        <v>2111</v>
      </c>
      <c r="E744" s="55">
        <v>2005.04</v>
      </c>
      <c r="F744" s="12" t="s">
        <v>392</v>
      </c>
      <c r="G744" s="13">
        <v>1160</v>
      </c>
      <c r="H744" s="13">
        <v>1515</v>
      </c>
      <c r="I744" s="14" t="s">
        <v>2</v>
      </c>
      <c r="J744" s="46" t="s">
        <v>50</v>
      </c>
      <c r="K744" s="8"/>
    </row>
    <row r="745" spans="1:11" s="60" customFormat="1" x14ac:dyDescent="0.2">
      <c r="A745" s="59">
        <f t="shared" si="14"/>
        <v>737</v>
      </c>
      <c r="B745" s="11" t="s">
        <v>1729</v>
      </c>
      <c r="C745" s="11" t="s">
        <v>2101</v>
      </c>
      <c r="D745" s="11" t="s">
        <v>2111</v>
      </c>
      <c r="E745" s="55">
        <v>2005.09</v>
      </c>
      <c r="F745" s="12" t="s">
        <v>484</v>
      </c>
      <c r="G745" s="13">
        <v>932</v>
      </c>
      <c r="H745" s="13">
        <v>1574</v>
      </c>
      <c r="I745" s="14" t="s">
        <v>2</v>
      </c>
      <c r="J745" s="46" t="s">
        <v>50</v>
      </c>
      <c r="K745" s="8"/>
    </row>
    <row r="746" spans="1:11" s="60" customFormat="1" x14ac:dyDescent="0.2">
      <c r="A746" s="59">
        <f t="shared" si="14"/>
        <v>738</v>
      </c>
      <c r="B746" s="15" t="s">
        <v>1730</v>
      </c>
      <c r="C746" s="11" t="s">
        <v>2101</v>
      </c>
      <c r="D746" s="11" t="s">
        <v>2111</v>
      </c>
      <c r="E746" s="56">
        <v>2007.05</v>
      </c>
      <c r="F746" s="16" t="s">
        <v>392</v>
      </c>
      <c r="G746" s="17">
        <v>1342</v>
      </c>
      <c r="H746" s="17">
        <v>1882</v>
      </c>
      <c r="I746" s="52" t="s">
        <v>2</v>
      </c>
      <c r="J746" s="46" t="s">
        <v>50</v>
      </c>
      <c r="K746" s="10"/>
    </row>
    <row r="747" spans="1:11" s="60" customFormat="1" x14ac:dyDescent="0.2">
      <c r="A747" s="59">
        <f t="shared" si="14"/>
        <v>739</v>
      </c>
      <c r="B747" s="15" t="s">
        <v>1731</v>
      </c>
      <c r="C747" s="11" t="s">
        <v>2101</v>
      </c>
      <c r="D747" s="11" t="s">
        <v>2131</v>
      </c>
      <c r="E747" s="56">
        <v>2007.12</v>
      </c>
      <c r="F747" s="16" t="s">
        <v>342</v>
      </c>
      <c r="G747" s="17">
        <v>1389</v>
      </c>
      <c r="H747" s="17">
        <v>2058</v>
      </c>
      <c r="I747" s="18" t="s">
        <v>2</v>
      </c>
      <c r="J747" s="52" t="s">
        <v>50</v>
      </c>
      <c r="K747" s="10"/>
    </row>
    <row r="748" spans="1:11" s="60" customFormat="1" x14ac:dyDescent="0.2">
      <c r="A748" s="59">
        <f t="shared" si="14"/>
        <v>740</v>
      </c>
      <c r="B748" s="11" t="s">
        <v>1732</v>
      </c>
      <c r="C748" s="11" t="s">
        <v>2101</v>
      </c>
      <c r="D748" s="11" t="s">
        <v>2133</v>
      </c>
      <c r="E748" s="56">
        <v>2008.07</v>
      </c>
      <c r="F748" s="12" t="s">
        <v>342</v>
      </c>
      <c r="G748" s="13">
        <v>2144</v>
      </c>
      <c r="H748" s="13">
        <v>3654</v>
      </c>
      <c r="I748" s="14" t="s">
        <v>2</v>
      </c>
      <c r="J748" s="46" t="s">
        <v>50</v>
      </c>
      <c r="K748" s="8"/>
    </row>
    <row r="749" spans="1:11" s="60" customFormat="1" x14ac:dyDescent="0.2">
      <c r="A749" s="59">
        <f t="shared" si="14"/>
        <v>741</v>
      </c>
      <c r="B749" s="11" t="s">
        <v>1733</v>
      </c>
      <c r="C749" s="11" t="s">
        <v>2101</v>
      </c>
      <c r="D749" s="11" t="s">
        <v>2111</v>
      </c>
      <c r="E749" s="55">
        <v>2009.11</v>
      </c>
      <c r="F749" s="12" t="s">
        <v>311</v>
      </c>
      <c r="G749" s="13">
        <v>1319</v>
      </c>
      <c r="H749" s="13">
        <v>2737</v>
      </c>
      <c r="I749" s="14" t="s">
        <v>2</v>
      </c>
      <c r="J749" s="46" t="s">
        <v>50</v>
      </c>
      <c r="K749" s="8"/>
    </row>
    <row r="750" spans="1:11" s="60" customFormat="1" x14ac:dyDescent="0.2">
      <c r="A750" s="59">
        <f t="shared" si="14"/>
        <v>742</v>
      </c>
      <c r="B750" s="11" t="s">
        <v>1734</v>
      </c>
      <c r="C750" s="11" t="s">
        <v>2101</v>
      </c>
      <c r="D750" s="11" t="s">
        <v>2111</v>
      </c>
      <c r="E750" s="55">
        <v>2009.11</v>
      </c>
      <c r="F750" s="12" t="s">
        <v>275</v>
      </c>
      <c r="G750" s="13">
        <v>1028</v>
      </c>
      <c r="H750" s="13">
        <v>2096</v>
      </c>
      <c r="I750" s="14" t="s">
        <v>2</v>
      </c>
      <c r="J750" s="46" t="s">
        <v>50</v>
      </c>
      <c r="K750" s="8"/>
    </row>
    <row r="751" spans="1:11" s="60" customFormat="1" x14ac:dyDescent="0.2">
      <c r="A751" s="59">
        <f t="shared" si="14"/>
        <v>743</v>
      </c>
      <c r="B751" s="11" t="s">
        <v>1735</v>
      </c>
      <c r="C751" s="11" t="s">
        <v>2101</v>
      </c>
      <c r="D751" s="11" t="s">
        <v>2111</v>
      </c>
      <c r="E751" s="55">
        <v>2010.01</v>
      </c>
      <c r="F751" s="12" t="s">
        <v>339</v>
      </c>
      <c r="G751" s="13">
        <v>1290</v>
      </c>
      <c r="H751" s="13">
        <v>1350</v>
      </c>
      <c r="I751" s="14" t="s">
        <v>2</v>
      </c>
      <c r="J751" s="46" t="s">
        <v>50</v>
      </c>
      <c r="K751" s="8"/>
    </row>
    <row r="752" spans="1:11" s="60" customFormat="1" x14ac:dyDescent="0.2">
      <c r="A752" s="59">
        <f t="shared" si="14"/>
        <v>744</v>
      </c>
      <c r="B752" s="11" t="s">
        <v>1736</v>
      </c>
      <c r="C752" s="11" t="s">
        <v>2101</v>
      </c>
      <c r="D752" s="11" t="s">
        <v>2111</v>
      </c>
      <c r="E752" s="55">
        <v>2010.04</v>
      </c>
      <c r="F752" s="12" t="s">
        <v>473</v>
      </c>
      <c r="G752" s="13">
        <v>1258</v>
      </c>
      <c r="H752" s="13">
        <v>1734</v>
      </c>
      <c r="I752" s="14" t="s">
        <v>2</v>
      </c>
      <c r="J752" s="46" t="s">
        <v>50</v>
      </c>
      <c r="K752" s="8"/>
    </row>
    <row r="753" spans="1:12" s="60" customFormat="1" x14ac:dyDescent="0.2">
      <c r="A753" s="59">
        <f t="shared" si="14"/>
        <v>745</v>
      </c>
      <c r="B753" s="11" t="s">
        <v>1737</v>
      </c>
      <c r="C753" s="11" t="s">
        <v>2101</v>
      </c>
      <c r="D753" s="11" t="s">
        <v>2111</v>
      </c>
      <c r="E753" s="55">
        <v>2010.04</v>
      </c>
      <c r="F753" s="12" t="s">
        <v>275</v>
      </c>
      <c r="G753" s="13">
        <v>866</v>
      </c>
      <c r="H753" s="13">
        <v>1652</v>
      </c>
      <c r="I753" s="14" t="s">
        <v>2</v>
      </c>
      <c r="J753" s="46" t="s">
        <v>50</v>
      </c>
      <c r="K753" s="8"/>
    </row>
    <row r="754" spans="1:12" s="60" customFormat="1" x14ac:dyDescent="0.2">
      <c r="A754" s="59">
        <f t="shared" si="14"/>
        <v>746</v>
      </c>
      <c r="B754" s="11" t="s">
        <v>1738</v>
      </c>
      <c r="C754" s="11" t="s">
        <v>2101</v>
      </c>
      <c r="D754" s="11" t="s">
        <v>2111</v>
      </c>
      <c r="E754" s="55">
        <v>2010.05</v>
      </c>
      <c r="F754" s="12" t="s">
        <v>475</v>
      </c>
      <c r="G754" s="13">
        <v>1366</v>
      </c>
      <c r="H754" s="13">
        <v>2665</v>
      </c>
      <c r="I754" s="14" t="s">
        <v>2</v>
      </c>
      <c r="J754" s="46" t="s">
        <v>50</v>
      </c>
      <c r="K754" s="8"/>
    </row>
    <row r="755" spans="1:12" s="60" customFormat="1" x14ac:dyDescent="0.2">
      <c r="A755" s="59">
        <f t="shared" si="14"/>
        <v>747</v>
      </c>
      <c r="B755" s="11" t="s">
        <v>1739</v>
      </c>
      <c r="C755" s="11" t="s">
        <v>2101</v>
      </c>
      <c r="D755" s="11" t="s">
        <v>2111</v>
      </c>
      <c r="E755" s="55">
        <v>2010.05</v>
      </c>
      <c r="F755" s="12" t="s">
        <v>476</v>
      </c>
      <c r="G755" s="13">
        <v>1175</v>
      </c>
      <c r="H755" s="13">
        <v>1288</v>
      </c>
      <c r="I755" s="14" t="s">
        <v>2</v>
      </c>
      <c r="J755" s="46" t="s">
        <v>50</v>
      </c>
      <c r="K755" s="8"/>
    </row>
    <row r="756" spans="1:12" s="60" customFormat="1" x14ac:dyDescent="0.2">
      <c r="A756" s="59">
        <f t="shared" si="14"/>
        <v>748</v>
      </c>
      <c r="B756" s="11" t="s">
        <v>1740</v>
      </c>
      <c r="C756" s="11" t="s">
        <v>2101</v>
      </c>
      <c r="D756" s="11" t="s">
        <v>2111</v>
      </c>
      <c r="E756" s="55">
        <v>2010.06</v>
      </c>
      <c r="F756" s="12" t="s">
        <v>418</v>
      </c>
      <c r="G756" s="13">
        <v>1169</v>
      </c>
      <c r="H756" s="13">
        <v>1516</v>
      </c>
      <c r="I756" s="14" t="s">
        <v>2</v>
      </c>
      <c r="J756" s="46" t="s">
        <v>50</v>
      </c>
      <c r="K756" s="8"/>
    </row>
    <row r="757" spans="1:12" s="60" customFormat="1" x14ac:dyDescent="0.2">
      <c r="A757" s="59">
        <f t="shared" si="14"/>
        <v>749</v>
      </c>
      <c r="B757" s="11" t="s">
        <v>1741</v>
      </c>
      <c r="C757" s="11" t="s">
        <v>2101</v>
      </c>
      <c r="D757" s="11" t="s">
        <v>2111</v>
      </c>
      <c r="E757" s="56">
        <v>2010.06</v>
      </c>
      <c r="F757" s="12" t="s">
        <v>419</v>
      </c>
      <c r="G757" s="13">
        <v>1360</v>
      </c>
      <c r="H757" s="13">
        <v>2728</v>
      </c>
      <c r="I757" s="14" t="s">
        <v>2</v>
      </c>
      <c r="J757" s="46" t="s">
        <v>50</v>
      </c>
      <c r="K757" s="8"/>
    </row>
    <row r="758" spans="1:12" s="60" customFormat="1" x14ac:dyDescent="0.2">
      <c r="A758" s="59">
        <f t="shared" si="14"/>
        <v>750</v>
      </c>
      <c r="B758" s="11" t="s">
        <v>1742</v>
      </c>
      <c r="C758" s="11" t="s">
        <v>2101</v>
      </c>
      <c r="D758" s="11" t="s">
        <v>2111</v>
      </c>
      <c r="E758" s="56">
        <v>2010.07</v>
      </c>
      <c r="F758" s="12" t="s">
        <v>422</v>
      </c>
      <c r="G758" s="13">
        <v>1180</v>
      </c>
      <c r="H758" s="13">
        <v>2048</v>
      </c>
      <c r="I758" s="14" t="s">
        <v>2</v>
      </c>
      <c r="J758" s="46" t="s">
        <v>50</v>
      </c>
      <c r="K758" s="8"/>
    </row>
    <row r="759" spans="1:12" s="60" customFormat="1" x14ac:dyDescent="0.2">
      <c r="A759" s="59">
        <f t="shared" si="14"/>
        <v>751</v>
      </c>
      <c r="B759" s="11" t="s">
        <v>1743</v>
      </c>
      <c r="C759" s="11" t="s">
        <v>2101</v>
      </c>
      <c r="D759" s="11" t="s">
        <v>2111</v>
      </c>
      <c r="E759" s="56" t="s">
        <v>2149</v>
      </c>
      <c r="F759" s="12" t="s">
        <v>433</v>
      </c>
      <c r="G759" s="13">
        <v>1388</v>
      </c>
      <c r="H759" s="13">
        <v>2051</v>
      </c>
      <c r="I759" s="58" t="s">
        <v>2</v>
      </c>
      <c r="J759" s="58" t="s">
        <v>50</v>
      </c>
      <c r="K759" s="39"/>
    </row>
    <row r="760" spans="1:12" s="60" customFormat="1" x14ac:dyDescent="0.2">
      <c r="A760" s="59">
        <f t="shared" si="14"/>
        <v>752</v>
      </c>
      <c r="B760" s="11" t="s">
        <v>1744</v>
      </c>
      <c r="C760" s="11" t="s">
        <v>2101</v>
      </c>
      <c r="D760" s="11" t="s">
        <v>2111</v>
      </c>
      <c r="E760" s="56">
        <v>2010.11</v>
      </c>
      <c r="F760" s="12" t="s">
        <v>436</v>
      </c>
      <c r="G760" s="13">
        <v>1222</v>
      </c>
      <c r="H760" s="13">
        <v>1551</v>
      </c>
      <c r="I760" s="58" t="s">
        <v>2</v>
      </c>
      <c r="J760" s="58" t="s">
        <v>50</v>
      </c>
      <c r="K760" s="39"/>
    </row>
    <row r="761" spans="1:12" s="60" customFormat="1" x14ac:dyDescent="0.2">
      <c r="A761" s="59">
        <f t="shared" si="14"/>
        <v>753</v>
      </c>
      <c r="B761" s="11" t="s">
        <v>1745</v>
      </c>
      <c r="C761" s="11" t="s">
        <v>2101</v>
      </c>
      <c r="D761" s="11" t="s">
        <v>2111</v>
      </c>
      <c r="E761" s="56">
        <v>2011.01</v>
      </c>
      <c r="F761" s="12" t="s">
        <v>440</v>
      </c>
      <c r="G761" s="13">
        <v>1334</v>
      </c>
      <c r="H761" s="13">
        <v>1725</v>
      </c>
      <c r="I761" s="14" t="s">
        <v>2</v>
      </c>
      <c r="J761" s="46" t="s">
        <v>50</v>
      </c>
      <c r="K761" s="8"/>
    </row>
    <row r="762" spans="1:12" s="60" customFormat="1" x14ac:dyDescent="0.2">
      <c r="A762" s="59">
        <f t="shared" si="14"/>
        <v>754</v>
      </c>
      <c r="B762" s="11" t="s">
        <v>1746</v>
      </c>
      <c r="C762" s="11" t="s">
        <v>2101</v>
      </c>
      <c r="D762" s="11" t="s">
        <v>2111</v>
      </c>
      <c r="E762" s="56">
        <v>2011.01</v>
      </c>
      <c r="F762" s="12" t="s">
        <v>501</v>
      </c>
      <c r="G762" s="13">
        <v>1290</v>
      </c>
      <c r="H762" s="13">
        <v>1649</v>
      </c>
      <c r="I762" s="14" t="s">
        <v>2</v>
      </c>
      <c r="J762" s="46" t="s">
        <v>50</v>
      </c>
      <c r="K762" s="8"/>
    </row>
    <row r="763" spans="1:12" s="60" customFormat="1" x14ac:dyDescent="0.2">
      <c r="A763" s="59">
        <f t="shared" si="14"/>
        <v>755</v>
      </c>
      <c r="B763" s="11" t="s">
        <v>1747</v>
      </c>
      <c r="C763" s="11" t="s">
        <v>2101</v>
      </c>
      <c r="D763" s="11" t="s">
        <v>2111</v>
      </c>
      <c r="E763" s="56">
        <v>2011.03</v>
      </c>
      <c r="F763" s="12" t="s">
        <v>311</v>
      </c>
      <c r="G763" s="13">
        <v>1348</v>
      </c>
      <c r="H763" s="13">
        <v>1835</v>
      </c>
      <c r="I763" s="14" t="s">
        <v>2</v>
      </c>
      <c r="J763" s="46" t="s">
        <v>50</v>
      </c>
      <c r="K763" s="39"/>
    </row>
    <row r="764" spans="1:12" s="60" customFormat="1" x14ac:dyDescent="0.2">
      <c r="A764" s="59">
        <f t="shared" si="14"/>
        <v>756</v>
      </c>
      <c r="B764" s="11" t="s">
        <v>1748</v>
      </c>
      <c r="C764" s="11" t="s">
        <v>2101</v>
      </c>
      <c r="D764" s="11" t="s">
        <v>2111</v>
      </c>
      <c r="E764" s="56">
        <v>2011.03</v>
      </c>
      <c r="F764" s="12" t="s">
        <v>443</v>
      </c>
      <c r="G764" s="13">
        <v>1334</v>
      </c>
      <c r="H764" s="13">
        <v>1699</v>
      </c>
      <c r="I764" s="14" t="s">
        <v>40</v>
      </c>
      <c r="J764" s="46" t="s">
        <v>50</v>
      </c>
      <c r="K764" s="8"/>
    </row>
    <row r="765" spans="1:12" s="60" customFormat="1" x14ac:dyDescent="0.2">
      <c r="A765" s="59">
        <f t="shared" si="14"/>
        <v>757</v>
      </c>
      <c r="B765" s="11" t="s">
        <v>1749</v>
      </c>
      <c r="C765" s="11" t="s">
        <v>2101</v>
      </c>
      <c r="D765" s="11" t="s">
        <v>2171</v>
      </c>
      <c r="E765" s="56">
        <v>2011.11</v>
      </c>
      <c r="F765" s="12" t="s">
        <v>388</v>
      </c>
      <c r="G765" s="13">
        <v>1282</v>
      </c>
      <c r="H765" s="13">
        <v>1603</v>
      </c>
      <c r="I765" s="14" t="s">
        <v>2170</v>
      </c>
      <c r="J765" s="46" t="s">
        <v>50</v>
      </c>
      <c r="K765" s="8"/>
    </row>
    <row r="766" spans="1:12" s="60" customFormat="1" x14ac:dyDescent="0.2">
      <c r="A766" s="59">
        <f t="shared" si="14"/>
        <v>758</v>
      </c>
      <c r="B766" s="11" t="s">
        <v>1750</v>
      </c>
      <c r="C766" s="11" t="s">
        <v>2101</v>
      </c>
      <c r="D766" s="11" t="s">
        <v>2111</v>
      </c>
      <c r="E766" s="56">
        <v>2012.01</v>
      </c>
      <c r="F766" s="12" t="s">
        <v>399</v>
      </c>
      <c r="G766" s="13">
        <v>763</v>
      </c>
      <c r="H766" s="13">
        <v>1252</v>
      </c>
      <c r="I766" s="14" t="s">
        <v>2170</v>
      </c>
      <c r="J766" s="46" t="s">
        <v>50</v>
      </c>
      <c r="K766" s="8"/>
    </row>
    <row r="767" spans="1:12" s="60" customFormat="1" x14ac:dyDescent="0.2">
      <c r="A767" s="59">
        <f t="shared" si="14"/>
        <v>759</v>
      </c>
      <c r="B767" s="11" t="s">
        <v>1751</v>
      </c>
      <c r="C767" s="11" t="s">
        <v>2101</v>
      </c>
      <c r="D767" s="11" t="s">
        <v>2186</v>
      </c>
      <c r="E767" s="56">
        <v>2012.04</v>
      </c>
      <c r="F767" s="12" t="s">
        <v>166</v>
      </c>
      <c r="G767" s="13">
        <v>1167</v>
      </c>
      <c r="H767" s="13">
        <v>1752</v>
      </c>
      <c r="I767" s="14" t="s">
        <v>2</v>
      </c>
      <c r="J767" s="46" t="s">
        <v>50</v>
      </c>
      <c r="K767" s="8"/>
    </row>
    <row r="768" spans="1:12" s="60" customFormat="1" x14ac:dyDescent="0.2">
      <c r="A768" s="59">
        <f t="shared" si="14"/>
        <v>760</v>
      </c>
      <c r="B768" s="11" t="s">
        <v>1752</v>
      </c>
      <c r="C768" s="11" t="s">
        <v>2101</v>
      </c>
      <c r="D768" s="11" t="s">
        <v>2111</v>
      </c>
      <c r="E768" s="55">
        <v>2012.06</v>
      </c>
      <c r="F768" s="12" t="s">
        <v>411</v>
      </c>
      <c r="G768" s="13">
        <v>1445</v>
      </c>
      <c r="H768" s="13">
        <v>1525</v>
      </c>
      <c r="I768" s="14" t="s">
        <v>2</v>
      </c>
      <c r="J768" s="46" t="s">
        <v>50</v>
      </c>
      <c r="K768" s="8"/>
      <c r="L768" s="72"/>
    </row>
    <row r="769" spans="1:11" s="60" customFormat="1" x14ac:dyDescent="0.2">
      <c r="A769" s="59">
        <f t="shared" si="14"/>
        <v>761</v>
      </c>
      <c r="B769" s="11" t="s">
        <v>1753</v>
      </c>
      <c r="C769" s="11" t="s">
        <v>2101</v>
      </c>
      <c r="D769" s="11" t="s">
        <v>2111</v>
      </c>
      <c r="E769" s="55">
        <v>2012.08</v>
      </c>
      <c r="F769" s="12" t="s">
        <v>129</v>
      </c>
      <c r="G769" s="13">
        <v>1302</v>
      </c>
      <c r="H769" s="13">
        <v>1763</v>
      </c>
      <c r="I769" s="14" t="s">
        <v>2193</v>
      </c>
      <c r="J769" s="46" t="s">
        <v>50</v>
      </c>
      <c r="K769" s="8"/>
    </row>
    <row r="770" spans="1:11" s="60" customFormat="1" x14ac:dyDescent="0.2">
      <c r="A770" s="59">
        <f t="shared" si="14"/>
        <v>762</v>
      </c>
      <c r="B770" s="11" t="s">
        <v>1754</v>
      </c>
      <c r="C770" s="11" t="s">
        <v>2101</v>
      </c>
      <c r="D770" s="11" t="s">
        <v>2186</v>
      </c>
      <c r="E770" s="55">
        <v>2012.09</v>
      </c>
      <c r="F770" s="12" t="s">
        <v>358</v>
      </c>
      <c r="G770" s="13">
        <v>1036</v>
      </c>
      <c r="H770" s="13">
        <v>1294</v>
      </c>
      <c r="I770" s="14" t="s">
        <v>2135</v>
      </c>
      <c r="J770" s="46" t="s">
        <v>50</v>
      </c>
      <c r="K770" s="8"/>
    </row>
    <row r="771" spans="1:11" s="60" customFormat="1" x14ac:dyDescent="0.2">
      <c r="A771" s="59">
        <f t="shared" si="14"/>
        <v>763</v>
      </c>
      <c r="B771" s="15" t="s">
        <v>1755</v>
      </c>
      <c r="C771" s="11" t="s">
        <v>2101</v>
      </c>
      <c r="D771" s="11" t="s">
        <v>2111</v>
      </c>
      <c r="E771" s="55">
        <v>2012.12</v>
      </c>
      <c r="F771" s="12" t="s">
        <v>366</v>
      </c>
      <c r="G771" s="13">
        <v>2331</v>
      </c>
      <c r="H771" s="13">
        <v>2154</v>
      </c>
      <c r="I771" s="14" t="s">
        <v>2193</v>
      </c>
      <c r="J771" s="46" t="s">
        <v>50</v>
      </c>
      <c r="K771" s="8"/>
    </row>
    <row r="772" spans="1:11" s="60" customFormat="1" x14ac:dyDescent="0.2">
      <c r="A772" s="59">
        <f t="shared" si="14"/>
        <v>764</v>
      </c>
      <c r="B772" s="15" t="s">
        <v>1756</v>
      </c>
      <c r="C772" s="11" t="s">
        <v>2101</v>
      </c>
      <c r="D772" s="11" t="s">
        <v>2111</v>
      </c>
      <c r="E772" s="55">
        <v>2012.12</v>
      </c>
      <c r="F772" s="12" t="s">
        <v>80</v>
      </c>
      <c r="G772" s="13">
        <v>1302</v>
      </c>
      <c r="H772" s="13">
        <v>1826</v>
      </c>
      <c r="I772" s="14" t="s">
        <v>2135</v>
      </c>
      <c r="J772" s="46" t="s">
        <v>50</v>
      </c>
      <c r="K772" s="8"/>
    </row>
    <row r="773" spans="1:11" s="60" customFormat="1" x14ac:dyDescent="0.2">
      <c r="A773" s="59">
        <f t="shared" si="14"/>
        <v>765</v>
      </c>
      <c r="B773" s="15" t="s">
        <v>1757</v>
      </c>
      <c r="C773" s="11" t="s">
        <v>2101</v>
      </c>
      <c r="D773" s="11" t="s">
        <v>2111</v>
      </c>
      <c r="E773" s="55">
        <v>2013.01</v>
      </c>
      <c r="F773" s="12" t="s">
        <v>363</v>
      </c>
      <c r="G773" s="13">
        <v>1231</v>
      </c>
      <c r="H773" s="13">
        <v>1975</v>
      </c>
      <c r="I773" s="14" t="s">
        <v>2135</v>
      </c>
      <c r="J773" s="46" t="s">
        <v>50</v>
      </c>
      <c r="K773" s="8"/>
    </row>
    <row r="774" spans="1:11" s="60" customFormat="1" x14ac:dyDescent="0.2">
      <c r="A774" s="59">
        <f t="shared" si="14"/>
        <v>766</v>
      </c>
      <c r="B774" s="15" t="s">
        <v>1758</v>
      </c>
      <c r="C774" s="11" t="s">
        <v>2101</v>
      </c>
      <c r="D774" s="11" t="s">
        <v>2111</v>
      </c>
      <c r="E774" s="55">
        <v>2013.04</v>
      </c>
      <c r="F774" s="12" t="s">
        <v>120</v>
      </c>
      <c r="G774" s="13">
        <v>1555</v>
      </c>
      <c r="H774" s="13">
        <v>2622</v>
      </c>
      <c r="I774" s="14" t="s">
        <v>2213</v>
      </c>
      <c r="J774" s="46" t="s">
        <v>50</v>
      </c>
      <c r="K774" s="8"/>
    </row>
    <row r="775" spans="1:11" s="60" customFormat="1" x14ac:dyDescent="0.2">
      <c r="A775" s="59">
        <f t="shared" si="14"/>
        <v>767</v>
      </c>
      <c r="B775" s="15" t="s">
        <v>1759</v>
      </c>
      <c r="C775" s="11" t="s">
        <v>2101</v>
      </c>
      <c r="D775" s="11" t="s">
        <v>2214</v>
      </c>
      <c r="E775" s="55">
        <v>2013.04</v>
      </c>
      <c r="F775" s="12" t="s">
        <v>334</v>
      </c>
      <c r="G775" s="13">
        <v>2126</v>
      </c>
      <c r="H775" s="13">
        <v>3162</v>
      </c>
      <c r="I775" s="14" t="s">
        <v>2213</v>
      </c>
      <c r="J775" s="46" t="s">
        <v>50</v>
      </c>
      <c r="K775" s="8"/>
    </row>
    <row r="776" spans="1:11" s="60" customFormat="1" x14ac:dyDescent="0.2">
      <c r="A776" s="59">
        <f t="shared" si="14"/>
        <v>768</v>
      </c>
      <c r="B776" s="15" t="s">
        <v>1760</v>
      </c>
      <c r="C776" s="15" t="s">
        <v>2101</v>
      </c>
      <c r="D776" s="11" t="s">
        <v>2111</v>
      </c>
      <c r="E776" s="55">
        <v>2013.07</v>
      </c>
      <c r="F776" s="12" t="s">
        <v>160</v>
      </c>
      <c r="G776" s="13">
        <v>1265</v>
      </c>
      <c r="H776" s="13">
        <v>2174</v>
      </c>
      <c r="I776" s="14" t="s">
        <v>2211</v>
      </c>
      <c r="J776" s="46" t="s">
        <v>50</v>
      </c>
      <c r="K776" s="8"/>
    </row>
    <row r="777" spans="1:11" s="60" customFormat="1" x14ac:dyDescent="0.2">
      <c r="A777" s="59">
        <f t="shared" si="14"/>
        <v>769</v>
      </c>
      <c r="B777" s="15" t="s">
        <v>1761</v>
      </c>
      <c r="C777" s="15" t="s">
        <v>2101</v>
      </c>
      <c r="D777" s="11" t="s">
        <v>2111</v>
      </c>
      <c r="E777" s="55">
        <v>2013.08</v>
      </c>
      <c r="F777" s="12" t="s">
        <v>255</v>
      </c>
      <c r="G777" s="13">
        <v>1163</v>
      </c>
      <c r="H777" s="13">
        <v>2274</v>
      </c>
      <c r="I777" s="14" t="s">
        <v>2135</v>
      </c>
      <c r="J777" s="46" t="s">
        <v>50</v>
      </c>
      <c r="K777" s="8"/>
    </row>
    <row r="778" spans="1:11" s="60" customFormat="1" x14ac:dyDescent="0.2">
      <c r="A778" s="59">
        <f t="shared" si="14"/>
        <v>770</v>
      </c>
      <c r="B778" s="15" t="s">
        <v>1762</v>
      </c>
      <c r="C778" s="15" t="s">
        <v>2101</v>
      </c>
      <c r="D778" s="11" t="s">
        <v>2111</v>
      </c>
      <c r="E778" s="55">
        <v>2013.08</v>
      </c>
      <c r="F778" s="12" t="s">
        <v>343</v>
      </c>
      <c r="G778" s="13">
        <v>2051</v>
      </c>
      <c r="H778" s="13">
        <v>1863</v>
      </c>
      <c r="I778" s="14" t="s">
        <v>2135</v>
      </c>
      <c r="J778" s="46" t="s">
        <v>50</v>
      </c>
      <c r="K778" s="8"/>
    </row>
    <row r="779" spans="1:11" s="60" customFormat="1" x14ac:dyDescent="0.2">
      <c r="A779" s="59">
        <f t="shared" si="14"/>
        <v>771</v>
      </c>
      <c r="B779" s="15" t="s">
        <v>1990</v>
      </c>
      <c r="C779" s="15" t="s">
        <v>2101</v>
      </c>
      <c r="D779" s="15" t="s">
        <v>2231</v>
      </c>
      <c r="E779" s="55">
        <v>2013.09</v>
      </c>
      <c r="F779" s="12" t="s">
        <v>245</v>
      </c>
      <c r="G779" s="13">
        <v>1421</v>
      </c>
      <c r="H779" s="13">
        <v>2446</v>
      </c>
      <c r="I779" s="14" t="s">
        <v>2135</v>
      </c>
      <c r="J779" s="46" t="s">
        <v>50</v>
      </c>
      <c r="K779" s="8"/>
    </row>
    <row r="780" spans="1:11" s="60" customFormat="1" x14ac:dyDescent="0.2">
      <c r="A780" s="59">
        <f t="shared" si="14"/>
        <v>772</v>
      </c>
      <c r="B780" s="11" t="s">
        <v>1763</v>
      </c>
      <c r="C780" s="11" t="s">
        <v>2101</v>
      </c>
      <c r="D780" s="11" t="s">
        <v>2111</v>
      </c>
      <c r="E780" s="56">
        <v>2013.12</v>
      </c>
      <c r="F780" s="42" t="s">
        <v>231</v>
      </c>
      <c r="G780" s="17">
        <v>1378</v>
      </c>
      <c r="H780" s="13">
        <v>2390</v>
      </c>
      <c r="I780" s="14" t="s">
        <v>2185</v>
      </c>
      <c r="J780" s="46" t="s">
        <v>50</v>
      </c>
      <c r="K780" s="9"/>
    </row>
    <row r="781" spans="1:11" s="60" customFormat="1" x14ac:dyDescent="0.2">
      <c r="A781" s="59">
        <f t="shared" si="14"/>
        <v>773</v>
      </c>
      <c r="B781" s="15" t="s">
        <v>1764</v>
      </c>
      <c r="C781" s="11" t="s">
        <v>2101</v>
      </c>
      <c r="D781" s="11" t="s">
        <v>2261</v>
      </c>
      <c r="E781" s="56">
        <v>2014.03</v>
      </c>
      <c r="F781" s="42" t="s">
        <v>139</v>
      </c>
      <c r="G781" s="43">
        <v>789</v>
      </c>
      <c r="H781" s="13">
        <v>1392</v>
      </c>
      <c r="I781" s="14" t="s">
        <v>2225</v>
      </c>
      <c r="J781" s="46" t="s">
        <v>50</v>
      </c>
      <c r="K781" s="9"/>
    </row>
    <row r="782" spans="1:11" s="60" customFormat="1" x14ac:dyDescent="0.2">
      <c r="A782" s="59">
        <f t="shared" si="14"/>
        <v>774</v>
      </c>
      <c r="B782" s="15" t="s">
        <v>1765</v>
      </c>
      <c r="C782" s="15" t="s">
        <v>2101</v>
      </c>
      <c r="D782" s="11" t="s">
        <v>2111</v>
      </c>
      <c r="E782" s="56">
        <v>2014.05</v>
      </c>
      <c r="F782" s="42" t="s">
        <v>323</v>
      </c>
      <c r="G782" s="43">
        <v>2540</v>
      </c>
      <c r="H782" s="13">
        <v>3294</v>
      </c>
      <c r="I782" s="14" t="s">
        <v>2242</v>
      </c>
      <c r="J782" s="46" t="s">
        <v>50</v>
      </c>
      <c r="K782" s="9"/>
    </row>
    <row r="783" spans="1:11" s="60" customFormat="1" x14ac:dyDescent="0.2">
      <c r="A783" s="59">
        <f t="shared" si="14"/>
        <v>775</v>
      </c>
      <c r="B783" s="15" t="s">
        <v>1766</v>
      </c>
      <c r="C783" s="15" t="s">
        <v>2101</v>
      </c>
      <c r="D783" s="11" t="s">
        <v>2264</v>
      </c>
      <c r="E783" s="56">
        <v>2014.05</v>
      </c>
      <c r="F783" s="42" t="s">
        <v>233</v>
      </c>
      <c r="G783" s="43">
        <v>1467</v>
      </c>
      <c r="H783" s="13">
        <v>2013</v>
      </c>
      <c r="I783" s="14" t="s">
        <v>2225</v>
      </c>
      <c r="J783" s="46" t="s">
        <v>50</v>
      </c>
      <c r="K783" s="9"/>
    </row>
    <row r="784" spans="1:11" s="60" customFormat="1" x14ac:dyDescent="0.2">
      <c r="A784" s="59">
        <f t="shared" si="14"/>
        <v>776</v>
      </c>
      <c r="B784" s="15" t="s">
        <v>1767</v>
      </c>
      <c r="C784" s="15" t="s">
        <v>2101</v>
      </c>
      <c r="D784" s="11" t="s">
        <v>2133</v>
      </c>
      <c r="E784" s="56">
        <v>2014.06</v>
      </c>
      <c r="F784" s="42" t="s">
        <v>275</v>
      </c>
      <c r="G784" s="43">
        <v>977</v>
      </c>
      <c r="H784" s="13">
        <v>1844</v>
      </c>
      <c r="I784" s="14" t="s">
        <v>2185</v>
      </c>
      <c r="J784" s="46" t="s">
        <v>50</v>
      </c>
      <c r="K784" s="9"/>
    </row>
    <row r="785" spans="1:12" s="60" customFormat="1" x14ac:dyDescent="0.2">
      <c r="A785" s="59">
        <f t="shared" si="14"/>
        <v>777</v>
      </c>
      <c r="B785" s="11" t="s">
        <v>1768</v>
      </c>
      <c r="C785" s="11" t="s">
        <v>2101</v>
      </c>
      <c r="D785" s="11" t="s">
        <v>2111</v>
      </c>
      <c r="E785" s="56">
        <v>2014.08</v>
      </c>
      <c r="F785" s="12" t="s">
        <v>289</v>
      </c>
      <c r="G785" s="13">
        <v>1379</v>
      </c>
      <c r="H785" s="13">
        <v>2716</v>
      </c>
      <c r="I785" s="14" t="s">
        <v>2174</v>
      </c>
      <c r="J785" s="46" t="s">
        <v>50</v>
      </c>
      <c r="K785" s="8"/>
    </row>
    <row r="786" spans="1:12" s="60" customFormat="1" x14ac:dyDescent="0.2">
      <c r="A786" s="59">
        <f t="shared" si="14"/>
        <v>778</v>
      </c>
      <c r="B786" s="11" t="s">
        <v>1769</v>
      </c>
      <c r="C786" s="11" t="s">
        <v>2101</v>
      </c>
      <c r="D786" s="11" t="s">
        <v>2111</v>
      </c>
      <c r="E786" s="56">
        <v>2014.09</v>
      </c>
      <c r="F786" s="12" t="s">
        <v>136</v>
      </c>
      <c r="G786" s="13">
        <v>1405</v>
      </c>
      <c r="H786" s="13">
        <v>2749</v>
      </c>
      <c r="I786" s="14" t="s">
        <v>2135</v>
      </c>
      <c r="J786" s="46" t="s">
        <v>50</v>
      </c>
      <c r="K786" s="8"/>
    </row>
    <row r="787" spans="1:12" s="60" customFormat="1" x14ac:dyDescent="0.2">
      <c r="A787" s="59">
        <f t="shared" si="14"/>
        <v>779</v>
      </c>
      <c r="B787" s="11" t="s">
        <v>1770</v>
      </c>
      <c r="C787" s="11" t="s">
        <v>2101</v>
      </c>
      <c r="D787" s="11" t="s">
        <v>2277</v>
      </c>
      <c r="E787" s="56">
        <v>2014.09</v>
      </c>
      <c r="F787" s="12" t="s">
        <v>288</v>
      </c>
      <c r="G787" s="13">
        <v>1446</v>
      </c>
      <c r="H787" s="13">
        <v>1446</v>
      </c>
      <c r="I787" s="14" t="s">
        <v>2135</v>
      </c>
      <c r="J787" s="46" t="s">
        <v>50</v>
      </c>
      <c r="K787" s="8"/>
    </row>
    <row r="788" spans="1:12" s="60" customFormat="1" x14ac:dyDescent="0.2">
      <c r="A788" s="59">
        <f t="shared" si="14"/>
        <v>780</v>
      </c>
      <c r="B788" s="11" t="s">
        <v>1771</v>
      </c>
      <c r="C788" s="11" t="s">
        <v>2101</v>
      </c>
      <c r="D788" s="11" t="s">
        <v>2111</v>
      </c>
      <c r="E788" s="56" t="s">
        <v>2281</v>
      </c>
      <c r="F788" s="12" t="s">
        <v>247</v>
      </c>
      <c r="G788" s="13">
        <v>676</v>
      </c>
      <c r="H788" s="13">
        <v>1366</v>
      </c>
      <c r="I788" s="14" t="s">
        <v>2194</v>
      </c>
      <c r="J788" s="46" t="s">
        <v>50</v>
      </c>
      <c r="K788" s="8"/>
    </row>
    <row r="789" spans="1:12" s="60" customFormat="1" x14ac:dyDescent="0.2">
      <c r="A789" s="59">
        <f t="shared" si="14"/>
        <v>781</v>
      </c>
      <c r="B789" s="11" t="s">
        <v>1772</v>
      </c>
      <c r="C789" s="11" t="s">
        <v>2101</v>
      </c>
      <c r="D789" s="11" t="s">
        <v>2111</v>
      </c>
      <c r="E789" s="56">
        <v>2015.02</v>
      </c>
      <c r="F789" s="12" t="s">
        <v>140</v>
      </c>
      <c r="G789" s="13">
        <v>1768</v>
      </c>
      <c r="H789" s="13">
        <v>3104</v>
      </c>
      <c r="I789" s="14" t="s">
        <v>2185</v>
      </c>
      <c r="J789" s="46" t="s">
        <v>50</v>
      </c>
      <c r="K789" s="8"/>
    </row>
    <row r="790" spans="1:12" s="60" customFormat="1" x14ac:dyDescent="0.2">
      <c r="A790" s="59">
        <f t="shared" ref="A790:A853" si="15">ROW()-8</f>
        <v>782</v>
      </c>
      <c r="B790" s="15" t="s">
        <v>1773</v>
      </c>
      <c r="C790" s="11" t="s">
        <v>2101</v>
      </c>
      <c r="D790" s="11" t="s">
        <v>2111</v>
      </c>
      <c r="E790" s="56">
        <v>2015.02</v>
      </c>
      <c r="F790" s="16" t="s">
        <v>200</v>
      </c>
      <c r="G790" s="17">
        <v>1602</v>
      </c>
      <c r="H790" s="17">
        <v>3276</v>
      </c>
      <c r="I790" s="18" t="s">
        <v>2135</v>
      </c>
      <c r="J790" s="52" t="s">
        <v>50</v>
      </c>
      <c r="K790" s="10"/>
    </row>
    <row r="791" spans="1:12" s="60" customFormat="1" x14ac:dyDescent="0.2">
      <c r="A791" s="59">
        <f t="shared" si="15"/>
        <v>783</v>
      </c>
      <c r="B791" s="15" t="s">
        <v>1774</v>
      </c>
      <c r="C791" s="11" t="s">
        <v>2101</v>
      </c>
      <c r="D791" s="11" t="s">
        <v>2111</v>
      </c>
      <c r="E791" s="56">
        <v>2015.04</v>
      </c>
      <c r="F791" s="16" t="s">
        <v>145</v>
      </c>
      <c r="G791" s="17">
        <v>1355</v>
      </c>
      <c r="H791" s="17">
        <v>2292</v>
      </c>
      <c r="I791" s="18" t="s">
        <v>2135</v>
      </c>
      <c r="J791" s="52" t="s">
        <v>50</v>
      </c>
      <c r="K791" s="10"/>
    </row>
    <row r="792" spans="1:12" s="60" customFormat="1" x14ac:dyDescent="0.2">
      <c r="A792" s="59">
        <f t="shared" si="15"/>
        <v>784</v>
      </c>
      <c r="B792" s="15" t="s">
        <v>1775</v>
      </c>
      <c r="C792" s="15" t="s">
        <v>2101</v>
      </c>
      <c r="D792" s="11" t="s">
        <v>2111</v>
      </c>
      <c r="E792" s="56">
        <v>2015.07</v>
      </c>
      <c r="F792" s="16" t="s">
        <v>81</v>
      </c>
      <c r="G792" s="17">
        <v>1191</v>
      </c>
      <c r="H792" s="17">
        <v>2356</v>
      </c>
      <c r="I792" s="18" t="s">
        <v>2135</v>
      </c>
      <c r="J792" s="52" t="s">
        <v>50</v>
      </c>
      <c r="K792" s="10"/>
    </row>
    <row r="793" spans="1:12" s="60" customFormat="1" x14ac:dyDescent="0.2">
      <c r="A793" s="59">
        <f t="shared" si="15"/>
        <v>785</v>
      </c>
      <c r="B793" s="15" t="s">
        <v>1776</v>
      </c>
      <c r="C793" s="15" t="s">
        <v>2101</v>
      </c>
      <c r="D793" s="11" t="s">
        <v>2111</v>
      </c>
      <c r="E793" s="56">
        <v>2015.07</v>
      </c>
      <c r="F793" s="16" t="s">
        <v>111</v>
      </c>
      <c r="G793" s="17">
        <v>1510</v>
      </c>
      <c r="H793" s="17">
        <v>2117</v>
      </c>
      <c r="I793" s="18" t="s">
        <v>2271</v>
      </c>
      <c r="J793" s="52" t="s">
        <v>50</v>
      </c>
      <c r="K793" s="10"/>
      <c r="L793" s="3"/>
    </row>
    <row r="794" spans="1:12" s="60" customFormat="1" x14ac:dyDescent="0.2">
      <c r="A794" s="59">
        <f t="shared" si="15"/>
        <v>786</v>
      </c>
      <c r="B794" s="15" t="s">
        <v>1777</v>
      </c>
      <c r="C794" s="15" t="s">
        <v>2101</v>
      </c>
      <c r="D794" s="11" t="s">
        <v>2327</v>
      </c>
      <c r="E794" s="56">
        <v>2015.09</v>
      </c>
      <c r="F794" s="16" t="s">
        <v>222</v>
      </c>
      <c r="G794" s="17">
        <v>1860</v>
      </c>
      <c r="H794" s="17">
        <v>2467</v>
      </c>
      <c r="I794" s="18" t="s">
        <v>2230</v>
      </c>
      <c r="J794" s="52" t="s">
        <v>50</v>
      </c>
      <c r="K794" s="10"/>
      <c r="L794" s="3"/>
    </row>
    <row r="795" spans="1:12" s="60" customFormat="1" x14ac:dyDescent="0.2">
      <c r="A795" s="59">
        <f t="shared" si="15"/>
        <v>787</v>
      </c>
      <c r="B795" s="15" t="s">
        <v>1778</v>
      </c>
      <c r="C795" s="15" t="s">
        <v>2101</v>
      </c>
      <c r="D795" s="11" t="s">
        <v>2111</v>
      </c>
      <c r="E795" s="56" t="s">
        <v>1000</v>
      </c>
      <c r="F795" s="16" t="s">
        <v>233</v>
      </c>
      <c r="G795" s="17">
        <v>1457</v>
      </c>
      <c r="H795" s="17">
        <v>2163</v>
      </c>
      <c r="I795" s="18" t="s">
        <v>2135</v>
      </c>
      <c r="J795" s="52" t="s">
        <v>50</v>
      </c>
      <c r="K795" s="9"/>
      <c r="L795" s="3"/>
    </row>
    <row r="796" spans="1:12" s="60" customFormat="1" x14ac:dyDescent="0.2">
      <c r="A796" s="59">
        <f t="shared" si="15"/>
        <v>788</v>
      </c>
      <c r="B796" s="15" t="s">
        <v>1779</v>
      </c>
      <c r="C796" s="15" t="s">
        <v>2101</v>
      </c>
      <c r="D796" s="11" t="s">
        <v>2111</v>
      </c>
      <c r="E796" s="56" t="s">
        <v>1000</v>
      </c>
      <c r="F796" s="16" t="s">
        <v>100</v>
      </c>
      <c r="G796" s="17">
        <v>1348</v>
      </c>
      <c r="H796" s="17">
        <v>2222</v>
      </c>
      <c r="I796" s="18" t="s">
        <v>2135</v>
      </c>
      <c r="J796" s="52" t="s">
        <v>50</v>
      </c>
      <c r="K796" s="9"/>
      <c r="L796" s="3"/>
    </row>
    <row r="797" spans="1:12" s="60" customFormat="1" x14ac:dyDescent="0.2">
      <c r="A797" s="59">
        <f t="shared" si="15"/>
        <v>789</v>
      </c>
      <c r="B797" s="15" t="s">
        <v>1780</v>
      </c>
      <c r="C797" s="15" t="s">
        <v>2101</v>
      </c>
      <c r="D797" s="11" t="s">
        <v>2111</v>
      </c>
      <c r="E797" s="56">
        <v>2015.11</v>
      </c>
      <c r="F797" s="16" t="s">
        <v>235</v>
      </c>
      <c r="G797" s="17">
        <v>1548</v>
      </c>
      <c r="H797" s="17">
        <v>3317</v>
      </c>
      <c r="I797" s="18" t="s">
        <v>2135</v>
      </c>
      <c r="J797" s="52" t="s">
        <v>50</v>
      </c>
      <c r="K797" s="10"/>
      <c r="L797" s="73"/>
    </row>
    <row r="798" spans="1:12" s="60" customFormat="1" x14ac:dyDescent="0.2">
      <c r="A798" s="59">
        <f t="shared" si="15"/>
        <v>790</v>
      </c>
      <c r="B798" s="15" t="s">
        <v>1781</v>
      </c>
      <c r="C798" s="15" t="s">
        <v>2101</v>
      </c>
      <c r="D798" s="11" t="s">
        <v>2111</v>
      </c>
      <c r="E798" s="56">
        <v>2015.11</v>
      </c>
      <c r="F798" s="16" t="s">
        <v>237</v>
      </c>
      <c r="G798" s="17">
        <v>1029</v>
      </c>
      <c r="H798" s="17">
        <v>1803</v>
      </c>
      <c r="I798" s="18" t="s">
        <v>2135</v>
      </c>
      <c r="J798" s="52" t="s">
        <v>50</v>
      </c>
      <c r="K798" s="10"/>
      <c r="L798" s="73"/>
    </row>
    <row r="799" spans="1:12" s="60" customFormat="1" x14ac:dyDescent="0.2">
      <c r="A799" s="59">
        <f t="shared" si="15"/>
        <v>791</v>
      </c>
      <c r="B799" s="15" t="s">
        <v>1782</v>
      </c>
      <c r="C799" s="15" t="s">
        <v>2101</v>
      </c>
      <c r="D799" s="11" t="s">
        <v>2111</v>
      </c>
      <c r="E799" s="56">
        <v>2016.02</v>
      </c>
      <c r="F799" s="16" t="s">
        <v>200</v>
      </c>
      <c r="G799" s="17">
        <v>1469</v>
      </c>
      <c r="H799" s="17">
        <v>3586</v>
      </c>
      <c r="I799" s="18" t="s">
        <v>2137</v>
      </c>
      <c r="J799" s="52" t="s">
        <v>50</v>
      </c>
      <c r="K799" s="10"/>
      <c r="L799" s="73"/>
    </row>
    <row r="800" spans="1:12" s="60" customFormat="1" x14ac:dyDescent="0.2">
      <c r="A800" s="59">
        <f t="shared" si="15"/>
        <v>792</v>
      </c>
      <c r="B800" s="15" t="s">
        <v>1783</v>
      </c>
      <c r="C800" s="15" t="s">
        <v>2101</v>
      </c>
      <c r="D800" s="11" t="s">
        <v>2111</v>
      </c>
      <c r="E800" s="56">
        <v>2016.05</v>
      </c>
      <c r="F800" s="16" t="s">
        <v>200</v>
      </c>
      <c r="G800" s="17">
        <v>1460</v>
      </c>
      <c r="H800" s="17">
        <v>3634</v>
      </c>
      <c r="I800" s="18" t="s">
        <v>2293</v>
      </c>
      <c r="J800" s="52" t="s">
        <v>50</v>
      </c>
      <c r="K800" s="10"/>
      <c r="L800" s="73"/>
    </row>
    <row r="801" spans="1:12" s="60" customFormat="1" x14ac:dyDescent="0.2">
      <c r="A801" s="59">
        <f t="shared" si="15"/>
        <v>793</v>
      </c>
      <c r="B801" s="15" t="s">
        <v>1784</v>
      </c>
      <c r="C801" s="15" t="s">
        <v>2101</v>
      </c>
      <c r="D801" s="11" t="s">
        <v>2111</v>
      </c>
      <c r="E801" s="56">
        <v>2016.06</v>
      </c>
      <c r="F801" s="16" t="s">
        <v>103</v>
      </c>
      <c r="G801" s="17">
        <v>1471</v>
      </c>
      <c r="H801" s="17">
        <v>2363</v>
      </c>
      <c r="I801" s="18" t="s">
        <v>2135</v>
      </c>
      <c r="J801" s="52" t="s">
        <v>50</v>
      </c>
      <c r="K801" s="10"/>
      <c r="L801" s="73"/>
    </row>
    <row r="802" spans="1:12" s="60" customFormat="1" x14ac:dyDescent="0.2">
      <c r="A802" s="59">
        <f t="shared" si="15"/>
        <v>794</v>
      </c>
      <c r="B802" s="15" t="s">
        <v>1785</v>
      </c>
      <c r="C802" s="15" t="s">
        <v>2101</v>
      </c>
      <c r="D802" s="11" t="s">
        <v>2111</v>
      </c>
      <c r="E802" s="56">
        <v>2016.08</v>
      </c>
      <c r="F802" s="16" t="s">
        <v>133</v>
      </c>
      <c r="G802" s="17">
        <v>1577</v>
      </c>
      <c r="H802" s="17">
        <v>2918</v>
      </c>
      <c r="I802" s="18" t="s">
        <v>2135</v>
      </c>
      <c r="J802" s="52" t="s">
        <v>50</v>
      </c>
      <c r="K802" s="9"/>
      <c r="L802" s="73"/>
    </row>
    <row r="803" spans="1:12" s="60" customFormat="1" x14ac:dyDescent="0.2">
      <c r="A803" s="59">
        <f t="shared" si="15"/>
        <v>795</v>
      </c>
      <c r="B803" s="15" t="s">
        <v>1786</v>
      </c>
      <c r="C803" s="15" t="s">
        <v>2101</v>
      </c>
      <c r="D803" s="11" t="s">
        <v>2111</v>
      </c>
      <c r="E803" s="56">
        <v>2016.08</v>
      </c>
      <c r="F803" s="16" t="s">
        <v>219</v>
      </c>
      <c r="G803" s="17">
        <v>1487</v>
      </c>
      <c r="H803" s="17">
        <v>2278</v>
      </c>
      <c r="I803" s="18" t="s">
        <v>2135</v>
      </c>
      <c r="J803" s="52" t="s">
        <v>50</v>
      </c>
      <c r="K803" s="9"/>
      <c r="L803" s="73"/>
    </row>
    <row r="804" spans="1:12" s="60" customFormat="1" x14ac:dyDescent="0.2">
      <c r="A804" s="59">
        <f t="shared" si="15"/>
        <v>796</v>
      </c>
      <c r="B804" s="15" t="s">
        <v>1787</v>
      </c>
      <c r="C804" s="15" t="s">
        <v>2101</v>
      </c>
      <c r="D804" s="11" t="s">
        <v>2111</v>
      </c>
      <c r="E804" s="56">
        <v>2016.09</v>
      </c>
      <c r="F804" s="16" t="s">
        <v>100</v>
      </c>
      <c r="G804" s="17">
        <v>1525</v>
      </c>
      <c r="H804" s="17">
        <v>2419</v>
      </c>
      <c r="I804" s="18" t="s">
        <v>40</v>
      </c>
      <c r="J804" s="52" t="s">
        <v>50</v>
      </c>
      <c r="K804" s="10"/>
    </row>
    <row r="805" spans="1:12" s="60" customFormat="1" x14ac:dyDescent="0.2">
      <c r="A805" s="59">
        <f t="shared" si="15"/>
        <v>797</v>
      </c>
      <c r="B805" s="15" t="s">
        <v>1788</v>
      </c>
      <c r="C805" s="15" t="s">
        <v>2101</v>
      </c>
      <c r="D805" s="11" t="s">
        <v>2111</v>
      </c>
      <c r="E805" s="56" t="s">
        <v>900</v>
      </c>
      <c r="F805" s="16" t="s">
        <v>112</v>
      </c>
      <c r="G805" s="17">
        <v>1407</v>
      </c>
      <c r="H805" s="17">
        <v>2396</v>
      </c>
      <c r="I805" s="18" t="s">
        <v>40</v>
      </c>
      <c r="J805" s="52" t="s">
        <v>50</v>
      </c>
      <c r="K805" s="10"/>
    </row>
    <row r="806" spans="1:12" s="60" customFormat="1" x14ac:dyDescent="0.2">
      <c r="A806" s="59">
        <f t="shared" si="15"/>
        <v>798</v>
      </c>
      <c r="B806" s="15" t="s">
        <v>1789</v>
      </c>
      <c r="C806" s="15" t="s">
        <v>2101</v>
      </c>
      <c r="D806" s="11" t="s">
        <v>2390</v>
      </c>
      <c r="E806" s="56">
        <v>2016.11</v>
      </c>
      <c r="F806" s="16" t="s">
        <v>140</v>
      </c>
      <c r="G806" s="20">
        <v>1554</v>
      </c>
      <c r="H806" s="21">
        <v>2641</v>
      </c>
      <c r="I806" s="18" t="s">
        <v>40</v>
      </c>
      <c r="J806" s="22" t="s">
        <v>50</v>
      </c>
      <c r="K806" s="10"/>
    </row>
    <row r="807" spans="1:12" s="60" customFormat="1" x14ac:dyDescent="0.2">
      <c r="A807" s="59">
        <f t="shared" si="15"/>
        <v>799</v>
      </c>
      <c r="B807" s="15" t="s">
        <v>1790</v>
      </c>
      <c r="C807" s="15" t="s">
        <v>2101</v>
      </c>
      <c r="D807" s="11" t="s">
        <v>2133</v>
      </c>
      <c r="E807" s="56">
        <v>2016.12</v>
      </c>
      <c r="F807" s="16" t="s">
        <v>139</v>
      </c>
      <c r="G807" s="17">
        <v>2672</v>
      </c>
      <c r="H807" s="17">
        <v>5849</v>
      </c>
      <c r="I807" s="18" t="s">
        <v>40</v>
      </c>
      <c r="J807" s="22" t="s">
        <v>50</v>
      </c>
      <c r="K807" s="10"/>
    </row>
    <row r="808" spans="1:12" s="60" customFormat="1" x14ac:dyDescent="0.2">
      <c r="A808" s="59">
        <f t="shared" si="15"/>
        <v>800</v>
      </c>
      <c r="B808" s="15" t="s">
        <v>1791</v>
      </c>
      <c r="C808" s="15" t="s">
        <v>2101</v>
      </c>
      <c r="D808" s="11" t="s">
        <v>2111</v>
      </c>
      <c r="E808" s="56">
        <v>2017.03</v>
      </c>
      <c r="F808" s="16" t="s">
        <v>152</v>
      </c>
      <c r="G808" s="17">
        <v>1654</v>
      </c>
      <c r="H808" s="17">
        <v>2658</v>
      </c>
      <c r="I808" s="22" t="s">
        <v>2135</v>
      </c>
      <c r="J808" s="22" t="s">
        <v>50</v>
      </c>
      <c r="K808" s="10"/>
    </row>
    <row r="809" spans="1:12" s="60" customFormat="1" x14ac:dyDescent="0.2">
      <c r="A809" s="59">
        <f t="shared" si="15"/>
        <v>801</v>
      </c>
      <c r="B809" s="15" t="s">
        <v>1792</v>
      </c>
      <c r="C809" s="15" t="s">
        <v>2101</v>
      </c>
      <c r="D809" s="11" t="s">
        <v>2111</v>
      </c>
      <c r="E809" s="56">
        <v>2017.03</v>
      </c>
      <c r="F809" s="16" t="s">
        <v>156</v>
      </c>
      <c r="G809" s="17">
        <v>1942</v>
      </c>
      <c r="H809" s="17">
        <v>3187</v>
      </c>
      <c r="I809" s="22" t="s">
        <v>2416</v>
      </c>
      <c r="J809" s="22" t="s">
        <v>50</v>
      </c>
      <c r="K809" s="10"/>
    </row>
    <row r="810" spans="1:12" s="60" customFormat="1" x14ac:dyDescent="0.2">
      <c r="A810" s="59">
        <f t="shared" si="15"/>
        <v>802</v>
      </c>
      <c r="B810" s="25" t="s">
        <v>2433</v>
      </c>
      <c r="C810" s="25" t="s">
        <v>2101</v>
      </c>
      <c r="D810" s="11" t="s">
        <v>2111</v>
      </c>
      <c r="E810" s="56">
        <v>2017.04</v>
      </c>
      <c r="F810" s="16" t="s">
        <v>162</v>
      </c>
      <c r="G810" s="17">
        <v>2218</v>
      </c>
      <c r="H810" s="17">
        <v>4098</v>
      </c>
      <c r="I810" s="18" t="s">
        <v>2434</v>
      </c>
      <c r="J810" s="22" t="s">
        <v>50</v>
      </c>
      <c r="K810" s="10"/>
    </row>
    <row r="811" spans="1:12" s="60" customFormat="1" x14ac:dyDescent="0.2">
      <c r="A811" s="59">
        <f t="shared" si="15"/>
        <v>803</v>
      </c>
      <c r="B811" s="25" t="s">
        <v>2435</v>
      </c>
      <c r="C811" s="25" t="s">
        <v>2101</v>
      </c>
      <c r="D811" s="11" t="s">
        <v>2111</v>
      </c>
      <c r="E811" s="56">
        <v>2017.04</v>
      </c>
      <c r="F811" s="16" t="s">
        <v>167</v>
      </c>
      <c r="G811" s="17">
        <v>1404</v>
      </c>
      <c r="H811" s="17">
        <v>2655</v>
      </c>
      <c r="I811" s="18" t="s">
        <v>2293</v>
      </c>
      <c r="J811" s="22" t="s">
        <v>50</v>
      </c>
      <c r="K811" s="10"/>
    </row>
    <row r="812" spans="1:12" s="60" customFormat="1" x14ac:dyDescent="0.2">
      <c r="A812" s="59">
        <f t="shared" si="15"/>
        <v>804</v>
      </c>
      <c r="B812" s="15" t="s">
        <v>2442</v>
      </c>
      <c r="C812" s="25" t="s">
        <v>2101</v>
      </c>
      <c r="D812" s="11" t="s">
        <v>2111</v>
      </c>
      <c r="E812" s="56">
        <v>2017.05</v>
      </c>
      <c r="F812" s="16" t="s">
        <v>125</v>
      </c>
      <c r="G812" s="17">
        <v>1096</v>
      </c>
      <c r="H812" s="17">
        <v>3192</v>
      </c>
      <c r="I812" s="18" t="s">
        <v>2137</v>
      </c>
      <c r="J812" s="22" t="s">
        <v>50</v>
      </c>
      <c r="K812" s="10"/>
    </row>
    <row r="813" spans="1:12" s="60" customFormat="1" x14ac:dyDescent="0.2">
      <c r="A813" s="59">
        <f t="shared" si="15"/>
        <v>805</v>
      </c>
      <c r="B813" s="15" t="s">
        <v>2443</v>
      </c>
      <c r="C813" s="25" t="s">
        <v>2101</v>
      </c>
      <c r="D813" s="11" t="s">
        <v>2111</v>
      </c>
      <c r="E813" s="56">
        <v>2017.05</v>
      </c>
      <c r="F813" s="16" t="s">
        <v>119</v>
      </c>
      <c r="G813" s="17">
        <v>1642</v>
      </c>
      <c r="H813" s="17">
        <v>3211</v>
      </c>
      <c r="I813" s="18" t="s">
        <v>2135</v>
      </c>
      <c r="J813" s="22" t="s">
        <v>50</v>
      </c>
      <c r="K813" s="10"/>
    </row>
    <row r="814" spans="1:12" s="60" customFormat="1" x14ac:dyDescent="0.2">
      <c r="A814" s="59">
        <f t="shared" si="15"/>
        <v>806</v>
      </c>
      <c r="B814" s="25" t="s">
        <v>1793</v>
      </c>
      <c r="C814" s="25" t="s">
        <v>2101</v>
      </c>
      <c r="D814" s="11" t="s">
        <v>2111</v>
      </c>
      <c r="E814" s="56">
        <v>2017.06</v>
      </c>
      <c r="F814" s="16" t="s">
        <v>114</v>
      </c>
      <c r="G814" s="17">
        <v>1198</v>
      </c>
      <c r="H814" s="17">
        <v>2446</v>
      </c>
      <c r="I814" s="18" t="s">
        <v>2</v>
      </c>
      <c r="J814" s="52" t="s">
        <v>50</v>
      </c>
      <c r="K814" s="10"/>
    </row>
    <row r="815" spans="1:12" s="60" customFormat="1" x14ac:dyDescent="0.2">
      <c r="A815" s="59">
        <f t="shared" si="15"/>
        <v>807</v>
      </c>
      <c r="B815" s="25" t="s">
        <v>1794</v>
      </c>
      <c r="C815" s="25" t="s">
        <v>2101</v>
      </c>
      <c r="D815" s="11" t="s">
        <v>2111</v>
      </c>
      <c r="E815" s="56">
        <v>2017.06</v>
      </c>
      <c r="F815" s="16" t="s">
        <v>115</v>
      </c>
      <c r="G815" s="17">
        <v>1431</v>
      </c>
      <c r="H815" s="17">
        <v>2602</v>
      </c>
      <c r="I815" s="18" t="s">
        <v>40</v>
      </c>
      <c r="J815" s="52" t="s">
        <v>50</v>
      </c>
      <c r="K815" s="10"/>
    </row>
    <row r="816" spans="1:12" s="60" customFormat="1" x14ac:dyDescent="0.2">
      <c r="A816" s="59">
        <f t="shared" si="15"/>
        <v>808</v>
      </c>
      <c r="B816" s="25" t="s">
        <v>1795</v>
      </c>
      <c r="C816" s="25" t="s">
        <v>2101</v>
      </c>
      <c r="D816" s="11" t="s">
        <v>2111</v>
      </c>
      <c r="E816" s="56">
        <v>2017.06</v>
      </c>
      <c r="F816" s="16" t="s">
        <v>113</v>
      </c>
      <c r="G816" s="17">
        <v>1361</v>
      </c>
      <c r="H816" s="17">
        <v>2435</v>
      </c>
      <c r="I816" s="18" t="s">
        <v>40</v>
      </c>
      <c r="J816" s="52" t="s">
        <v>50</v>
      </c>
      <c r="K816" s="10"/>
    </row>
    <row r="817" spans="1:12" s="60" customFormat="1" x14ac:dyDescent="0.2">
      <c r="A817" s="59">
        <f t="shared" si="15"/>
        <v>809</v>
      </c>
      <c r="B817" s="25" t="s">
        <v>1796</v>
      </c>
      <c r="C817" s="25" t="s">
        <v>2101</v>
      </c>
      <c r="D817" s="11" t="s">
        <v>2111</v>
      </c>
      <c r="E817" s="56">
        <v>2017.06</v>
      </c>
      <c r="F817" s="16" t="s">
        <v>112</v>
      </c>
      <c r="G817" s="17">
        <v>1365</v>
      </c>
      <c r="H817" s="17">
        <v>2345</v>
      </c>
      <c r="I817" s="18" t="s">
        <v>40</v>
      </c>
      <c r="J817" s="52" t="s">
        <v>50</v>
      </c>
      <c r="K817" s="10"/>
    </row>
    <row r="818" spans="1:12" s="60" customFormat="1" x14ac:dyDescent="0.2">
      <c r="A818" s="59">
        <f t="shared" si="15"/>
        <v>810</v>
      </c>
      <c r="B818" s="15" t="s">
        <v>1798</v>
      </c>
      <c r="C818" s="25" t="s">
        <v>2101</v>
      </c>
      <c r="D818" s="11" t="s">
        <v>2111</v>
      </c>
      <c r="E818" s="56">
        <v>2017.06</v>
      </c>
      <c r="F818" s="16" t="s">
        <v>76</v>
      </c>
      <c r="G818" s="17">
        <v>1591</v>
      </c>
      <c r="H818" s="17">
        <v>2949</v>
      </c>
      <c r="I818" s="18" t="s">
        <v>71</v>
      </c>
      <c r="J818" s="52" t="s">
        <v>50</v>
      </c>
      <c r="K818" s="10"/>
    </row>
    <row r="819" spans="1:12" s="60" customFormat="1" x14ac:dyDescent="0.2">
      <c r="A819" s="59">
        <f t="shared" si="15"/>
        <v>811</v>
      </c>
      <c r="B819" s="25" t="s">
        <v>2447</v>
      </c>
      <c r="C819" s="15" t="s">
        <v>2101</v>
      </c>
      <c r="D819" s="15" t="s">
        <v>2111</v>
      </c>
      <c r="E819" s="56">
        <v>2017.07</v>
      </c>
      <c r="F819" s="16" t="s">
        <v>85</v>
      </c>
      <c r="G819" s="17">
        <v>1798</v>
      </c>
      <c r="H819" s="17">
        <v>3533</v>
      </c>
      <c r="I819" s="18" t="s">
        <v>2135</v>
      </c>
      <c r="J819" s="52" t="s">
        <v>50</v>
      </c>
      <c r="K819" s="10"/>
      <c r="L819" s="3"/>
    </row>
    <row r="820" spans="1:12" s="60" customFormat="1" x14ac:dyDescent="0.2">
      <c r="A820" s="59">
        <f t="shared" si="15"/>
        <v>812</v>
      </c>
      <c r="B820" s="25" t="s">
        <v>1799</v>
      </c>
      <c r="C820" s="25" t="s">
        <v>2101</v>
      </c>
      <c r="D820" s="11" t="s">
        <v>2111</v>
      </c>
      <c r="E820" s="56">
        <v>2017.08</v>
      </c>
      <c r="F820" s="16" t="s">
        <v>76</v>
      </c>
      <c r="G820" s="17">
        <v>984</v>
      </c>
      <c r="H820" s="17">
        <v>1895</v>
      </c>
      <c r="I820" s="18" t="s">
        <v>2</v>
      </c>
      <c r="J820" s="52" t="s">
        <v>50</v>
      </c>
      <c r="K820" s="10"/>
      <c r="L820" s="3"/>
    </row>
    <row r="821" spans="1:12" s="60" customFormat="1" x14ac:dyDescent="0.2">
      <c r="A821" s="59">
        <f t="shared" si="15"/>
        <v>813</v>
      </c>
      <c r="B821" s="25" t="s">
        <v>1800</v>
      </c>
      <c r="C821" s="25" t="s">
        <v>2101</v>
      </c>
      <c r="D821" s="11" t="s">
        <v>2133</v>
      </c>
      <c r="E821" s="56">
        <v>2017.08</v>
      </c>
      <c r="F821" s="16" t="s">
        <v>74</v>
      </c>
      <c r="G821" s="17">
        <v>1630</v>
      </c>
      <c r="H821" s="17">
        <v>3308</v>
      </c>
      <c r="I821" s="18" t="s">
        <v>2135</v>
      </c>
      <c r="J821" s="52" t="s">
        <v>50</v>
      </c>
      <c r="K821" s="10"/>
      <c r="L821" s="3"/>
    </row>
    <row r="822" spans="1:12" s="60" customFormat="1" x14ac:dyDescent="0.2">
      <c r="A822" s="59">
        <f t="shared" si="15"/>
        <v>814</v>
      </c>
      <c r="B822" s="25" t="s">
        <v>1801</v>
      </c>
      <c r="C822" s="25" t="s">
        <v>2101</v>
      </c>
      <c r="D822" s="11" t="s">
        <v>2111</v>
      </c>
      <c r="E822" s="56">
        <v>2017.11</v>
      </c>
      <c r="F822" s="16" t="s">
        <v>139</v>
      </c>
      <c r="G822" s="17">
        <v>1357</v>
      </c>
      <c r="H822" s="17">
        <v>2721</v>
      </c>
      <c r="I822" s="18" t="s">
        <v>40</v>
      </c>
      <c r="J822" s="52" t="s">
        <v>50</v>
      </c>
      <c r="K822" s="10"/>
      <c r="L822" s="3"/>
    </row>
    <row r="823" spans="1:12" s="60" customFormat="1" x14ac:dyDescent="0.2">
      <c r="A823" s="59">
        <f t="shared" si="15"/>
        <v>815</v>
      </c>
      <c r="B823" s="25" t="s">
        <v>1802</v>
      </c>
      <c r="C823" s="25" t="s">
        <v>2101</v>
      </c>
      <c r="D823" s="11" t="s">
        <v>2111</v>
      </c>
      <c r="E823" s="56">
        <v>2017.11</v>
      </c>
      <c r="F823" s="16" t="s">
        <v>300</v>
      </c>
      <c r="G823" s="17">
        <v>1364</v>
      </c>
      <c r="H823" s="17">
        <v>2823</v>
      </c>
      <c r="I823" s="18" t="s">
        <v>40</v>
      </c>
      <c r="J823" s="52" t="s">
        <v>50</v>
      </c>
      <c r="K823" s="10"/>
      <c r="L823" s="3"/>
    </row>
    <row r="824" spans="1:12" s="60" customFormat="1" x14ac:dyDescent="0.2">
      <c r="A824" s="59">
        <f t="shared" si="15"/>
        <v>816</v>
      </c>
      <c r="B824" s="25" t="s">
        <v>1803</v>
      </c>
      <c r="C824" s="25" t="s">
        <v>2101</v>
      </c>
      <c r="D824" s="11" t="s">
        <v>2111</v>
      </c>
      <c r="E824" s="56">
        <v>2017.12</v>
      </c>
      <c r="F824" s="26" t="s">
        <v>514</v>
      </c>
      <c r="G824" s="17">
        <v>1598</v>
      </c>
      <c r="H824" s="17">
        <v>3031</v>
      </c>
      <c r="I824" s="18" t="s">
        <v>2137</v>
      </c>
      <c r="J824" s="52" t="s">
        <v>50</v>
      </c>
      <c r="K824" s="10"/>
    </row>
    <row r="825" spans="1:12" s="60" customFormat="1" x14ac:dyDescent="0.2">
      <c r="A825" s="59">
        <f t="shared" si="15"/>
        <v>817</v>
      </c>
      <c r="B825" s="25" t="s">
        <v>1804</v>
      </c>
      <c r="C825" s="25" t="s">
        <v>2101</v>
      </c>
      <c r="D825" s="11" t="s">
        <v>2486</v>
      </c>
      <c r="E825" s="56">
        <v>2018.01</v>
      </c>
      <c r="F825" s="16" t="s">
        <v>2487</v>
      </c>
      <c r="G825" s="17">
        <v>1501</v>
      </c>
      <c r="H825" s="17">
        <v>2810</v>
      </c>
      <c r="I825" s="18" t="s">
        <v>40</v>
      </c>
      <c r="J825" s="52" t="s">
        <v>50</v>
      </c>
      <c r="K825" s="10"/>
    </row>
    <row r="826" spans="1:12" s="60" customFormat="1" x14ac:dyDescent="0.2">
      <c r="A826" s="59">
        <f t="shared" si="15"/>
        <v>818</v>
      </c>
      <c r="B826" s="15" t="s">
        <v>1805</v>
      </c>
      <c r="C826" s="25" t="s">
        <v>2101</v>
      </c>
      <c r="D826" s="11" t="s">
        <v>2111</v>
      </c>
      <c r="E826" s="56">
        <v>2018.01</v>
      </c>
      <c r="F826" s="16" t="s">
        <v>2488</v>
      </c>
      <c r="G826" s="17">
        <v>1199</v>
      </c>
      <c r="H826" s="17">
        <v>1854</v>
      </c>
      <c r="I826" s="18" t="s">
        <v>40</v>
      </c>
      <c r="J826" s="52" t="s">
        <v>50</v>
      </c>
      <c r="K826" s="10"/>
    </row>
    <row r="827" spans="1:12" s="60" customFormat="1" x14ac:dyDescent="0.2">
      <c r="A827" s="59">
        <f t="shared" si="15"/>
        <v>819</v>
      </c>
      <c r="B827" s="15" t="s">
        <v>1806</v>
      </c>
      <c r="C827" s="25" t="s">
        <v>2101</v>
      </c>
      <c r="D827" s="11" t="s">
        <v>2111</v>
      </c>
      <c r="E827" s="56">
        <v>2018.01</v>
      </c>
      <c r="F827" s="16" t="s">
        <v>2489</v>
      </c>
      <c r="G827" s="17">
        <v>1448</v>
      </c>
      <c r="H827" s="17">
        <v>2773</v>
      </c>
      <c r="I827" s="18" t="s">
        <v>40</v>
      </c>
      <c r="J827" s="52" t="s">
        <v>50</v>
      </c>
      <c r="K827" s="10"/>
    </row>
    <row r="828" spans="1:12" s="60" customFormat="1" x14ac:dyDescent="0.2">
      <c r="A828" s="59">
        <f t="shared" si="15"/>
        <v>820</v>
      </c>
      <c r="B828" s="15" t="s">
        <v>1807</v>
      </c>
      <c r="C828" s="25" t="s">
        <v>2101</v>
      </c>
      <c r="D828" s="11" t="s">
        <v>2111</v>
      </c>
      <c r="E828" s="56">
        <v>2018.02</v>
      </c>
      <c r="F828" s="16" t="s">
        <v>334</v>
      </c>
      <c r="G828" s="17">
        <v>1612</v>
      </c>
      <c r="H828" s="17">
        <v>2738</v>
      </c>
      <c r="I828" s="18" t="s">
        <v>2</v>
      </c>
      <c r="J828" s="52" t="s">
        <v>2495</v>
      </c>
      <c r="K828" s="10" t="s">
        <v>2482</v>
      </c>
    </row>
    <row r="829" spans="1:12" s="60" customFormat="1" x14ac:dyDescent="0.2">
      <c r="A829" s="59">
        <f t="shared" si="15"/>
        <v>821</v>
      </c>
      <c r="B829" s="15" t="s">
        <v>1808</v>
      </c>
      <c r="C829" s="25" t="s">
        <v>2101</v>
      </c>
      <c r="D829" s="11" t="s">
        <v>2111</v>
      </c>
      <c r="E829" s="56">
        <v>2018.02</v>
      </c>
      <c r="F829" s="16" t="s">
        <v>2496</v>
      </c>
      <c r="G829" s="17">
        <v>1402</v>
      </c>
      <c r="H829" s="17">
        <v>2264</v>
      </c>
      <c r="I829" s="18" t="s">
        <v>2</v>
      </c>
      <c r="J829" s="52" t="s">
        <v>2103</v>
      </c>
      <c r="K829" s="8"/>
    </row>
    <row r="830" spans="1:12" s="60" customFormat="1" x14ac:dyDescent="0.2">
      <c r="A830" s="59">
        <f t="shared" si="15"/>
        <v>822</v>
      </c>
      <c r="B830" s="15" t="s">
        <v>1809</v>
      </c>
      <c r="C830" s="25" t="s">
        <v>2101</v>
      </c>
      <c r="D830" s="11" t="s">
        <v>2111</v>
      </c>
      <c r="E830" s="56">
        <v>2018.03</v>
      </c>
      <c r="F830" s="16" t="s">
        <v>311</v>
      </c>
      <c r="G830" s="17">
        <v>1435</v>
      </c>
      <c r="H830" s="17">
        <v>2867</v>
      </c>
      <c r="I830" s="18" t="s">
        <v>2</v>
      </c>
      <c r="J830" s="52" t="s">
        <v>2103</v>
      </c>
      <c r="K830" s="10" t="s">
        <v>2216</v>
      </c>
    </row>
    <row r="831" spans="1:12" s="60" customFormat="1" x14ac:dyDescent="0.2">
      <c r="A831" s="59">
        <f t="shared" si="15"/>
        <v>823</v>
      </c>
      <c r="B831" s="25" t="s">
        <v>1810</v>
      </c>
      <c r="C831" s="25" t="s">
        <v>2101</v>
      </c>
      <c r="D831" s="11" t="s">
        <v>2111</v>
      </c>
      <c r="E831" s="56">
        <v>2018.03</v>
      </c>
      <c r="F831" s="16" t="s">
        <v>526</v>
      </c>
      <c r="G831" s="17">
        <v>1186</v>
      </c>
      <c r="H831" s="17">
        <v>1960</v>
      </c>
      <c r="I831" s="18" t="s">
        <v>2</v>
      </c>
      <c r="J831" s="52" t="s">
        <v>2103</v>
      </c>
      <c r="K831" s="10"/>
    </row>
    <row r="832" spans="1:12" s="60" customFormat="1" x14ac:dyDescent="0.2">
      <c r="A832" s="59">
        <f t="shared" si="15"/>
        <v>824</v>
      </c>
      <c r="B832" s="25" t="s">
        <v>1811</v>
      </c>
      <c r="C832" s="15" t="s">
        <v>2101</v>
      </c>
      <c r="D832" s="11" t="s">
        <v>2111</v>
      </c>
      <c r="E832" s="56">
        <v>2018.04</v>
      </c>
      <c r="F832" s="26" t="s">
        <v>532</v>
      </c>
      <c r="G832" s="17">
        <v>1265</v>
      </c>
      <c r="H832" s="17">
        <v>1954</v>
      </c>
      <c r="I832" s="18" t="s">
        <v>2135</v>
      </c>
      <c r="J832" s="52" t="s">
        <v>2103</v>
      </c>
      <c r="K832" s="10"/>
    </row>
    <row r="833" spans="1:12" s="60" customFormat="1" x14ac:dyDescent="0.2">
      <c r="A833" s="59">
        <f t="shared" si="15"/>
        <v>825</v>
      </c>
      <c r="B833" s="15" t="s">
        <v>1812</v>
      </c>
      <c r="C833" s="15" t="s">
        <v>2101</v>
      </c>
      <c r="D833" s="11" t="s">
        <v>2111</v>
      </c>
      <c r="E833" s="56">
        <v>2018.04</v>
      </c>
      <c r="F833" s="32" t="s">
        <v>2512</v>
      </c>
      <c r="G833" s="17">
        <v>1088</v>
      </c>
      <c r="H833" s="17">
        <v>2238</v>
      </c>
      <c r="I833" s="18" t="s">
        <v>2135</v>
      </c>
      <c r="J833" s="52" t="s">
        <v>2103</v>
      </c>
      <c r="K833" s="10"/>
    </row>
    <row r="834" spans="1:12" s="60" customFormat="1" x14ac:dyDescent="0.2">
      <c r="A834" s="59">
        <f t="shared" si="15"/>
        <v>826</v>
      </c>
      <c r="B834" s="15" t="s">
        <v>1813</v>
      </c>
      <c r="C834" s="15" t="s">
        <v>2101</v>
      </c>
      <c r="D834" s="11" t="s">
        <v>2111</v>
      </c>
      <c r="E834" s="56">
        <v>2018.04</v>
      </c>
      <c r="F834" s="32" t="s">
        <v>535</v>
      </c>
      <c r="G834" s="17">
        <v>1624</v>
      </c>
      <c r="H834" s="17">
        <v>3172</v>
      </c>
      <c r="I834" s="18" t="s">
        <v>2135</v>
      </c>
      <c r="J834" s="52" t="s">
        <v>2103</v>
      </c>
      <c r="K834" s="10" t="s">
        <v>2216</v>
      </c>
    </row>
    <row r="835" spans="1:12" s="60" customFormat="1" x14ac:dyDescent="0.2">
      <c r="A835" s="59">
        <f t="shared" si="15"/>
        <v>827</v>
      </c>
      <c r="B835" s="25" t="s">
        <v>1814</v>
      </c>
      <c r="C835" s="15" t="s">
        <v>2101</v>
      </c>
      <c r="D835" s="11" t="s">
        <v>2111</v>
      </c>
      <c r="E835" s="56">
        <v>2018.04</v>
      </c>
      <c r="F835" s="26" t="s">
        <v>540</v>
      </c>
      <c r="G835" s="17">
        <v>1426</v>
      </c>
      <c r="H835" s="17">
        <v>2940</v>
      </c>
      <c r="I835" s="18" t="s">
        <v>2135</v>
      </c>
      <c r="J835" s="52" t="s">
        <v>2103</v>
      </c>
      <c r="K835" s="10"/>
      <c r="L835" s="3"/>
    </row>
    <row r="836" spans="1:12" s="60" customFormat="1" x14ac:dyDescent="0.2">
      <c r="A836" s="59">
        <f t="shared" si="15"/>
        <v>828</v>
      </c>
      <c r="B836" s="25" t="s">
        <v>1815</v>
      </c>
      <c r="C836" s="15" t="s">
        <v>2101</v>
      </c>
      <c r="D836" s="11" t="s">
        <v>2111</v>
      </c>
      <c r="E836" s="56">
        <v>2018.05</v>
      </c>
      <c r="F836" s="16" t="s">
        <v>2521</v>
      </c>
      <c r="G836" s="17">
        <v>1813</v>
      </c>
      <c r="H836" s="17">
        <v>3412</v>
      </c>
      <c r="I836" s="18" t="s">
        <v>2</v>
      </c>
      <c r="J836" s="52" t="s">
        <v>2494</v>
      </c>
      <c r="K836" s="10"/>
      <c r="L836" s="3"/>
    </row>
    <row r="837" spans="1:12" s="60" customFormat="1" x14ac:dyDescent="0.2">
      <c r="A837" s="59">
        <f t="shared" si="15"/>
        <v>829</v>
      </c>
      <c r="B837" s="25" t="s">
        <v>1816</v>
      </c>
      <c r="C837" s="15" t="s">
        <v>2101</v>
      </c>
      <c r="D837" s="11" t="s">
        <v>2111</v>
      </c>
      <c r="E837" s="56">
        <v>2018.05</v>
      </c>
      <c r="F837" s="16" t="s">
        <v>2487</v>
      </c>
      <c r="G837" s="17">
        <v>1428</v>
      </c>
      <c r="H837" s="17">
        <v>2821</v>
      </c>
      <c r="I837" s="18" t="s">
        <v>2</v>
      </c>
      <c r="J837" s="52" t="s">
        <v>2103</v>
      </c>
      <c r="K837" s="10" t="s">
        <v>2216</v>
      </c>
      <c r="L837" s="3"/>
    </row>
    <row r="838" spans="1:12" s="60" customFormat="1" x14ac:dyDescent="0.2">
      <c r="A838" s="59">
        <f t="shared" si="15"/>
        <v>830</v>
      </c>
      <c r="B838" s="25" t="s">
        <v>1817</v>
      </c>
      <c r="C838" s="15" t="s">
        <v>2101</v>
      </c>
      <c r="D838" s="11" t="s">
        <v>2111</v>
      </c>
      <c r="E838" s="56">
        <v>2018.06</v>
      </c>
      <c r="F838" s="16" t="s">
        <v>106</v>
      </c>
      <c r="G838" s="17">
        <v>1441</v>
      </c>
      <c r="H838" s="17">
        <v>2782</v>
      </c>
      <c r="I838" s="18" t="s">
        <v>40</v>
      </c>
      <c r="J838" s="52" t="s">
        <v>2103</v>
      </c>
      <c r="K838" s="10"/>
      <c r="L838" s="3"/>
    </row>
    <row r="839" spans="1:12" s="60" customFormat="1" x14ac:dyDescent="0.2">
      <c r="A839" s="59">
        <f t="shared" si="15"/>
        <v>831</v>
      </c>
      <c r="B839" s="15" t="s">
        <v>1818</v>
      </c>
      <c r="C839" s="15" t="s">
        <v>2101</v>
      </c>
      <c r="D839" s="11" t="s">
        <v>2111</v>
      </c>
      <c r="E839" s="56">
        <v>2018.06</v>
      </c>
      <c r="F839" s="16" t="s">
        <v>108</v>
      </c>
      <c r="G839" s="17">
        <v>1431</v>
      </c>
      <c r="H839" s="17">
        <v>1989</v>
      </c>
      <c r="I839" s="18" t="s">
        <v>40</v>
      </c>
      <c r="J839" s="52" t="s">
        <v>2103</v>
      </c>
      <c r="K839" s="10"/>
      <c r="L839" s="3"/>
    </row>
    <row r="840" spans="1:12" s="60" customFormat="1" x14ac:dyDescent="0.2">
      <c r="A840" s="59">
        <f t="shared" si="15"/>
        <v>832</v>
      </c>
      <c r="B840" s="15" t="s">
        <v>1819</v>
      </c>
      <c r="C840" s="15" t="s">
        <v>2101</v>
      </c>
      <c r="D840" s="11" t="s">
        <v>2111</v>
      </c>
      <c r="E840" s="56">
        <v>2018.06</v>
      </c>
      <c r="F840" s="16" t="s">
        <v>2527</v>
      </c>
      <c r="G840" s="17">
        <v>1323</v>
      </c>
      <c r="H840" s="17">
        <v>2066</v>
      </c>
      <c r="I840" s="18" t="s">
        <v>40</v>
      </c>
      <c r="J840" s="52" t="s">
        <v>2103</v>
      </c>
      <c r="K840" s="10"/>
      <c r="L840" s="3"/>
    </row>
    <row r="841" spans="1:12" s="60" customFormat="1" x14ac:dyDescent="0.2">
      <c r="A841" s="59">
        <f t="shared" si="15"/>
        <v>833</v>
      </c>
      <c r="B841" s="15" t="s">
        <v>1820</v>
      </c>
      <c r="C841" s="28" t="s">
        <v>2101</v>
      </c>
      <c r="D841" s="11" t="s">
        <v>2111</v>
      </c>
      <c r="E841" s="56">
        <v>2018.07</v>
      </c>
      <c r="F841" s="16" t="s">
        <v>2543</v>
      </c>
      <c r="G841" s="17">
        <v>1453</v>
      </c>
      <c r="H841" s="17">
        <v>2301</v>
      </c>
      <c r="I841" s="18" t="s">
        <v>2241</v>
      </c>
      <c r="J841" s="52" t="s">
        <v>2495</v>
      </c>
      <c r="K841" s="24"/>
      <c r="L841" s="3"/>
    </row>
    <row r="842" spans="1:12" s="60" customFormat="1" x14ac:dyDescent="0.2">
      <c r="A842" s="59">
        <f t="shared" si="15"/>
        <v>834</v>
      </c>
      <c r="B842" s="15" t="s">
        <v>1821</v>
      </c>
      <c r="C842" s="15" t="s">
        <v>2101</v>
      </c>
      <c r="D842" s="11" t="s">
        <v>2111</v>
      </c>
      <c r="E842" s="56">
        <v>2018.08</v>
      </c>
      <c r="F842" s="32" t="s">
        <v>2165</v>
      </c>
      <c r="G842" s="17">
        <v>1435</v>
      </c>
      <c r="H842" s="17">
        <v>2739</v>
      </c>
      <c r="I842" s="18" t="s">
        <v>2135</v>
      </c>
      <c r="J842" s="52" t="s">
        <v>2103</v>
      </c>
      <c r="K842" s="10"/>
      <c r="L842" s="3"/>
    </row>
    <row r="843" spans="1:12" s="60" customFormat="1" x14ac:dyDescent="0.2">
      <c r="A843" s="59">
        <f t="shared" si="15"/>
        <v>835</v>
      </c>
      <c r="B843" s="15" t="s">
        <v>1822</v>
      </c>
      <c r="C843" s="15" t="s">
        <v>2101</v>
      </c>
      <c r="D843" s="11" t="s">
        <v>2111</v>
      </c>
      <c r="E843" s="56">
        <v>2018.08</v>
      </c>
      <c r="F843" s="26" t="s">
        <v>551</v>
      </c>
      <c r="G843" s="17">
        <v>1466</v>
      </c>
      <c r="H843" s="17">
        <v>2955</v>
      </c>
      <c r="I843" s="18" t="s">
        <v>2135</v>
      </c>
      <c r="J843" s="52" t="s">
        <v>2103</v>
      </c>
      <c r="K843" s="10"/>
      <c r="L843" s="3"/>
    </row>
    <row r="844" spans="1:12" s="60" customFormat="1" x14ac:dyDescent="0.2">
      <c r="A844" s="59">
        <f t="shared" si="15"/>
        <v>836</v>
      </c>
      <c r="B844" s="25" t="s">
        <v>1823</v>
      </c>
      <c r="C844" s="15" t="s">
        <v>2101</v>
      </c>
      <c r="D844" s="11" t="s">
        <v>2111</v>
      </c>
      <c r="E844" s="56">
        <v>2018.09</v>
      </c>
      <c r="F844" s="16" t="s">
        <v>526</v>
      </c>
      <c r="G844" s="33">
        <v>1156</v>
      </c>
      <c r="H844" s="33">
        <v>3502</v>
      </c>
      <c r="I844" s="37" t="s">
        <v>41</v>
      </c>
      <c r="J844" s="37" t="s">
        <v>50</v>
      </c>
      <c r="K844" s="10"/>
      <c r="L844" s="3"/>
    </row>
    <row r="845" spans="1:12" s="60" customFormat="1" x14ac:dyDescent="0.2">
      <c r="A845" s="59">
        <f t="shared" si="15"/>
        <v>837</v>
      </c>
      <c r="B845" s="15" t="s">
        <v>1824</v>
      </c>
      <c r="C845" s="15" t="s">
        <v>2101</v>
      </c>
      <c r="D845" s="11" t="s">
        <v>2111</v>
      </c>
      <c r="E845" s="56">
        <v>2018.09</v>
      </c>
      <c r="F845" s="16" t="s">
        <v>2565</v>
      </c>
      <c r="G845" s="33">
        <v>1570</v>
      </c>
      <c r="H845" s="33">
        <v>2326</v>
      </c>
      <c r="I845" s="37" t="s">
        <v>41</v>
      </c>
      <c r="J845" s="37" t="s">
        <v>50</v>
      </c>
      <c r="K845" s="10"/>
      <c r="L845" s="3"/>
    </row>
    <row r="846" spans="1:12" s="60" customFormat="1" x14ac:dyDescent="0.2">
      <c r="A846" s="59">
        <f t="shared" si="15"/>
        <v>838</v>
      </c>
      <c r="B846" s="25" t="s">
        <v>1825</v>
      </c>
      <c r="C846" s="15" t="s">
        <v>2101</v>
      </c>
      <c r="D846" s="11" t="s">
        <v>2111</v>
      </c>
      <c r="E846" s="56">
        <v>2018.09</v>
      </c>
      <c r="F846" s="16" t="s">
        <v>2545</v>
      </c>
      <c r="G846" s="33">
        <v>1390</v>
      </c>
      <c r="H846" s="33">
        <v>2738</v>
      </c>
      <c r="I846" s="37" t="s">
        <v>41</v>
      </c>
      <c r="J846" s="37" t="s">
        <v>50</v>
      </c>
      <c r="K846" s="10"/>
      <c r="L846" s="3"/>
    </row>
    <row r="847" spans="1:12" s="60" customFormat="1" x14ac:dyDescent="0.2">
      <c r="A847" s="59">
        <f t="shared" si="15"/>
        <v>839</v>
      </c>
      <c r="B847" s="15" t="s">
        <v>1826</v>
      </c>
      <c r="C847" s="15" t="s">
        <v>2101</v>
      </c>
      <c r="D847" s="11" t="s">
        <v>2111</v>
      </c>
      <c r="E847" s="56">
        <v>2018.11</v>
      </c>
      <c r="F847" s="16" t="s">
        <v>2487</v>
      </c>
      <c r="G847" s="33">
        <v>1957</v>
      </c>
      <c r="H847" s="33">
        <v>3308</v>
      </c>
      <c r="I847" s="18" t="s">
        <v>2135</v>
      </c>
      <c r="J847" s="37" t="s">
        <v>2103</v>
      </c>
      <c r="K847" s="10" t="s">
        <v>2216</v>
      </c>
      <c r="L847" s="3"/>
    </row>
    <row r="848" spans="1:12" s="60" customFormat="1" x14ac:dyDescent="0.2">
      <c r="A848" s="59">
        <f t="shared" si="15"/>
        <v>840</v>
      </c>
      <c r="B848" s="15" t="s">
        <v>1827</v>
      </c>
      <c r="C848" s="15" t="s">
        <v>2101</v>
      </c>
      <c r="D848" s="11" t="s">
        <v>2264</v>
      </c>
      <c r="E848" s="56">
        <v>2018.12</v>
      </c>
      <c r="F848" s="35" t="s">
        <v>557</v>
      </c>
      <c r="G848" s="17">
        <v>1329</v>
      </c>
      <c r="H848" s="17">
        <v>2642</v>
      </c>
      <c r="I848" s="37" t="s">
        <v>2135</v>
      </c>
      <c r="J848" s="37" t="s">
        <v>33</v>
      </c>
      <c r="K848" s="10" t="s">
        <v>2216</v>
      </c>
      <c r="L848" s="3"/>
    </row>
    <row r="849" spans="1:12" s="60" customFormat="1" x14ac:dyDescent="0.2">
      <c r="A849" s="59">
        <f t="shared" si="15"/>
        <v>841</v>
      </c>
      <c r="B849" s="15" t="s">
        <v>1828</v>
      </c>
      <c r="C849" s="15" t="s">
        <v>2101</v>
      </c>
      <c r="D849" s="11" t="s">
        <v>2111</v>
      </c>
      <c r="E849" s="56">
        <v>2018.12</v>
      </c>
      <c r="F849" s="35" t="s">
        <v>559</v>
      </c>
      <c r="G849" s="17">
        <v>1641</v>
      </c>
      <c r="H849" s="17">
        <v>3238</v>
      </c>
      <c r="I849" s="37" t="s">
        <v>2135</v>
      </c>
      <c r="J849" s="37" t="s">
        <v>33</v>
      </c>
      <c r="K849" s="10"/>
      <c r="L849" s="3"/>
    </row>
    <row r="850" spans="1:12" s="60" customFormat="1" x14ac:dyDescent="0.2">
      <c r="A850" s="59">
        <f t="shared" si="15"/>
        <v>842</v>
      </c>
      <c r="B850" s="15" t="s">
        <v>2606</v>
      </c>
      <c r="C850" s="15" t="s">
        <v>2101</v>
      </c>
      <c r="D850" s="11" t="s">
        <v>2111</v>
      </c>
      <c r="E850" s="56">
        <v>2018.12</v>
      </c>
      <c r="F850" s="35" t="s">
        <v>559</v>
      </c>
      <c r="G850" s="17">
        <v>22</v>
      </c>
      <c r="H850" s="17">
        <v>32</v>
      </c>
      <c r="I850" s="37" t="s">
        <v>2383</v>
      </c>
      <c r="J850" s="37" t="s">
        <v>2607</v>
      </c>
      <c r="K850" s="8"/>
      <c r="L850" s="3"/>
    </row>
    <row r="851" spans="1:12" s="72" customFormat="1" x14ac:dyDescent="0.2">
      <c r="A851" s="59">
        <f t="shared" si="15"/>
        <v>843</v>
      </c>
      <c r="B851" s="11" t="s">
        <v>586</v>
      </c>
      <c r="C851" s="15" t="s">
        <v>2101</v>
      </c>
      <c r="D851" s="11" t="s">
        <v>2111</v>
      </c>
      <c r="E851" s="70" t="s">
        <v>2614</v>
      </c>
      <c r="F851" s="11" t="s">
        <v>587</v>
      </c>
      <c r="G851" s="49">
        <v>1491</v>
      </c>
      <c r="H851" s="49">
        <v>2274</v>
      </c>
      <c r="I851" s="48" t="s">
        <v>41</v>
      </c>
      <c r="J851" s="50" t="s">
        <v>33</v>
      </c>
      <c r="K851" s="8"/>
      <c r="L851" s="3"/>
    </row>
    <row r="852" spans="1:12" s="60" customFormat="1" x14ac:dyDescent="0.2">
      <c r="A852" s="59">
        <f t="shared" si="15"/>
        <v>844</v>
      </c>
      <c r="B852" s="11" t="s">
        <v>1829</v>
      </c>
      <c r="C852" s="11" t="s">
        <v>2101</v>
      </c>
      <c r="D852" s="11" t="s">
        <v>2111</v>
      </c>
      <c r="E852" s="70" t="s">
        <v>2617</v>
      </c>
      <c r="F852" s="11" t="s">
        <v>595</v>
      </c>
      <c r="G852" s="49">
        <v>1537</v>
      </c>
      <c r="H852" s="49">
        <v>2378</v>
      </c>
      <c r="I852" s="50" t="s">
        <v>2141</v>
      </c>
      <c r="J852" s="94" t="s">
        <v>33</v>
      </c>
      <c r="K852" s="8"/>
      <c r="L852" s="3"/>
    </row>
    <row r="853" spans="1:12" s="60" customFormat="1" x14ac:dyDescent="0.2">
      <c r="A853" s="59">
        <f t="shared" si="15"/>
        <v>845</v>
      </c>
      <c r="B853" s="15" t="s">
        <v>1830</v>
      </c>
      <c r="C853" s="11" t="s">
        <v>2101</v>
      </c>
      <c r="D853" s="11" t="s">
        <v>2133</v>
      </c>
      <c r="E853" s="56">
        <v>2019.04</v>
      </c>
      <c r="F853" s="35" t="s">
        <v>1831</v>
      </c>
      <c r="G853" s="17">
        <v>3090</v>
      </c>
      <c r="H853" s="17">
        <v>6506</v>
      </c>
      <c r="I853" s="37" t="s">
        <v>41</v>
      </c>
      <c r="J853" s="37" t="s">
        <v>50</v>
      </c>
      <c r="K853" s="8"/>
      <c r="L853" s="3"/>
    </row>
    <row r="854" spans="1:12" s="60" customFormat="1" x14ac:dyDescent="0.2">
      <c r="A854" s="59">
        <f t="shared" ref="A854:A922" si="16">ROW()-8</f>
        <v>846</v>
      </c>
      <c r="B854" s="15" t="s">
        <v>1832</v>
      </c>
      <c r="C854" s="15" t="s">
        <v>2101</v>
      </c>
      <c r="D854" s="11" t="s">
        <v>2111</v>
      </c>
      <c r="E854" s="56">
        <v>2019.05</v>
      </c>
      <c r="F854" s="35" t="s">
        <v>545</v>
      </c>
      <c r="G854" s="17">
        <v>1699</v>
      </c>
      <c r="H854" s="17">
        <v>3425</v>
      </c>
      <c r="I854" s="37" t="s">
        <v>41</v>
      </c>
      <c r="J854" s="37" t="s">
        <v>50</v>
      </c>
      <c r="K854" s="8" t="s">
        <v>2634</v>
      </c>
      <c r="L854" s="3"/>
    </row>
    <row r="855" spans="1:12" s="60" customFormat="1" x14ac:dyDescent="0.2">
      <c r="A855" s="59">
        <f t="shared" si="16"/>
        <v>847</v>
      </c>
      <c r="B855" s="15" t="s">
        <v>2635</v>
      </c>
      <c r="C855" s="15" t="s">
        <v>2101</v>
      </c>
      <c r="D855" s="11" t="s">
        <v>2111</v>
      </c>
      <c r="E855" s="56">
        <v>2019.05</v>
      </c>
      <c r="F855" s="35" t="s">
        <v>633</v>
      </c>
      <c r="G855" s="17">
        <v>1398</v>
      </c>
      <c r="H855" s="17">
        <v>2357</v>
      </c>
      <c r="I855" s="37" t="s">
        <v>41</v>
      </c>
      <c r="J855" s="37" t="s">
        <v>50</v>
      </c>
      <c r="K855" s="8"/>
      <c r="L855" s="3"/>
    </row>
    <row r="856" spans="1:12" s="60" customFormat="1" x14ac:dyDescent="0.2">
      <c r="A856" s="59">
        <f t="shared" si="16"/>
        <v>848</v>
      </c>
      <c r="B856" s="15" t="s">
        <v>1833</v>
      </c>
      <c r="C856" s="15" t="s">
        <v>2101</v>
      </c>
      <c r="D856" s="11" t="s">
        <v>2111</v>
      </c>
      <c r="E856" s="56">
        <v>2019.06</v>
      </c>
      <c r="F856" s="35" t="s">
        <v>637</v>
      </c>
      <c r="G856" s="17">
        <v>2273</v>
      </c>
      <c r="H856" s="17">
        <v>4672</v>
      </c>
      <c r="I856" s="37" t="s">
        <v>612</v>
      </c>
      <c r="J856" s="37" t="s">
        <v>33</v>
      </c>
      <c r="K856" s="8" t="s">
        <v>2626</v>
      </c>
      <c r="L856" s="3"/>
    </row>
    <row r="857" spans="1:12" s="60" customFormat="1" x14ac:dyDescent="0.2">
      <c r="A857" s="59">
        <f t="shared" si="16"/>
        <v>849</v>
      </c>
      <c r="B857" s="15" t="s">
        <v>644</v>
      </c>
      <c r="C857" s="15" t="s">
        <v>2101</v>
      </c>
      <c r="D857" s="11" t="s">
        <v>2111</v>
      </c>
      <c r="E857" s="56">
        <v>2019.06</v>
      </c>
      <c r="F857" s="35" t="s">
        <v>516</v>
      </c>
      <c r="G857" s="17">
        <v>1534</v>
      </c>
      <c r="H857" s="17">
        <v>3073</v>
      </c>
      <c r="I857" s="37" t="s">
        <v>612</v>
      </c>
      <c r="J857" s="37" t="s">
        <v>33</v>
      </c>
      <c r="K857" s="8"/>
      <c r="L857" s="3"/>
    </row>
    <row r="858" spans="1:12" s="60" customFormat="1" x14ac:dyDescent="0.2">
      <c r="A858" s="59">
        <f t="shared" si="16"/>
        <v>850</v>
      </c>
      <c r="B858" s="15" t="s">
        <v>1834</v>
      </c>
      <c r="C858" s="15" t="s">
        <v>2101</v>
      </c>
      <c r="D858" s="11" t="s">
        <v>2111</v>
      </c>
      <c r="E858" s="56">
        <v>2019.07</v>
      </c>
      <c r="F858" s="35" t="s">
        <v>649</v>
      </c>
      <c r="G858" s="17">
        <v>1698</v>
      </c>
      <c r="H858" s="17">
        <v>2810</v>
      </c>
      <c r="I858" s="37" t="s">
        <v>612</v>
      </c>
      <c r="J858" s="37" t="s">
        <v>33</v>
      </c>
      <c r="K858" s="8"/>
      <c r="L858" s="3"/>
    </row>
    <row r="859" spans="1:12" s="60" customFormat="1" x14ac:dyDescent="0.2">
      <c r="A859" s="59">
        <f t="shared" si="16"/>
        <v>851</v>
      </c>
      <c r="B859" s="15" t="s">
        <v>658</v>
      </c>
      <c r="C859" s="11" t="s">
        <v>2101</v>
      </c>
      <c r="D859" s="11" t="s">
        <v>2111</v>
      </c>
      <c r="E859" s="56">
        <v>2019.08</v>
      </c>
      <c r="F859" s="35" t="s">
        <v>543</v>
      </c>
      <c r="G859" s="17">
        <v>1518</v>
      </c>
      <c r="H859" s="17">
        <v>2928</v>
      </c>
      <c r="I859" s="37" t="s">
        <v>612</v>
      </c>
      <c r="J859" s="37" t="s">
        <v>33</v>
      </c>
      <c r="K859" s="45"/>
      <c r="L859" s="3"/>
    </row>
    <row r="860" spans="1:12" s="60" customFormat="1" x14ac:dyDescent="0.2">
      <c r="A860" s="59">
        <f t="shared" si="16"/>
        <v>852</v>
      </c>
      <c r="B860" s="15" t="s">
        <v>668</v>
      </c>
      <c r="C860" s="15" t="s">
        <v>2101</v>
      </c>
      <c r="D860" s="11" t="s">
        <v>2111</v>
      </c>
      <c r="E860" s="56">
        <v>2019.09</v>
      </c>
      <c r="F860" s="35" t="s">
        <v>672</v>
      </c>
      <c r="G860" s="17">
        <v>2736</v>
      </c>
      <c r="H860" s="17">
        <v>4969</v>
      </c>
      <c r="I860" s="37" t="s">
        <v>41</v>
      </c>
      <c r="J860" s="37" t="s">
        <v>50</v>
      </c>
      <c r="K860" s="8"/>
      <c r="L860" s="3"/>
    </row>
    <row r="861" spans="1:12" s="60" customFormat="1" x14ac:dyDescent="0.2">
      <c r="A861" s="59">
        <f t="shared" si="16"/>
        <v>853</v>
      </c>
      <c r="B861" s="15" t="s">
        <v>669</v>
      </c>
      <c r="C861" s="15" t="s">
        <v>2101</v>
      </c>
      <c r="D861" s="11" t="s">
        <v>2111</v>
      </c>
      <c r="E861" s="56">
        <v>2019.09</v>
      </c>
      <c r="F861" s="35" t="s">
        <v>681</v>
      </c>
      <c r="G861" s="17">
        <v>1369</v>
      </c>
      <c r="H861" s="17">
        <v>1374</v>
      </c>
      <c r="I861" s="37" t="s">
        <v>41</v>
      </c>
      <c r="J861" s="37" t="s">
        <v>50</v>
      </c>
      <c r="K861" s="8"/>
      <c r="L861" s="3"/>
    </row>
    <row r="862" spans="1:12" s="60" customFormat="1" x14ac:dyDescent="0.2">
      <c r="A862" s="59">
        <f t="shared" si="16"/>
        <v>854</v>
      </c>
      <c r="B862" s="15" t="s">
        <v>1835</v>
      </c>
      <c r="C862" s="15" t="s">
        <v>2101</v>
      </c>
      <c r="D862" s="11" t="s">
        <v>2133</v>
      </c>
      <c r="E862" s="56">
        <v>2019.11</v>
      </c>
      <c r="F862" s="35" t="s">
        <v>700</v>
      </c>
      <c r="G862" s="17">
        <v>1591</v>
      </c>
      <c r="H862" s="17">
        <v>2443</v>
      </c>
      <c r="I862" s="37" t="s">
        <v>41</v>
      </c>
      <c r="J862" s="37" t="s">
        <v>50</v>
      </c>
      <c r="K862" s="8"/>
      <c r="L862" s="3"/>
    </row>
    <row r="863" spans="1:12" s="60" customFormat="1" x14ac:dyDescent="0.2">
      <c r="A863" s="59">
        <f t="shared" si="16"/>
        <v>855</v>
      </c>
      <c r="B863" s="15" t="s">
        <v>1836</v>
      </c>
      <c r="C863" s="15" t="s">
        <v>2101</v>
      </c>
      <c r="D863" s="34" t="s">
        <v>2657</v>
      </c>
      <c r="E863" s="56">
        <v>2020.03</v>
      </c>
      <c r="F863" s="35" t="s">
        <v>398</v>
      </c>
      <c r="G863" s="17">
        <v>2740</v>
      </c>
      <c r="H863" s="17">
        <v>4901</v>
      </c>
      <c r="I863" s="37" t="s">
        <v>41</v>
      </c>
      <c r="J863" s="37" t="s">
        <v>50</v>
      </c>
      <c r="K863" s="8"/>
      <c r="L863" s="3"/>
    </row>
    <row r="864" spans="1:12" s="60" customFormat="1" x14ac:dyDescent="0.2">
      <c r="A864" s="59">
        <f t="shared" si="16"/>
        <v>856</v>
      </c>
      <c r="B864" s="15" t="s">
        <v>740</v>
      </c>
      <c r="C864" s="15" t="s">
        <v>2101</v>
      </c>
      <c r="D864" s="34" t="s">
        <v>26</v>
      </c>
      <c r="E864" s="56">
        <v>2020.04</v>
      </c>
      <c r="F864" s="35" t="s">
        <v>741</v>
      </c>
      <c r="G864" s="17">
        <v>1830</v>
      </c>
      <c r="H864" s="17">
        <v>3572</v>
      </c>
      <c r="I864" s="37" t="s">
        <v>41</v>
      </c>
      <c r="J864" s="37" t="s">
        <v>50</v>
      </c>
      <c r="K864" s="8" t="s">
        <v>2216</v>
      </c>
      <c r="L864" s="3"/>
    </row>
    <row r="865" spans="1:12" s="60" customFormat="1" x14ac:dyDescent="0.2">
      <c r="A865" s="59">
        <f t="shared" si="16"/>
        <v>857</v>
      </c>
      <c r="B865" s="15" t="s">
        <v>742</v>
      </c>
      <c r="C865" s="15" t="s">
        <v>2101</v>
      </c>
      <c r="D865" s="34" t="s">
        <v>26</v>
      </c>
      <c r="E865" s="56">
        <v>2020.04</v>
      </c>
      <c r="F865" s="35" t="s">
        <v>2658</v>
      </c>
      <c r="G865" s="17">
        <v>1544</v>
      </c>
      <c r="H865" s="17">
        <v>3119</v>
      </c>
      <c r="I865" s="37" t="s">
        <v>2205</v>
      </c>
      <c r="J865" s="37" t="s">
        <v>50</v>
      </c>
      <c r="K865" s="8"/>
      <c r="L865" s="3"/>
    </row>
    <row r="866" spans="1:12" s="60" customFormat="1" x14ac:dyDescent="0.2">
      <c r="A866" s="59">
        <f t="shared" si="16"/>
        <v>858</v>
      </c>
      <c r="B866" s="11" t="s">
        <v>1837</v>
      </c>
      <c r="C866" s="11" t="s">
        <v>2101</v>
      </c>
      <c r="D866" s="11" t="s">
        <v>26</v>
      </c>
      <c r="E866" s="55">
        <v>2020.06</v>
      </c>
      <c r="F866" s="12" t="s">
        <v>759</v>
      </c>
      <c r="G866" s="13">
        <v>1057</v>
      </c>
      <c r="H866" s="13">
        <v>2122</v>
      </c>
      <c r="I866" s="14" t="s">
        <v>41</v>
      </c>
      <c r="J866" s="46" t="s">
        <v>50</v>
      </c>
      <c r="K866" s="8" t="s">
        <v>2634</v>
      </c>
      <c r="L866" s="3"/>
    </row>
    <row r="867" spans="1:12" s="60" customFormat="1" x14ac:dyDescent="0.2">
      <c r="A867" s="59">
        <f t="shared" si="16"/>
        <v>859</v>
      </c>
      <c r="B867" s="11" t="s">
        <v>1838</v>
      </c>
      <c r="C867" s="11" t="s">
        <v>2101</v>
      </c>
      <c r="D867" s="11" t="s">
        <v>26</v>
      </c>
      <c r="E867" s="55">
        <v>2020.06</v>
      </c>
      <c r="F867" s="12" t="s">
        <v>663</v>
      </c>
      <c r="G867" s="13">
        <v>1268</v>
      </c>
      <c r="H867" s="13">
        <v>2055</v>
      </c>
      <c r="I867" s="14" t="s">
        <v>41</v>
      </c>
      <c r="J867" s="46" t="s">
        <v>50</v>
      </c>
      <c r="K867" s="8"/>
      <c r="L867" s="3"/>
    </row>
    <row r="868" spans="1:12" s="60" customFormat="1" x14ac:dyDescent="0.2">
      <c r="A868" s="59">
        <f t="shared" si="16"/>
        <v>860</v>
      </c>
      <c r="B868" s="11" t="s">
        <v>1839</v>
      </c>
      <c r="C868" s="11" t="s">
        <v>2101</v>
      </c>
      <c r="D868" s="11" t="s">
        <v>26</v>
      </c>
      <c r="E868" s="55">
        <v>2020.07</v>
      </c>
      <c r="F868" s="12" t="s">
        <v>758</v>
      </c>
      <c r="G868" s="13">
        <v>1700</v>
      </c>
      <c r="H868" s="13">
        <v>3102</v>
      </c>
      <c r="I868" s="14" t="s">
        <v>41</v>
      </c>
      <c r="J868" s="46" t="s">
        <v>50</v>
      </c>
      <c r="K868" s="8" t="s">
        <v>2482</v>
      </c>
      <c r="L868" s="3"/>
    </row>
    <row r="869" spans="1:12" s="60" customFormat="1" x14ac:dyDescent="0.2">
      <c r="A869" s="59">
        <f t="shared" si="16"/>
        <v>861</v>
      </c>
      <c r="B869" s="11" t="s">
        <v>1840</v>
      </c>
      <c r="C869" s="11" t="s">
        <v>2101</v>
      </c>
      <c r="D869" s="11" t="s">
        <v>26</v>
      </c>
      <c r="E869" s="55">
        <v>2020.07</v>
      </c>
      <c r="F869" s="12" t="s">
        <v>772</v>
      </c>
      <c r="G869" s="13">
        <v>1498</v>
      </c>
      <c r="H869" s="13">
        <v>3154</v>
      </c>
      <c r="I869" s="14" t="s">
        <v>41</v>
      </c>
      <c r="J869" s="46" t="s">
        <v>50</v>
      </c>
      <c r="K869" s="8" t="s">
        <v>2216</v>
      </c>
      <c r="L869" s="3"/>
    </row>
    <row r="870" spans="1:12" s="60" customFormat="1" x14ac:dyDescent="0.2">
      <c r="A870" s="59">
        <f t="shared" si="16"/>
        <v>862</v>
      </c>
      <c r="B870" s="11" t="s">
        <v>1841</v>
      </c>
      <c r="C870" s="11" t="s">
        <v>2101</v>
      </c>
      <c r="D870" s="11" t="s">
        <v>26</v>
      </c>
      <c r="E870" s="55">
        <v>2020.07</v>
      </c>
      <c r="F870" s="12" t="s">
        <v>773</v>
      </c>
      <c r="G870" s="13">
        <v>4140</v>
      </c>
      <c r="H870" s="13">
        <v>7433</v>
      </c>
      <c r="I870" s="14" t="s">
        <v>41</v>
      </c>
      <c r="J870" s="46" t="s">
        <v>50</v>
      </c>
      <c r="K870" s="8"/>
      <c r="L870" s="3"/>
    </row>
    <row r="871" spans="1:12" s="60" customFormat="1" x14ac:dyDescent="0.2">
      <c r="A871" s="59">
        <f t="shared" si="16"/>
        <v>863</v>
      </c>
      <c r="B871" s="15" t="s">
        <v>1842</v>
      </c>
      <c r="C871" s="15" t="s">
        <v>2101</v>
      </c>
      <c r="D871" s="15" t="s">
        <v>26</v>
      </c>
      <c r="E871" s="56">
        <v>2020.08</v>
      </c>
      <c r="F871" s="16" t="s">
        <v>637</v>
      </c>
      <c r="G871" s="17">
        <v>1392</v>
      </c>
      <c r="H871" s="17">
        <v>2910</v>
      </c>
      <c r="I871" s="18" t="s">
        <v>41</v>
      </c>
      <c r="J871" s="52" t="s">
        <v>50</v>
      </c>
      <c r="K871" s="10"/>
      <c r="L871" s="3"/>
    </row>
    <row r="872" spans="1:12" s="60" customFormat="1" x14ac:dyDescent="0.2">
      <c r="A872" s="59">
        <f t="shared" si="16"/>
        <v>864</v>
      </c>
      <c r="B872" s="15" t="s">
        <v>1843</v>
      </c>
      <c r="C872" s="15" t="s">
        <v>2101</v>
      </c>
      <c r="D872" s="15" t="s">
        <v>26</v>
      </c>
      <c r="E872" s="56">
        <v>2020.08</v>
      </c>
      <c r="F872" s="16" t="s">
        <v>780</v>
      </c>
      <c r="G872" s="17">
        <v>1810</v>
      </c>
      <c r="H872" s="17">
        <v>2946</v>
      </c>
      <c r="I872" s="18" t="s">
        <v>41</v>
      </c>
      <c r="J872" s="52" t="s">
        <v>50</v>
      </c>
      <c r="K872" s="10"/>
      <c r="L872" s="3"/>
    </row>
    <row r="873" spans="1:12" s="60" customFormat="1" x14ac:dyDescent="0.2">
      <c r="A873" s="59">
        <f t="shared" si="16"/>
        <v>865</v>
      </c>
      <c r="B873" s="11" t="s">
        <v>1844</v>
      </c>
      <c r="C873" s="11" t="s">
        <v>2101</v>
      </c>
      <c r="D873" s="11" t="s">
        <v>26</v>
      </c>
      <c r="E873" s="55">
        <v>2020.09</v>
      </c>
      <c r="F873" s="12" t="s">
        <v>795</v>
      </c>
      <c r="G873" s="13">
        <v>1646</v>
      </c>
      <c r="H873" s="13">
        <v>3144</v>
      </c>
      <c r="I873" s="14" t="s">
        <v>41</v>
      </c>
      <c r="J873" s="46" t="s">
        <v>50</v>
      </c>
      <c r="K873" s="8" t="s">
        <v>783</v>
      </c>
      <c r="L873" s="3"/>
    </row>
    <row r="874" spans="1:12" s="60" customFormat="1" x14ac:dyDescent="0.2">
      <c r="A874" s="59">
        <f t="shared" si="16"/>
        <v>866</v>
      </c>
      <c r="B874" s="11" t="s">
        <v>1845</v>
      </c>
      <c r="C874" s="11" t="s">
        <v>2101</v>
      </c>
      <c r="D874" s="11" t="s">
        <v>26</v>
      </c>
      <c r="E874" s="55" t="s">
        <v>803</v>
      </c>
      <c r="F874" s="12" t="s">
        <v>334</v>
      </c>
      <c r="G874" s="13">
        <v>1406</v>
      </c>
      <c r="H874" s="13">
        <v>2559</v>
      </c>
      <c r="I874" s="14" t="s">
        <v>41</v>
      </c>
      <c r="J874" s="46" t="s">
        <v>50</v>
      </c>
      <c r="K874" s="8"/>
      <c r="L874" s="3"/>
    </row>
    <row r="875" spans="1:12" s="60" customFormat="1" x14ac:dyDescent="0.2">
      <c r="A875" s="59">
        <f t="shared" si="16"/>
        <v>867</v>
      </c>
      <c r="B875" s="11" t="s">
        <v>1846</v>
      </c>
      <c r="C875" s="11" t="s">
        <v>2101</v>
      </c>
      <c r="D875" s="11" t="s">
        <v>26</v>
      </c>
      <c r="E875" s="55" t="s">
        <v>803</v>
      </c>
      <c r="F875" s="12" t="s">
        <v>621</v>
      </c>
      <c r="G875" s="13">
        <v>1465</v>
      </c>
      <c r="H875" s="13">
        <v>2283</v>
      </c>
      <c r="I875" s="14" t="s">
        <v>41</v>
      </c>
      <c r="J875" s="46" t="s">
        <v>50</v>
      </c>
      <c r="K875" s="8"/>
      <c r="L875" s="3"/>
    </row>
    <row r="876" spans="1:12" s="60" customFormat="1" x14ac:dyDescent="0.2">
      <c r="A876" s="59">
        <f t="shared" si="16"/>
        <v>868</v>
      </c>
      <c r="B876" s="11" t="s">
        <v>1847</v>
      </c>
      <c r="C876" s="11" t="s">
        <v>2101</v>
      </c>
      <c r="D876" s="11" t="s">
        <v>26</v>
      </c>
      <c r="E876" s="55">
        <v>2020.11</v>
      </c>
      <c r="F876" s="12" t="s">
        <v>580</v>
      </c>
      <c r="G876" s="13">
        <v>1008</v>
      </c>
      <c r="H876" s="13">
        <v>1997</v>
      </c>
      <c r="I876" s="14" t="s">
        <v>41</v>
      </c>
      <c r="J876" s="46" t="s">
        <v>50</v>
      </c>
      <c r="K876" s="8" t="s">
        <v>784</v>
      </c>
      <c r="L876" s="3"/>
    </row>
    <row r="877" spans="1:12" s="60" customFormat="1" x14ac:dyDescent="0.2">
      <c r="A877" s="59">
        <f t="shared" si="16"/>
        <v>869</v>
      </c>
      <c r="B877" s="11" t="s">
        <v>2688</v>
      </c>
      <c r="C877" s="11" t="s">
        <v>2101</v>
      </c>
      <c r="D877" s="11" t="s">
        <v>26</v>
      </c>
      <c r="E877" s="11" t="s">
        <v>2689</v>
      </c>
      <c r="F877" s="12" t="s">
        <v>334</v>
      </c>
      <c r="G877" s="13">
        <v>1350</v>
      </c>
      <c r="H877" s="13">
        <v>1775</v>
      </c>
      <c r="I877" s="14" t="s">
        <v>41</v>
      </c>
      <c r="J877" s="46" t="s">
        <v>50</v>
      </c>
      <c r="K877" s="8" t="s">
        <v>784</v>
      </c>
      <c r="L877" s="3"/>
    </row>
    <row r="878" spans="1:12" s="60" customFormat="1" x14ac:dyDescent="0.2">
      <c r="A878" s="59">
        <f t="shared" si="16"/>
        <v>870</v>
      </c>
      <c r="B878" s="11" t="s">
        <v>2691</v>
      </c>
      <c r="C878" s="11" t="s">
        <v>2101</v>
      </c>
      <c r="D878" s="11" t="s">
        <v>26</v>
      </c>
      <c r="E878" s="11" t="s">
        <v>2689</v>
      </c>
      <c r="F878" s="12" t="s">
        <v>2692</v>
      </c>
      <c r="G878" s="13">
        <v>1830</v>
      </c>
      <c r="H878" s="13">
        <v>3690</v>
      </c>
      <c r="I878" s="14" t="s">
        <v>41</v>
      </c>
      <c r="J878" s="46" t="s">
        <v>50</v>
      </c>
      <c r="K878" s="8"/>
      <c r="L878" s="3"/>
    </row>
    <row r="879" spans="1:12" x14ac:dyDescent="0.2">
      <c r="A879" s="59">
        <f t="shared" si="16"/>
        <v>871</v>
      </c>
      <c r="B879" s="11" t="s">
        <v>2729</v>
      </c>
      <c r="C879" s="11" t="s">
        <v>2101</v>
      </c>
      <c r="D879" s="11" t="s">
        <v>26</v>
      </c>
      <c r="E879" s="11" t="s">
        <v>2721</v>
      </c>
      <c r="F879" s="12" t="s">
        <v>408</v>
      </c>
      <c r="G879" s="13">
        <v>1207</v>
      </c>
      <c r="H879" s="13">
        <v>2380</v>
      </c>
      <c r="I879" s="14" t="s">
        <v>41</v>
      </c>
      <c r="J879" s="46" t="s">
        <v>50</v>
      </c>
    </row>
    <row r="880" spans="1:12" x14ac:dyDescent="0.2">
      <c r="A880" s="59">
        <f t="shared" si="16"/>
        <v>872</v>
      </c>
      <c r="B880" s="11" t="s">
        <v>2730</v>
      </c>
      <c r="C880" s="11" t="s">
        <v>2101</v>
      </c>
      <c r="D880" s="11" t="s">
        <v>26</v>
      </c>
      <c r="E880" s="11" t="s">
        <v>2721</v>
      </c>
      <c r="F880" s="12" t="s">
        <v>2731</v>
      </c>
      <c r="G880" s="13">
        <v>1879</v>
      </c>
      <c r="H880" s="13">
        <v>3683</v>
      </c>
      <c r="I880" s="14" t="s">
        <v>41</v>
      </c>
      <c r="J880" s="46" t="s">
        <v>50</v>
      </c>
    </row>
    <row r="881" spans="1:12" x14ac:dyDescent="0.2">
      <c r="A881" s="59">
        <f t="shared" si="16"/>
        <v>873</v>
      </c>
      <c r="B881" s="11" t="s">
        <v>2799</v>
      </c>
      <c r="C881" s="11" t="s">
        <v>2101</v>
      </c>
      <c r="D881" s="11" t="s">
        <v>26</v>
      </c>
      <c r="E881" s="11" t="s">
        <v>2787</v>
      </c>
      <c r="F881" s="12" t="s">
        <v>334</v>
      </c>
      <c r="G881" s="13">
        <v>1656</v>
      </c>
      <c r="H881" s="13">
        <v>3692</v>
      </c>
      <c r="I881" s="14" t="s">
        <v>711</v>
      </c>
      <c r="J881" s="46" t="s">
        <v>50</v>
      </c>
      <c r="K881" s="8" t="s">
        <v>784</v>
      </c>
    </row>
    <row r="882" spans="1:12" x14ac:dyDescent="0.2">
      <c r="A882" s="59">
        <f t="shared" si="16"/>
        <v>874</v>
      </c>
      <c r="B882" s="11" t="s">
        <v>2800</v>
      </c>
      <c r="C882" s="11" t="s">
        <v>2783</v>
      </c>
      <c r="D882" s="11" t="s">
        <v>26</v>
      </c>
      <c r="E882" s="11" t="s">
        <v>2787</v>
      </c>
      <c r="F882" s="12" t="s">
        <v>2801</v>
      </c>
      <c r="G882" s="13">
        <v>1298</v>
      </c>
      <c r="H882" s="13">
        <v>2109</v>
      </c>
      <c r="I882" s="14" t="s">
        <v>41</v>
      </c>
      <c r="J882" s="46" t="s">
        <v>50</v>
      </c>
      <c r="K882" s="8" t="s">
        <v>784</v>
      </c>
    </row>
    <row r="883" spans="1:12" x14ac:dyDescent="0.2">
      <c r="A883" s="59">
        <f t="shared" si="16"/>
        <v>875</v>
      </c>
      <c r="B883" s="11" t="s">
        <v>2802</v>
      </c>
      <c r="C883" s="11" t="s">
        <v>2783</v>
      </c>
      <c r="D883" s="11" t="s">
        <v>26</v>
      </c>
      <c r="E883" s="11" t="s">
        <v>2787</v>
      </c>
      <c r="F883" s="12" t="s">
        <v>2803</v>
      </c>
      <c r="G883" s="13">
        <v>1462</v>
      </c>
      <c r="H883" s="13">
        <v>2520</v>
      </c>
      <c r="I883" s="14" t="s">
        <v>41</v>
      </c>
      <c r="J883" s="46" t="s">
        <v>50</v>
      </c>
    </row>
    <row r="884" spans="1:12" s="60" customFormat="1" x14ac:dyDescent="0.2">
      <c r="A884" s="59">
        <f t="shared" si="16"/>
        <v>876</v>
      </c>
      <c r="B884" s="40" t="s">
        <v>858</v>
      </c>
      <c r="C884" s="40" t="s">
        <v>2101</v>
      </c>
      <c r="D884" s="41" t="s">
        <v>2108</v>
      </c>
      <c r="E884" s="67">
        <v>2008.01</v>
      </c>
      <c r="F884" s="102" t="s">
        <v>342</v>
      </c>
      <c r="G884" s="103">
        <v>249</v>
      </c>
      <c r="H884" s="103">
        <v>484</v>
      </c>
      <c r="I884" s="104" t="s">
        <v>2</v>
      </c>
      <c r="J884" s="106" t="s">
        <v>50</v>
      </c>
      <c r="K884" s="107"/>
      <c r="L884" s="3"/>
    </row>
    <row r="885" spans="1:12" s="60" customFormat="1" x14ac:dyDescent="0.2">
      <c r="A885" s="59">
        <f t="shared" si="16"/>
        <v>877</v>
      </c>
      <c r="B885" s="11" t="s">
        <v>859</v>
      </c>
      <c r="C885" s="11" t="s">
        <v>2101</v>
      </c>
      <c r="D885" s="15" t="s">
        <v>2108</v>
      </c>
      <c r="E885" s="56">
        <v>2008.01</v>
      </c>
      <c r="F885" s="16" t="s">
        <v>342</v>
      </c>
      <c r="G885" s="17">
        <v>452</v>
      </c>
      <c r="H885" s="17">
        <v>827</v>
      </c>
      <c r="I885" s="18" t="s">
        <v>2</v>
      </c>
      <c r="J885" s="52" t="s">
        <v>50</v>
      </c>
      <c r="K885" s="10"/>
      <c r="L885" s="3"/>
    </row>
    <row r="886" spans="1:12" s="60" customFormat="1" x14ac:dyDescent="0.2">
      <c r="A886" s="59">
        <f t="shared" si="16"/>
        <v>878</v>
      </c>
      <c r="B886" s="11" t="s">
        <v>1026</v>
      </c>
      <c r="C886" s="11" t="s">
        <v>2101</v>
      </c>
      <c r="D886" s="15" t="s">
        <v>2151</v>
      </c>
      <c r="E886" s="56" t="s">
        <v>2150</v>
      </c>
      <c r="F886" s="12" t="s">
        <v>434</v>
      </c>
      <c r="G886" s="13">
        <v>323</v>
      </c>
      <c r="H886" s="13">
        <v>525</v>
      </c>
      <c r="I886" s="14" t="s">
        <v>2</v>
      </c>
      <c r="J886" s="46" t="s">
        <v>50</v>
      </c>
      <c r="K886" s="39"/>
      <c r="L886" s="3"/>
    </row>
    <row r="887" spans="1:12" s="60" customFormat="1" x14ac:dyDescent="0.2">
      <c r="A887" s="59">
        <f t="shared" si="16"/>
        <v>879</v>
      </c>
      <c r="B887" s="11" t="s">
        <v>860</v>
      </c>
      <c r="C887" s="11" t="s">
        <v>2101</v>
      </c>
      <c r="D887" s="15" t="s">
        <v>2108</v>
      </c>
      <c r="E887" s="56">
        <v>2011.07</v>
      </c>
      <c r="F887" s="12" t="s">
        <v>376</v>
      </c>
      <c r="G887" s="13">
        <v>617</v>
      </c>
      <c r="H887" s="13">
        <v>1136</v>
      </c>
      <c r="I887" s="14" t="s">
        <v>2</v>
      </c>
      <c r="J887" s="46" t="s">
        <v>50</v>
      </c>
      <c r="K887" s="8"/>
      <c r="L887" s="3"/>
    </row>
    <row r="888" spans="1:12" s="60" customFormat="1" x14ac:dyDescent="0.2">
      <c r="A888" s="59">
        <f t="shared" si="16"/>
        <v>880</v>
      </c>
      <c r="B888" s="11" t="s">
        <v>861</v>
      </c>
      <c r="C888" s="11" t="s">
        <v>2101</v>
      </c>
      <c r="D888" s="15" t="s">
        <v>2108</v>
      </c>
      <c r="E888" s="56">
        <v>2011.07</v>
      </c>
      <c r="F888" s="12" t="s">
        <v>376</v>
      </c>
      <c r="G888" s="13">
        <v>172</v>
      </c>
      <c r="H888" s="13">
        <v>405</v>
      </c>
      <c r="I888" s="14" t="s">
        <v>2</v>
      </c>
      <c r="J888" s="46" t="s">
        <v>50</v>
      </c>
      <c r="K888" s="8"/>
      <c r="L888" s="3"/>
    </row>
    <row r="889" spans="1:12" s="60" customFormat="1" x14ac:dyDescent="0.2">
      <c r="A889" s="59">
        <f t="shared" si="16"/>
        <v>881</v>
      </c>
      <c r="B889" s="11" t="s">
        <v>862</v>
      </c>
      <c r="C889" s="11" t="s">
        <v>2101</v>
      </c>
      <c r="D889" s="15" t="s">
        <v>2108</v>
      </c>
      <c r="E889" s="56">
        <v>2012.04</v>
      </c>
      <c r="F889" s="12" t="s">
        <v>408</v>
      </c>
      <c r="G889" s="13">
        <v>900</v>
      </c>
      <c r="H889" s="13">
        <v>1529</v>
      </c>
      <c r="I889" s="14" t="s">
        <v>863</v>
      </c>
      <c r="J889" s="46" t="s">
        <v>50</v>
      </c>
      <c r="K889" s="8"/>
      <c r="L889" s="3"/>
    </row>
    <row r="890" spans="1:12" s="60" customFormat="1" x14ac:dyDescent="0.2">
      <c r="A890" s="59">
        <f t="shared" si="16"/>
        <v>882</v>
      </c>
      <c r="B890" s="11" t="s">
        <v>864</v>
      </c>
      <c r="C890" s="11" t="s">
        <v>2101</v>
      </c>
      <c r="D890" s="15" t="s">
        <v>2108</v>
      </c>
      <c r="E890" s="55">
        <v>2012.08</v>
      </c>
      <c r="F890" s="12" t="s">
        <v>223</v>
      </c>
      <c r="G890" s="13">
        <v>745</v>
      </c>
      <c r="H890" s="13">
        <v>1411</v>
      </c>
      <c r="I890" s="14" t="s">
        <v>2193</v>
      </c>
      <c r="J890" s="46" t="s">
        <v>50</v>
      </c>
      <c r="K890" s="8"/>
      <c r="L890" s="3"/>
    </row>
    <row r="891" spans="1:12" s="60" customFormat="1" x14ac:dyDescent="0.2">
      <c r="A891" s="59">
        <f t="shared" si="16"/>
        <v>883</v>
      </c>
      <c r="B891" s="11" t="s">
        <v>865</v>
      </c>
      <c r="C891" s="15" t="s">
        <v>2101</v>
      </c>
      <c r="D891" s="15" t="s">
        <v>2108</v>
      </c>
      <c r="E891" s="55">
        <v>2013.11</v>
      </c>
      <c r="F891" s="12" t="s">
        <v>127</v>
      </c>
      <c r="G891" s="13">
        <v>579</v>
      </c>
      <c r="H891" s="13">
        <v>592</v>
      </c>
      <c r="I891" s="14" t="s">
        <v>2174</v>
      </c>
      <c r="J891" s="46" t="s">
        <v>50</v>
      </c>
      <c r="K891" s="8"/>
      <c r="L891" s="3"/>
    </row>
    <row r="892" spans="1:12" s="60" customFormat="1" x14ac:dyDescent="0.2">
      <c r="A892" s="59">
        <f t="shared" si="16"/>
        <v>884</v>
      </c>
      <c r="B892" s="11" t="s">
        <v>866</v>
      </c>
      <c r="C892" s="11" t="s">
        <v>2101</v>
      </c>
      <c r="D892" s="15" t="s">
        <v>2237</v>
      </c>
      <c r="E892" s="55">
        <v>2013.12</v>
      </c>
      <c r="F892" s="12" t="s">
        <v>120</v>
      </c>
      <c r="G892" s="13">
        <v>1260</v>
      </c>
      <c r="H892" s="13">
        <v>2734</v>
      </c>
      <c r="I892" s="14" t="s">
        <v>2238</v>
      </c>
      <c r="J892" s="46" t="s">
        <v>50</v>
      </c>
      <c r="K892" s="8"/>
      <c r="L892" s="3"/>
    </row>
    <row r="893" spans="1:12" s="60" customFormat="1" x14ac:dyDescent="0.2">
      <c r="A893" s="59">
        <f t="shared" si="16"/>
        <v>885</v>
      </c>
      <c r="B893" s="11" t="s">
        <v>867</v>
      </c>
      <c r="C893" s="11" t="s">
        <v>2101</v>
      </c>
      <c r="D893" s="15" t="s">
        <v>2108</v>
      </c>
      <c r="E893" s="56">
        <v>2013.12</v>
      </c>
      <c r="F893" s="42" t="s">
        <v>492</v>
      </c>
      <c r="G893" s="43">
        <v>1108</v>
      </c>
      <c r="H893" s="13">
        <v>2537</v>
      </c>
      <c r="I893" s="14" t="s">
        <v>2205</v>
      </c>
      <c r="J893" s="46" t="s">
        <v>50</v>
      </c>
      <c r="K893" s="9"/>
      <c r="L893" s="3"/>
    </row>
    <row r="894" spans="1:12" s="60" customFormat="1" x14ac:dyDescent="0.2">
      <c r="A894" s="59">
        <f t="shared" si="16"/>
        <v>886</v>
      </c>
      <c r="B894" s="15" t="s">
        <v>868</v>
      </c>
      <c r="C894" s="11" t="s">
        <v>2101</v>
      </c>
      <c r="D894" s="15" t="s">
        <v>2108</v>
      </c>
      <c r="E894" s="56">
        <v>2014.02</v>
      </c>
      <c r="F894" s="42" t="s">
        <v>314</v>
      </c>
      <c r="G894" s="43">
        <v>1940</v>
      </c>
      <c r="H894" s="13">
        <v>3727</v>
      </c>
      <c r="I894" s="14" t="s">
        <v>2218</v>
      </c>
      <c r="J894" s="46" t="s">
        <v>50</v>
      </c>
      <c r="K894" s="9"/>
      <c r="L894" s="3"/>
    </row>
    <row r="895" spans="1:12" s="60" customFormat="1" x14ac:dyDescent="0.2">
      <c r="A895" s="59">
        <f t="shared" si="16"/>
        <v>887</v>
      </c>
      <c r="B895" s="15" t="s">
        <v>869</v>
      </c>
      <c r="C895" s="11" t="s">
        <v>2101</v>
      </c>
      <c r="D895" s="15" t="s">
        <v>2108</v>
      </c>
      <c r="E895" s="56">
        <v>2014.02</v>
      </c>
      <c r="F895" s="42" t="s">
        <v>315</v>
      </c>
      <c r="G895" s="43">
        <v>1733</v>
      </c>
      <c r="H895" s="13">
        <v>3455</v>
      </c>
      <c r="I895" s="14" t="s">
        <v>2205</v>
      </c>
      <c r="J895" s="46" t="s">
        <v>50</v>
      </c>
      <c r="K895" s="9"/>
      <c r="L895" s="3"/>
    </row>
    <row r="896" spans="1:12" s="60" customFormat="1" x14ac:dyDescent="0.2">
      <c r="A896" s="59">
        <f t="shared" si="16"/>
        <v>888</v>
      </c>
      <c r="B896" s="15" t="s">
        <v>870</v>
      </c>
      <c r="C896" s="11" t="s">
        <v>2101</v>
      </c>
      <c r="D896" s="15" t="s">
        <v>2237</v>
      </c>
      <c r="E896" s="56">
        <v>2014.03</v>
      </c>
      <c r="F896" s="42" t="s">
        <v>145</v>
      </c>
      <c r="G896" s="43">
        <v>260</v>
      </c>
      <c r="H896" s="13">
        <v>636</v>
      </c>
      <c r="I896" s="14" t="s">
        <v>2185</v>
      </c>
      <c r="J896" s="46" t="s">
        <v>50</v>
      </c>
      <c r="K896" s="8" t="s">
        <v>2216</v>
      </c>
      <c r="L896" s="3"/>
    </row>
    <row r="897" spans="1:12" s="60" customFormat="1" x14ac:dyDescent="0.2">
      <c r="A897" s="59">
        <f t="shared" si="16"/>
        <v>889</v>
      </c>
      <c r="B897" s="15" t="s">
        <v>1039</v>
      </c>
      <c r="C897" s="11" t="s">
        <v>2101</v>
      </c>
      <c r="D897" s="15" t="s">
        <v>2258</v>
      </c>
      <c r="E897" s="56">
        <v>2014.03</v>
      </c>
      <c r="F897" s="42" t="s">
        <v>127</v>
      </c>
      <c r="G897" s="43">
        <v>2087</v>
      </c>
      <c r="H897" s="13">
        <v>3970</v>
      </c>
      <c r="I897" s="14" t="s">
        <v>2137</v>
      </c>
      <c r="J897" s="46" t="s">
        <v>50</v>
      </c>
      <c r="K897" s="9"/>
      <c r="L897" s="3"/>
    </row>
    <row r="898" spans="1:12" s="60" customFormat="1" x14ac:dyDescent="0.2">
      <c r="A898" s="59">
        <f t="shared" si="16"/>
        <v>890</v>
      </c>
      <c r="B898" s="15" t="s">
        <v>871</v>
      </c>
      <c r="C898" s="15" t="s">
        <v>2101</v>
      </c>
      <c r="D898" s="15" t="s">
        <v>2108</v>
      </c>
      <c r="E898" s="56">
        <v>2014.06</v>
      </c>
      <c r="F898" s="42" t="s">
        <v>129</v>
      </c>
      <c r="G898" s="43">
        <v>1459</v>
      </c>
      <c r="H898" s="13">
        <v>2738</v>
      </c>
      <c r="I898" s="14" t="s">
        <v>2181</v>
      </c>
      <c r="J898" s="46" t="s">
        <v>50</v>
      </c>
      <c r="K898" s="9"/>
      <c r="L898" s="3"/>
    </row>
    <row r="899" spans="1:12" s="60" customFormat="1" x14ac:dyDescent="0.2">
      <c r="A899" s="59">
        <f t="shared" si="16"/>
        <v>891</v>
      </c>
      <c r="B899" s="15" t="s">
        <v>872</v>
      </c>
      <c r="C899" s="15" t="s">
        <v>2101</v>
      </c>
      <c r="D899" s="15" t="s">
        <v>2266</v>
      </c>
      <c r="E899" s="56">
        <v>2014.06</v>
      </c>
      <c r="F899" s="42" t="s">
        <v>129</v>
      </c>
      <c r="G899" s="43">
        <v>1809</v>
      </c>
      <c r="H899" s="13">
        <v>3617</v>
      </c>
      <c r="I899" s="14" t="s">
        <v>2135</v>
      </c>
      <c r="J899" s="46" t="s">
        <v>50</v>
      </c>
      <c r="K899" s="9"/>
      <c r="L899" s="3"/>
    </row>
    <row r="900" spans="1:12" s="60" customFormat="1" x14ac:dyDescent="0.2">
      <c r="A900" s="59">
        <f t="shared" si="16"/>
        <v>892</v>
      </c>
      <c r="B900" s="15" t="s">
        <v>873</v>
      </c>
      <c r="C900" s="15" t="s">
        <v>2101</v>
      </c>
      <c r="D900" s="15" t="s">
        <v>2108</v>
      </c>
      <c r="E900" s="56">
        <v>2014.07</v>
      </c>
      <c r="F900" s="42" t="s">
        <v>127</v>
      </c>
      <c r="G900" s="43">
        <v>2406</v>
      </c>
      <c r="H900" s="13">
        <v>4962</v>
      </c>
      <c r="I900" s="14" t="s">
        <v>2135</v>
      </c>
      <c r="J900" s="46" t="s">
        <v>50</v>
      </c>
      <c r="K900" s="9"/>
    </row>
    <row r="901" spans="1:12" s="60" customFormat="1" x14ac:dyDescent="0.2">
      <c r="A901" s="59">
        <f t="shared" si="16"/>
        <v>893</v>
      </c>
      <c r="B901" s="11" t="s">
        <v>874</v>
      </c>
      <c r="C901" s="11" t="s">
        <v>2101</v>
      </c>
      <c r="D901" s="11" t="s">
        <v>2108</v>
      </c>
      <c r="E901" s="56">
        <v>2014.09</v>
      </c>
      <c r="F901" s="12" t="s">
        <v>174</v>
      </c>
      <c r="G901" s="13">
        <v>1144</v>
      </c>
      <c r="H901" s="13">
        <v>2060</v>
      </c>
      <c r="I901" s="14" t="s">
        <v>2135</v>
      </c>
      <c r="J901" s="46" t="s">
        <v>50</v>
      </c>
      <c r="K901" s="8"/>
      <c r="L901" s="3"/>
    </row>
    <row r="902" spans="1:12" s="60" customFormat="1" x14ac:dyDescent="0.2">
      <c r="A902" s="59">
        <f t="shared" si="16"/>
        <v>894</v>
      </c>
      <c r="B902" s="11" t="s">
        <v>875</v>
      </c>
      <c r="C902" s="11" t="s">
        <v>2101</v>
      </c>
      <c r="D902" s="11" t="s">
        <v>2108</v>
      </c>
      <c r="E902" s="56">
        <v>2014.09</v>
      </c>
      <c r="F902" s="12" t="s">
        <v>284</v>
      </c>
      <c r="G902" s="13">
        <v>1543</v>
      </c>
      <c r="H902" s="13">
        <v>3077</v>
      </c>
      <c r="I902" s="14" t="s">
        <v>2135</v>
      </c>
      <c r="J902" s="46" t="s">
        <v>50</v>
      </c>
      <c r="K902" s="8"/>
      <c r="L902" s="3"/>
    </row>
    <row r="903" spans="1:12" s="60" customFormat="1" x14ac:dyDescent="0.2">
      <c r="A903" s="59">
        <f t="shared" si="16"/>
        <v>895</v>
      </c>
      <c r="B903" s="11" t="s">
        <v>876</v>
      </c>
      <c r="C903" s="11" t="s">
        <v>2101</v>
      </c>
      <c r="D903" s="11" t="s">
        <v>2108</v>
      </c>
      <c r="E903" s="56">
        <v>2014.11</v>
      </c>
      <c r="F903" s="12" t="s">
        <v>301</v>
      </c>
      <c r="G903" s="13">
        <v>1161</v>
      </c>
      <c r="H903" s="13">
        <v>1932</v>
      </c>
      <c r="I903" s="14" t="s">
        <v>2170</v>
      </c>
      <c r="J903" s="46" t="s">
        <v>50</v>
      </c>
      <c r="K903" s="8"/>
      <c r="L903" s="3"/>
    </row>
    <row r="904" spans="1:12" s="60" customFormat="1" x14ac:dyDescent="0.2">
      <c r="A904" s="59">
        <f t="shared" si="16"/>
        <v>896</v>
      </c>
      <c r="B904" s="11" t="s">
        <v>877</v>
      </c>
      <c r="C904" s="11" t="s">
        <v>2101</v>
      </c>
      <c r="D904" s="11" t="s">
        <v>2286</v>
      </c>
      <c r="E904" s="56">
        <v>2014.12</v>
      </c>
      <c r="F904" s="12" t="s">
        <v>227</v>
      </c>
      <c r="G904" s="13">
        <v>1411</v>
      </c>
      <c r="H904" s="13">
        <v>2291</v>
      </c>
      <c r="I904" s="14" t="s">
        <v>2287</v>
      </c>
      <c r="J904" s="46" t="s">
        <v>50</v>
      </c>
      <c r="K904" s="8"/>
      <c r="L904" s="3"/>
    </row>
    <row r="905" spans="1:12" s="60" customFormat="1" x14ac:dyDescent="0.2">
      <c r="A905" s="59">
        <f t="shared" si="16"/>
        <v>897</v>
      </c>
      <c r="B905" s="11" t="s">
        <v>878</v>
      </c>
      <c r="C905" s="11" t="s">
        <v>2101</v>
      </c>
      <c r="D905" s="11" t="s">
        <v>2288</v>
      </c>
      <c r="E905" s="56">
        <v>2014.12</v>
      </c>
      <c r="F905" s="12" t="s">
        <v>302</v>
      </c>
      <c r="G905" s="13">
        <v>1036</v>
      </c>
      <c r="H905" s="13">
        <v>2503</v>
      </c>
      <c r="I905" s="14" t="s">
        <v>2174</v>
      </c>
      <c r="J905" s="46" t="s">
        <v>50</v>
      </c>
      <c r="K905" s="8"/>
      <c r="L905" s="3"/>
    </row>
    <row r="906" spans="1:12" s="60" customFormat="1" x14ac:dyDescent="0.2">
      <c r="A906" s="59">
        <f t="shared" si="16"/>
        <v>898</v>
      </c>
      <c r="B906" s="11" t="s">
        <v>879</v>
      </c>
      <c r="C906" s="11" t="s">
        <v>2101</v>
      </c>
      <c r="D906" s="11" t="s">
        <v>2108</v>
      </c>
      <c r="E906" s="56">
        <v>2014.12</v>
      </c>
      <c r="F906" s="12" t="s">
        <v>127</v>
      </c>
      <c r="G906" s="13">
        <v>1931</v>
      </c>
      <c r="H906" s="13">
        <v>3481</v>
      </c>
      <c r="I906" s="14" t="s">
        <v>2174</v>
      </c>
      <c r="J906" s="46" t="s">
        <v>50</v>
      </c>
      <c r="K906" s="8"/>
      <c r="L906" s="3"/>
    </row>
    <row r="907" spans="1:12" s="60" customFormat="1" x14ac:dyDescent="0.2">
      <c r="A907" s="59">
        <f t="shared" si="16"/>
        <v>899</v>
      </c>
      <c r="B907" s="15" t="s">
        <v>880</v>
      </c>
      <c r="C907" s="11" t="s">
        <v>2101</v>
      </c>
      <c r="D907" s="15" t="s">
        <v>2108</v>
      </c>
      <c r="E907" s="56">
        <v>2015.03</v>
      </c>
      <c r="F907" s="16" t="s">
        <v>175</v>
      </c>
      <c r="G907" s="17">
        <v>1244</v>
      </c>
      <c r="H907" s="17">
        <v>2394</v>
      </c>
      <c r="I907" s="18" t="s">
        <v>2293</v>
      </c>
      <c r="J907" s="52" t="s">
        <v>50</v>
      </c>
      <c r="K907" s="10"/>
      <c r="L907" s="3"/>
    </row>
    <row r="908" spans="1:12" s="60" customFormat="1" x14ac:dyDescent="0.2">
      <c r="A908" s="59">
        <f t="shared" si="16"/>
        <v>900</v>
      </c>
      <c r="B908" s="15" t="s">
        <v>881</v>
      </c>
      <c r="C908" s="15" t="s">
        <v>2101</v>
      </c>
      <c r="D908" s="15" t="s">
        <v>2307</v>
      </c>
      <c r="E908" s="56">
        <v>2015.06</v>
      </c>
      <c r="F908" s="16" t="s">
        <v>174</v>
      </c>
      <c r="G908" s="17">
        <v>605</v>
      </c>
      <c r="H908" s="17">
        <v>1152</v>
      </c>
      <c r="I908" s="18" t="s">
        <v>2308</v>
      </c>
      <c r="J908" s="52" t="s">
        <v>50</v>
      </c>
      <c r="K908" s="10"/>
      <c r="L908" s="3"/>
    </row>
    <row r="909" spans="1:12" s="60" customFormat="1" x14ac:dyDescent="0.2">
      <c r="A909" s="59">
        <f t="shared" si="16"/>
        <v>901</v>
      </c>
      <c r="B909" s="15" t="s">
        <v>882</v>
      </c>
      <c r="C909" s="15" t="s">
        <v>2101</v>
      </c>
      <c r="D909" s="15" t="s">
        <v>2309</v>
      </c>
      <c r="E909" s="56">
        <v>2015.06</v>
      </c>
      <c r="F909" s="16" t="s">
        <v>174</v>
      </c>
      <c r="G909" s="17">
        <v>464</v>
      </c>
      <c r="H909" s="17">
        <v>1183</v>
      </c>
      <c r="I909" s="18" t="s">
        <v>2308</v>
      </c>
      <c r="J909" s="52" t="s">
        <v>50</v>
      </c>
      <c r="K909" s="10"/>
      <c r="L909" s="3"/>
    </row>
    <row r="910" spans="1:12" s="60" customFormat="1" x14ac:dyDescent="0.2">
      <c r="A910" s="59">
        <f t="shared" si="16"/>
        <v>902</v>
      </c>
      <c r="B910" s="15" t="s">
        <v>883</v>
      </c>
      <c r="C910" s="15" t="s">
        <v>2101</v>
      </c>
      <c r="D910" s="15" t="s">
        <v>2108</v>
      </c>
      <c r="E910" s="56">
        <v>2015.06</v>
      </c>
      <c r="F910" s="16" t="s">
        <v>269</v>
      </c>
      <c r="G910" s="17">
        <v>2076</v>
      </c>
      <c r="H910" s="17">
        <v>4012</v>
      </c>
      <c r="I910" s="18" t="s">
        <v>2135</v>
      </c>
      <c r="J910" s="52" t="s">
        <v>50</v>
      </c>
      <c r="K910" s="10"/>
      <c r="L910" s="3"/>
    </row>
    <row r="911" spans="1:12" s="60" customFormat="1" x14ac:dyDescent="0.2">
      <c r="A911" s="59">
        <f t="shared" si="16"/>
        <v>903</v>
      </c>
      <c r="B911" s="15" t="s">
        <v>1057</v>
      </c>
      <c r="C911" s="15" t="s">
        <v>2101</v>
      </c>
      <c r="D911" s="15" t="s">
        <v>2286</v>
      </c>
      <c r="E911" s="56">
        <v>2015.06</v>
      </c>
      <c r="F911" s="16" t="s">
        <v>147</v>
      </c>
      <c r="G911" s="17">
        <v>372</v>
      </c>
      <c r="H911" s="17">
        <v>830</v>
      </c>
      <c r="I911" s="18" t="s">
        <v>2194</v>
      </c>
      <c r="J911" s="52" t="s">
        <v>50</v>
      </c>
      <c r="K911" s="10"/>
      <c r="L911" s="3"/>
    </row>
    <row r="912" spans="1:12" s="60" customFormat="1" x14ac:dyDescent="0.2">
      <c r="A912" s="59">
        <f t="shared" si="16"/>
        <v>904</v>
      </c>
      <c r="B912" s="15" t="s">
        <v>884</v>
      </c>
      <c r="C912" s="15" t="s">
        <v>2101</v>
      </c>
      <c r="D912" s="15" t="s">
        <v>2108</v>
      </c>
      <c r="E912" s="56">
        <v>2015.07</v>
      </c>
      <c r="F912" s="16" t="s">
        <v>273</v>
      </c>
      <c r="G912" s="17">
        <v>1526</v>
      </c>
      <c r="H912" s="17">
        <v>3056</v>
      </c>
      <c r="I912" s="18" t="s">
        <v>2205</v>
      </c>
      <c r="J912" s="52" t="s">
        <v>50</v>
      </c>
      <c r="K912" s="10"/>
      <c r="L912" s="3"/>
    </row>
    <row r="913" spans="1:12" s="60" customFormat="1" x14ac:dyDescent="0.2">
      <c r="A913" s="59">
        <f t="shared" si="16"/>
        <v>905</v>
      </c>
      <c r="B913" s="15" t="s">
        <v>885</v>
      </c>
      <c r="C913" s="15" t="s">
        <v>2101</v>
      </c>
      <c r="D913" s="15" t="s">
        <v>2108</v>
      </c>
      <c r="E913" s="56">
        <v>2015.08</v>
      </c>
      <c r="F913" s="16" t="s">
        <v>145</v>
      </c>
      <c r="G913" s="17">
        <v>1519</v>
      </c>
      <c r="H913" s="17">
        <v>3546</v>
      </c>
      <c r="I913" s="18" t="s">
        <v>2205</v>
      </c>
      <c r="J913" s="52" t="s">
        <v>50</v>
      </c>
      <c r="K913" s="10"/>
      <c r="L913" s="3"/>
    </row>
    <row r="914" spans="1:12" s="60" customFormat="1" x14ac:dyDescent="0.2">
      <c r="A914" s="59">
        <f t="shared" si="16"/>
        <v>906</v>
      </c>
      <c r="B914" s="15" t="s">
        <v>886</v>
      </c>
      <c r="C914" s="15" t="s">
        <v>2101</v>
      </c>
      <c r="D914" s="15" t="s">
        <v>2108</v>
      </c>
      <c r="E914" s="56">
        <v>2015.09</v>
      </c>
      <c r="F914" s="16" t="s">
        <v>226</v>
      </c>
      <c r="G914" s="17">
        <v>245</v>
      </c>
      <c r="H914" s="17">
        <v>472</v>
      </c>
      <c r="I914" s="18" t="s">
        <v>2135</v>
      </c>
      <c r="J914" s="52" t="s">
        <v>50</v>
      </c>
      <c r="K914" s="10"/>
      <c r="L914" s="3"/>
    </row>
    <row r="915" spans="1:12" s="60" customFormat="1" x14ac:dyDescent="0.2">
      <c r="A915" s="59">
        <f t="shared" si="16"/>
        <v>907</v>
      </c>
      <c r="B915" s="15" t="s">
        <v>887</v>
      </c>
      <c r="C915" s="15" t="s">
        <v>2101</v>
      </c>
      <c r="D915" s="15" t="s">
        <v>2108</v>
      </c>
      <c r="E915" s="56">
        <v>2015.09</v>
      </c>
      <c r="F915" s="16" t="s">
        <v>78</v>
      </c>
      <c r="G915" s="17">
        <v>1724</v>
      </c>
      <c r="H915" s="17">
        <v>1468</v>
      </c>
      <c r="I915" s="18" t="s">
        <v>2135</v>
      </c>
      <c r="J915" s="52" t="s">
        <v>50</v>
      </c>
      <c r="K915" s="10"/>
      <c r="L915" s="3"/>
    </row>
    <row r="916" spans="1:12" s="60" customFormat="1" x14ac:dyDescent="0.2">
      <c r="A916" s="59">
        <f t="shared" si="16"/>
        <v>908</v>
      </c>
      <c r="B916" s="15" t="s">
        <v>888</v>
      </c>
      <c r="C916" s="15" t="s">
        <v>2101</v>
      </c>
      <c r="D916" s="15" t="s">
        <v>2108</v>
      </c>
      <c r="E916" s="56">
        <v>2015.11</v>
      </c>
      <c r="F916" s="16" t="s">
        <v>174</v>
      </c>
      <c r="G916" s="17">
        <v>437</v>
      </c>
      <c r="H916" s="17">
        <v>753</v>
      </c>
      <c r="I916" s="18" t="s">
        <v>2293</v>
      </c>
      <c r="J916" s="52" t="s">
        <v>50</v>
      </c>
      <c r="K916" s="10"/>
      <c r="L916" s="3"/>
    </row>
    <row r="917" spans="1:12" s="60" customFormat="1" x14ac:dyDescent="0.2">
      <c r="A917" s="59">
        <f t="shared" si="16"/>
        <v>909</v>
      </c>
      <c r="B917" s="15" t="s">
        <v>889</v>
      </c>
      <c r="C917" s="15" t="s">
        <v>2101</v>
      </c>
      <c r="D917" s="15" t="s">
        <v>2108</v>
      </c>
      <c r="E917" s="56">
        <v>2015.12</v>
      </c>
      <c r="F917" s="16" t="s">
        <v>144</v>
      </c>
      <c r="G917" s="17">
        <v>1437</v>
      </c>
      <c r="H917" s="17">
        <v>2395</v>
      </c>
      <c r="I917" s="18" t="s">
        <v>2218</v>
      </c>
      <c r="J917" s="52" t="s">
        <v>50</v>
      </c>
      <c r="K917" s="10"/>
      <c r="L917" s="3"/>
    </row>
    <row r="918" spans="1:12" s="60" customFormat="1" x14ac:dyDescent="0.2">
      <c r="A918" s="59">
        <f t="shared" si="16"/>
        <v>910</v>
      </c>
      <c r="B918" s="15" t="s">
        <v>890</v>
      </c>
      <c r="C918" s="15" t="s">
        <v>2101</v>
      </c>
      <c r="D918" s="15" t="s">
        <v>2108</v>
      </c>
      <c r="E918" s="56">
        <v>2015.12</v>
      </c>
      <c r="F918" s="16" t="s">
        <v>186</v>
      </c>
      <c r="G918" s="17">
        <v>1932</v>
      </c>
      <c r="H918" s="17">
        <v>3200</v>
      </c>
      <c r="I918" s="18" t="s">
        <v>2205</v>
      </c>
      <c r="J918" s="52" t="s">
        <v>50</v>
      </c>
      <c r="K918" s="10"/>
      <c r="L918" s="3"/>
    </row>
    <row r="919" spans="1:12" s="60" customFormat="1" x14ac:dyDescent="0.2">
      <c r="A919" s="59">
        <f t="shared" si="16"/>
        <v>911</v>
      </c>
      <c r="B919" s="15" t="s">
        <v>1065</v>
      </c>
      <c r="C919" s="15" t="s">
        <v>2101</v>
      </c>
      <c r="D919" s="15" t="s">
        <v>2108</v>
      </c>
      <c r="E919" s="56">
        <v>2015.12</v>
      </c>
      <c r="F919" s="16" t="s">
        <v>117</v>
      </c>
      <c r="G919" s="17">
        <v>883</v>
      </c>
      <c r="H919" s="17">
        <v>1767</v>
      </c>
      <c r="I919" s="18" t="s">
        <v>2227</v>
      </c>
      <c r="J919" s="52" t="s">
        <v>50</v>
      </c>
      <c r="K919" s="10"/>
      <c r="L919" s="3"/>
    </row>
    <row r="920" spans="1:12" s="60" customFormat="1" x14ac:dyDescent="0.2">
      <c r="A920" s="59">
        <f t="shared" si="16"/>
        <v>912</v>
      </c>
      <c r="B920" s="15" t="s">
        <v>1066</v>
      </c>
      <c r="C920" s="15" t="s">
        <v>2101</v>
      </c>
      <c r="D920" s="15" t="s">
        <v>2108</v>
      </c>
      <c r="E920" s="56">
        <v>2016.02</v>
      </c>
      <c r="F920" s="16" t="s">
        <v>117</v>
      </c>
      <c r="G920" s="17">
        <v>18</v>
      </c>
      <c r="H920" s="17">
        <v>18</v>
      </c>
      <c r="I920" s="18" t="s">
        <v>2205</v>
      </c>
      <c r="J920" s="52" t="s">
        <v>50</v>
      </c>
      <c r="K920" s="10"/>
      <c r="L920" s="3"/>
    </row>
    <row r="921" spans="1:12" s="60" customFormat="1" x14ac:dyDescent="0.2">
      <c r="A921" s="59">
        <f t="shared" si="16"/>
        <v>913</v>
      </c>
      <c r="B921" s="15" t="s">
        <v>891</v>
      </c>
      <c r="C921" s="15" t="s">
        <v>2101</v>
      </c>
      <c r="D921" s="15" t="s">
        <v>2108</v>
      </c>
      <c r="E921" s="56">
        <v>2016.03</v>
      </c>
      <c r="F921" s="16" t="s">
        <v>248</v>
      </c>
      <c r="G921" s="17">
        <v>824</v>
      </c>
      <c r="H921" s="17">
        <v>1524</v>
      </c>
      <c r="I921" s="18" t="s">
        <v>2135</v>
      </c>
      <c r="J921" s="52" t="s">
        <v>50</v>
      </c>
      <c r="K921" s="10"/>
      <c r="L921" s="3"/>
    </row>
    <row r="922" spans="1:12" s="60" customFormat="1" x14ac:dyDescent="0.2">
      <c r="A922" s="59">
        <f t="shared" si="16"/>
        <v>914</v>
      </c>
      <c r="B922" s="15" t="s">
        <v>2351</v>
      </c>
      <c r="C922" s="15" t="s">
        <v>2101</v>
      </c>
      <c r="D922" s="15" t="s">
        <v>2108</v>
      </c>
      <c r="E922" s="56">
        <v>2016.04</v>
      </c>
      <c r="F922" s="16" t="s">
        <v>131</v>
      </c>
      <c r="G922" s="17">
        <v>350</v>
      </c>
      <c r="H922" s="17">
        <v>843</v>
      </c>
      <c r="I922" s="18" t="s">
        <v>2135</v>
      </c>
      <c r="J922" s="52" t="s">
        <v>50</v>
      </c>
      <c r="K922" s="10"/>
    </row>
    <row r="923" spans="1:12" s="60" customFormat="1" x14ac:dyDescent="0.2">
      <c r="A923" s="59">
        <f t="shared" ref="A923:A986" si="17">ROW()-8</f>
        <v>915</v>
      </c>
      <c r="B923" s="15" t="s">
        <v>892</v>
      </c>
      <c r="C923" s="15" t="s">
        <v>2101</v>
      </c>
      <c r="D923" s="15" t="s">
        <v>2108</v>
      </c>
      <c r="E923" s="56">
        <v>2016.05</v>
      </c>
      <c r="F923" s="16" t="s">
        <v>174</v>
      </c>
      <c r="G923" s="17">
        <v>611</v>
      </c>
      <c r="H923" s="17">
        <v>1007</v>
      </c>
      <c r="I923" s="18" t="s">
        <v>2293</v>
      </c>
      <c r="J923" s="52" t="s">
        <v>50</v>
      </c>
      <c r="K923" s="10"/>
      <c r="L923" s="71"/>
    </row>
    <row r="924" spans="1:12" s="60" customFormat="1" x14ac:dyDescent="0.2">
      <c r="A924" s="59">
        <f t="shared" si="17"/>
        <v>916</v>
      </c>
      <c r="B924" s="15" t="s">
        <v>893</v>
      </c>
      <c r="C924" s="15" t="s">
        <v>2101</v>
      </c>
      <c r="D924" s="15" t="s">
        <v>2354</v>
      </c>
      <c r="E924" s="56">
        <v>2016.05</v>
      </c>
      <c r="F924" s="16" t="s">
        <v>120</v>
      </c>
      <c r="G924" s="17">
        <v>1347</v>
      </c>
      <c r="H924" s="17">
        <v>2156</v>
      </c>
      <c r="I924" s="18" t="s">
        <v>2293</v>
      </c>
      <c r="J924" s="52" t="s">
        <v>50</v>
      </c>
      <c r="K924" s="10"/>
      <c r="L924" s="71"/>
    </row>
    <row r="925" spans="1:12" s="60" customFormat="1" x14ac:dyDescent="0.2">
      <c r="A925" s="59">
        <f t="shared" si="17"/>
        <v>917</v>
      </c>
      <c r="B925" s="15" t="s">
        <v>894</v>
      </c>
      <c r="C925" s="15" t="s">
        <v>2101</v>
      </c>
      <c r="D925" s="15" t="s">
        <v>2108</v>
      </c>
      <c r="E925" s="56">
        <v>2016.08</v>
      </c>
      <c r="F925" s="16" t="s">
        <v>215</v>
      </c>
      <c r="G925" s="17">
        <v>347</v>
      </c>
      <c r="H925" s="17">
        <v>645</v>
      </c>
      <c r="I925" s="18" t="s">
        <v>2197</v>
      </c>
      <c r="J925" s="52" t="s">
        <v>50</v>
      </c>
      <c r="K925" s="9"/>
    </row>
    <row r="926" spans="1:12" s="60" customFormat="1" x14ac:dyDescent="0.2">
      <c r="A926" s="59">
        <f t="shared" si="17"/>
        <v>918</v>
      </c>
      <c r="B926" s="15" t="s">
        <v>895</v>
      </c>
      <c r="C926" s="15" t="s">
        <v>2101</v>
      </c>
      <c r="D926" s="15" t="s">
        <v>2363</v>
      </c>
      <c r="E926" s="56">
        <v>2016.08</v>
      </c>
      <c r="F926" s="16" t="s">
        <v>210</v>
      </c>
      <c r="G926" s="17">
        <v>1609</v>
      </c>
      <c r="H926" s="17">
        <v>2212</v>
      </c>
      <c r="I926" s="18" t="s">
        <v>2242</v>
      </c>
      <c r="J926" s="52" t="s">
        <v>50</v>
      </c>
      <c r="K926" s="9"/>
    </row>
    <row r="927" spans="1:12" s="60" customFormat="1" x14ac:dyDescent="0.2">
      <c r="A927" s="59">
        <f t="shared" si="17"/>
        <v>919</v>
      </c>
      <c r="B927" s="15" t="s">
        <v>896</v>
      </c>
      <c r="C927" s="15" t="s">
        <v>2101</v>
      </c>
      <c r="D927" s="15" t="s">
        <v>2108</v>
      </c>
      <c r="E927" s="56">
        <v>2016.08</v>
      </c>
      <c r="F927" s="16" t="s">
        <v>216</v>
      </c>
      <c r="G927" s="17">
        <v>658</v>
      </c>
      <c r="H927" s="17">
        <v>1082</v>
      </c>
      <c r="I927" s="18" t="s">
        <v>2135</v>
      </c>
      <c r="J927" s="52" t="s">
        <v>50</v>
      </c>
      <c r="K927" s="9"/>
    </row>
    <row r="928" spans="1:12" s="60" customFormat="1" x14ac:dyDescent="0.2">
      <c r="A928" s="59">
        <f t="shared" si="17"/>
        <v>920</v>
      </c>
      <c r="B928" s="15" t="s">
        <v>897</v>
      </c>
      <c r="C928" s="15" t="s">
        <v>2101</v>
      </c>
      <c r="D928" s="15" t="s">
        <v>2108</v>
      </c>
      <c r="E928" s="56">
        <v>2016.08</v>
      </c>
      <c r="F928" s="16" t="s">
        <v>127</v>
      </c>
      <c r="G928" s="17">
        <v>280</v>
      </c>
      <c r="H928" s="17">
        <v>298</v>
      </c>
      <c r="I928" s="18" t="s">
        <v>4</v>
      </c>
      <c r="J928" s="52" t="s">
        <v>50</v>
      </c>
      <c r="K928" s="10"/>
    </row>
    <row r="929" spans="1:12" s="60" customFormat="1" x14ac:dyDescent="0.2">
      <c r="A929" s="59">
        <f t="shared" si="17"/>
        <v>921</v>
      </c>
      <c r="B929" s="15" t="s">
        <v>898</v>
      </c>
      <c r="C929" s="15" t="s">
        <v>2101</v>
      </c>
      <c r="D929" s="15" t="s">
        <v>2108</v>
      </c>
      <c r="E929" s="56">
        <v>2016.08</v>
      </c>
      <c r="F929" s="16" t="s">
        <v>210</v>
      </c>
      <c r="G929" s="17">
        <v>1229</v>
      </c>
      <c r="H929" s="17">
        <v>2595</v>
      </c>
      <c r="I929" s="18" t="s">
        <v>40</v>
      </c>
      <c r="J929" s="52" t="s">
        <v>50</v>
      </c>
      <c r="K929" s="10"/>
    </row>
    <row r="930" spans="1:12" s="60" customFormat="1" x14ac:dyDescent="0.2">
      <c r="A930" s="59">
        <f t="shared" si="17"/>
        <v>922</v>
      </c>
      <c r="B930" s="15" t="s">
        <v>899</v>
      </c>
      <c r="C930" s="15" t="s">
        <v>2101</v>
      </c>
      <c r="D930" s="15" t="s">
        <v>2108</v>
      </c>
      <c r="E930" s="56" t="s">
        <v>900</v>
      </c>
      <c r="F930" s="16" t="s">
        <v>144</v>
      </c>
      <c r="G930" s="17">
        <v>1308</v>
      </c>
      <c r="H930" s="17">
        <v>2772</v>
      </c>
      <c r="I930" s="18" t="s">
        <v>40</v>
      </c>
      <c r="J930" s="52" t="s">
        <v>50</v>
      </c>
      <c r="K930" s="10"/>
    </row>
    <row r="931" spans="1:12" s="60" customFormat="1" x14ac:dyDescent="0.2">
      <c r="A931" s="59">
        <f t="shared" si="17"/>
        <v>923</v>
      </c>
      <c r="B931" s="15" t="s">
        <v>901</v>
      </c>
      <c r="C931" s="15" t="s">
        <v>2101</v>
      </c>
      <c r="D931" s="15" t="s">
        <v>2108</v>
      </c>
      <c r="E931" s="56" t="s">
        <v>900</v>
      </c>
      <c r="F931" s="16" t="s">
        <v>144</v>
      </c>
      <c r="G931" s="17">
        <v>214</v>
      </c>
      <c r="H931" s="17">
        <v>326</v>
      </c>
      <c r="I931" s="18" t="s">
        <v>40</v>
      </c>
      <c r="J931" s="52" t="s">
        <v>50</v>
      </c>
      <c r="K931" s="10"/>
    </row>
    <row r="932" spans="1:12" s="60" customFormat="1" x14ac:dyDescent="0.2">
      <c r="A932" s="59">
        <f t="shared" si="17"/>
        <v>924</v>
      </c>
      <c r="B932" s="15" t="s">
        <v>2386</v>
      </c>
      <c r="C932" s="15" t="s">
        <v>2101</v>
      </c>
      <c r="D932" s="16" t="s">
        <v>2108</v>
      </c>
      <c r="E932" s="56">
        <v>2016.11</v>
      </c>
      <c r="F932" s="16" t="s">
        <v>193</v>
      </c>
      <c r="G932" s="20">
        <v>16519</v>
      </c>
      <c r="H932" s="21">
        <v>34374</v>
      </c>
      <c r="I932" s="18" t="s">
        <v>4</v>
      </c>
      <c r="J932" s="22" t="s">
        <v>50</v>
      </c>
      <c r="K932" s="10"/>
      <c r="L932" s="3"/>
    </row>
    <row r="933" spans="1:12" s="60" customFormat="1" x14ac:dyDescent="0.2">
      <c r="A933" s="59">
        <f t="shared" si="17"/>
        <v>925</v>
      </c>
      <c r="B933" s="15" t="s">
        <v>902</v>
      </c>
      <c r="C933" s="15" t="s">
        <v>2101</v>
      </c>
      <c r="D933" s="15" t="s">
        <v>2108</v>
      </c>
      <c r="E933" s="56">
        <v>2016.12</v>
      </c>
      <c r="F933" s="16" t="s">
        <v>135</v>
      </c>
      <c r="G933" s="17">
        <v>201</v>
      </c>
      <c r="H933" s="17">
        <v>340</v>
      </c>
      <c r="I933" s="18" t="s">
        <v>40</v>
      </c>
      <c r="J933" s="22" t="s">
        <v>50</v>
      </c>
      <c r="K933" s="10"/>
    </row>
    <row r="934" spans="1:12" s="60" customFormat="1" x14ac:dyDescent="0.2">
      <c r="A934" s="59">
        <f t="shared" si="17"/>
        <v>926</v>
      </c>
      <c r="B934" s="15" t="s">
        <v>903</v>
      </c>
      <c r="C934" s="15" t="s">
        <v>2101</v>
      </c>
      <c r="D934" s="15" t="s">
        <v>2108</v>
      </c>
      <c r="E934" s="56">
        <v>2017.02</v>
      </c>
      <c r="F934" s="16" t="s">
        <v>138</v>
      </c>
      <c r="G934" s="20">
        <v>1116</v>
      </c>
      <c r="H934" s="17">
        <v>2605</v>
      </c>
      <c r="I934" s="22" t="s">
        <v>2271</v>
      </c>
      <c r="J934" s="22" t="s">
        <v>50</v>
      </c>
      <c r="K934" s="10"/>
    </row>
    <row r="935" spans="1:12" s="60" customFormat="1" x14ac:dyDescent="0.2">
      <c r="A935" s="59">
        <f t="shared" si="17"/>
        <v>927</v>
      </c>
      <c r="B935" s="15" t="s">
        <v>904</v>
      </c>
      <c r="C935" s="15" t="s">
        <v>2101</v>
      </c>
      <c r="D935" s="15" t="s">
        <v>2409</v>
      </c>
      <c r="E935" s="56">
        <v>2017.02</v>
      </c>
      <c r="F935" s="16" t="s">
        <v>138</v>
      </c>
      <c r="G935" s="20">
        <v>1113</v>
      </c>
      <c r="H935" s="17">
        <v>2450</v>
      </c>
      <c r="I935" s="18" t="s">
        <v>4</v>
      </c>
      <c r="J935" s="22" t="s">
        <v>50</v>
      </c>
      <c r="K935" s="10"/>
      <c r="L935" s="3"/>
    </row>
    <row r="936" spans="1:12" s="60" customFormat="1" x14ac:dyDescent="0.2">
      <c r="A936" s="59">
        <f t="shared" si="17"/>
        <v>928</v>
      </c>
      <c r="B936" s="15" t="s">
        <v>905</v>
      </c>
      <c r="C936" s="15" t="s">
        <v>2101</v>
      </c>
      <c r="D936" s="15" t="s">
        <v>2108</v>
      </c>
      <c r="E936" s="56">
        <v>2017.02</v>
      </c>
      <c r="F936" s="16" t="s">
        <v>138</v>
      </c>
      <c r="G936" s="20">
        <v>155</v>
      </c>
      <c r="H936" s="17">
        <v>340</v>
      </c>
      <c r="I936" s="22" t="s">
        <v>2135</v>
      </c>
      <c r="J936" s="22" t="s">
        <v>50</v>
      </c>
      <c r="K936" s="10"/>
      <c r="L936" s="3"/>
    </row>
    <row r="937" spans="1:12" s="60" customFormat="1" x14ac:dyDescent="0.2">
      <c r="A937" s="59">
        <f t="shared" si="17"/>
        <v>929</v>
      </c>
      <c r="B937" s="15" t="s">
        <v>906</v>
      </c>
      <c r="C937" s="15" t="s">
        <v>2101</v>
      </c>
      <c r="D937" s="15" t="s">
        <v>2108</v>
      </c>
      <c r="E937" s="56">
        <v>2017.03</v>
      </c>
      <c r="F937" s="16" t="s">
        <v>123</v>
      </c>
      <c r="G937" s="17">
        <v>405</v>
      </c>
      <c r="H937" s="17">
        <v>1022</v>
      </c>
      <c r="I937" s="22" t="s">
        <v>2135</v>
      </c>
      <c r="J937" s="22" t="s">
        <v>50</v>
      </c>
      <c r="K937" s="10"/>
      <c r="L937" s="3"/>
    </row>
    <row r="938" spans="1:12" s="60" customFormat="1" x14ac:dyDescent="0.2">
      <c r="A938" s="59">
        <f t="shared" si="17"/>
        <v>930</v>
      </c>
      <c r="B938" s="15" t="s">
        <v>907</v>
      </c>
      <c r="C938" s="15" t="s">
        <v>2101</v>
      </c>
      <c r="D938" s="15" t="s">
        <v>2108</v>
      </c>
      <c r="E938" s="56">
        <v>2017.03</v>
      </c>
      <c r="F938" s="16" t="s">
        <v>123</v>
      </c>
      <c r="G938" s="17">
        <v>1464</v>
      </c>
      <c r="H938" s="17">
        <v>5155</v>
      </c>
      <c r="I938" s="22" t="s">
        <v>2206</v>
      </c>
      <c r="J938" s="22" t="s">
        <v>50</v>
      </c>
      <c r="K938" s="10"/>
      <c r="L938" s="3"/>
    </row>
    <row r="939" spans="1:12" s="60" customFormat="1" x14ac:dyDescent="0.2">
      <c r="A939" s="59">
        <f t="shared" si="17"/>
        <v>931</v>
      </c>
      <c r="B939" s="15" t="s">
        <v>908</v>
      </c>
      <c r="C939" s="15" t="s">
        <v>2101</v>
      </c>
      <c r="D939" s="15" t="s">
        <v>2108</v>
      </c>
      <c r="E939" s="56">
        <v>2017.03</v>
      </c>
      <c r="F939" s="16" t="s">
        <v>154</v>
      </c>
      <c r="G939" s="17">
        <v>429</v>
      </c>
      <c r="H939" s="17">
        <v>849</v>
      </c>
      <c r="I939" s="22" t="s">
        <v>2135</v>
      </c>
      <c r="J939" s="22" t="s">
        <v>50</v>
      </c>
      <c r="K939" s="10"/>
      <c r="L939" s="3"/>
    </row>
    <row r="940" spans="1:12" s="60" customFormat="1" x14ac:dyDescent="0.2">
      <c r="A940" s="59">
        <f t="shared" si="17"/>
        <v>932</v>
      </c>
      <c r="B940" s="15" t="s">
        <v>2437</v>
      </c>
      <c r="C940" s="25" t="s">
        <v>2101</v>
      </c>
      <c r="D940" s="15" t="s">
        <v>2108</v>
      </c>
      <c r="E940" s="56">
        <v>2017.05</v>
      </c>
      <c r="F940" s="16" t="s">
        <v>126</v>
      </c>
      <c r="G940" s="17">
        <v>545</v>
      </c>
      <c r="H940" s="17">
        <v>1079</v>
      </c>
      <c r="I940" s="18" t="s">
        <v>4</v>
      </c>
      <c r="J940" s="22" t="s">
        <v>50</v>
      </c>
      <c r="K940" s="10"/>
      <c r="L940" s="3"/>
    </row>
    <row r="941" spans="1:12" s="60" customFormat="1" x14ac:dyDescent="0.2">
      <c r="A941" s="59">
        <f t="shared" si="17"/>
        <v>933</v>
      </c>
      <c r="B941" s="25" t="s">
        <v>909</v>
      </c>
      <c r="C941" s="25" t="s">
        <v>2101</v>
      </c>
      <c r="D941" s="15" t="s">
        <v>2108</v>
      </c>
      <c r="E941" s="56">
        <v>2017.07</v>
      </c>
      <c r="F941" s="16" t="s">
        <v>96</v>
      </c>
      <c r="G941" s="17">
        <v>841</v>
      </c>
      <c r="H941" s="17">
        <v>1898</v>
      </c>
      <c r="I941" s="18" t="s">
        <v>4</v>
      </c>
      <c r="J941" s="52" t="s">
        <v>50</v>
      </c>
      <c r="K941" s="10"/>
      <c r="L941" s="71"/>
    </row>
    <row r="942" spans="1:12" s="60" customFormat="1" x14ac:dyDescent="0.2">
      <c r="A942" s="59">
        <f t="shared" si="17"/>
        <v>934</v>
      </c>
      <c r="B942" s="25" t="s">
        <v>910</v>
      </c>
      <c r="C942" s="25" t="s">
        <v>2101</v>
      </c>
      <c r="D942" s="15" t="s">
        <v>2108</v>
      </c>
      <c r="E942" s="56">
        <v>2017.07</v>
      </c>
      <c r="F942" s="16" t="s">
        <v>86</v>
      </c>
      <c r="G942" s="17">
        <v>1731</v>
      </c>
      <c r="H942" s="17">
        <v>4849</v>
      </c>
      <c r="I942" s="18" t="s">
        <v>4</v>
      </c>
      <c r="J942" s="52" t="s">
        <v>50</v>
      </c>
      <c r="K942" s="10"/>
      <c r="L942" s="71"/>
    </row>
    <row r="943" spans="1:12" s="60" customFormat="1" x14ac:dyDescent="0.2">
      <c r="A943" s="59">
        <f t="shared" si="17"/>
        <v>935</v>
      </c>
      <c r="B943" s="25" t="s">
        <v>1107</v>
      </c>
      <c r="C943" s="15" t="s">
        <v>2101</v>
      </c>
      <c r="D943" s="15" t="s">
        <v>2286</v>
      </c>
      <c r="E943" s="56">
        <v>2017.07</v>
      </c>
      <c r="F943" s="16" t="s">
        <v>100</v>
      </c>
      <c r="G943" s="17">
        <v>1410</v>
      </c>
      <c r="H943" s="17">
        <v>2764</v>
      </c>
      <c r="I943" s="18" t="s">
        <v>4</v>
      </c>
      <c r="J943" s="52" t="s">
        <v>50</v>
      </c>
      <c r="K943" s="10"/>
      <c r="L943" s="71"/>
    </row>
    <row r="944" spans="1:12" s="60" customFormat="1" x14ac:dyDescent="0.2">
      <c r="A944" s="59">
        <f t="shared" si="17"/>
        <v>936</v>
      </c>
      <c r="B944" s="25" t="s">
        <v>911</v>
      </c>
      <c r="C944" s="25" t="s">
        <v>2101</v>
      </c>
      <c r="D944" s="15" t="s">
        <v>2108</v>
      </c>
      <c r="E944" s="56">
        <v>2017.08</v>
      </c>
      <c r="F944" s="16" t="s">
        <v>78</v>
      </c>
      <c r="G944" s="17">
        <v>381</v>
      </c>
      <c r="H944" s="17">
        <v>341</v>
      </c>
      <c r="I944" s="18" t="s">
        <v>2</v>
      </c>
      <c r="J944" s="52" t="s">
        <v>50</v>
      </c>
      <c r="K944" s="10"/>
      <c r="L944" s="71"/>
    </row>
    <row r="945" spans="1:12" s="60" customFormat="1" x14ac:dyDescent="0.2">
      <c r="A945" s="59">
        <f t="shared" si="17"/>
        <v>937</v>
      </c>
      <c r="B945" s="25" t="s">
        <v>912</v>
      </c>
      <c r="C945" s="25" t="s">
        <v>2101</v>
      </c>
      <c r="D945" s="15" t="s">
        <v>2108</v>
      </c>
      <c r="E945" s="56">
        <v>2017.09</v>
      </c>
      <c r="F945" s="16" t="s">
        <v>2450</v>
      </c>
      <c r="G945" s="17">
        <v>2149</v>
      </c>
      <c r="H945" s="17">
        <v>4142</v>
      </c>
      <c r="I945" s="18" t="s">
        <v>2</v>
      </c>
      <c r="J945" s="52" t="s">
        <v>50</v>
      </c>
      <c r="K945" s="10"/>
    </row>
    <row r="946" spans="1:12" x14ac:dyDescent="0.2">
      <c r="A946" s="59">
        <f t="shared" si="17"/>
        <v>938</v>
      </c>
      <c r="B946" s="25" t="s">
        <v>911</v>
      </c>
      <c r="C946" s="15" t="s">
        <v>2101</v>
      </c>
      <c r="D946" s="15" t="s">
        <v>2108</v>
      </c>
      <c r="E946" s="56" t="s">
        <v>2467</v>
      </c>
      <c r="F946" s="16" t="s">
        <v>78</v>
      </c>
      <c r="G946" s="17">
        <v>180</v>
      </c>
      <c r="H946" s="17">
        <v>1971</v>
      </c>
      <c r="I946" s="18" t="s">
        <v>2</v>
      </c>
      <c r="J946" s="52" t="s">
        <v>50</v>
      </c>
      <c r="K946" s="10"/>
      <c r="L946" s="60"/>
    </row>
    <row r="947" spans="1:12" x14ac:dyDescent="0.2">
      <c r="A947" s="59">
        <f t="shared" si="17"/>
        <v>939</v>
      </c>
      <c r="B947" s="25" t="s">
        <v>913</v>
      </c>
      <c r="C947" s="15" t="s">
        <v>2101</v>
      </c>
      <c r="D947" s="15" t="s">
        <v>2151</v>
      </c>
      <c r="E947" s="56">
        <v>2017.11</v>
      </c>
      <c r="F947" s="16" t="s">
        <v>399</v>
      </c>
      <c r="G947" s="17">
        <v>2049</v>
      </c>
      <c r="H947" s="17">
        <v>4815</v>
      </c>
      <c r="I947" s="18" t="s">
        <v>40</v>
      </c>
      <c r="J947" s="52" t="s">
        <v>50</v>
      </c>
      <c r="K947" s="10"/>
      <c r="L947" s="60"/>
    </row>
    <row r="948" spans="1:12" x14ac:dyDescent="0.2">
      <c r="A948" s="59">
        <f t="shared" si="17"/>
        <v>940</v>
      </c>
      <c r="B948" s="25" t="s">
        <v>914</v>
      </c>
      <c r="C948" s="25" t="s">
        <v>2101</v>
      </c>
      <c r="D948" s="15" t="s">
        <v>2108</v>
      </c>
      <c r="E948" s="56">
        <v>2017.12</v>
      </c>
      <c r="F948" s="26" t="s">
        <v>2469</v>
      </c>
      <c r="G948" s="17">
        <v>542</v>
      </c>
      <c r="H948" s="17">
        <v>1482</v>
      </c>
      <c r="I948" s="18" t="s">
        <v>4</v>
      </c>
      <c r="J948" s="52" t="s">
        <v>50</v>
      </c>
      <c r="K948" s="10"/>
      <c r="L948" s="60"/>
    </row>
    <row r="949" spans="1:12" x14ac:dyDescent="0.2">
      <c r="A949" s="59">
        <f t="shared" si="17"/>
        <v>941</v>
      </c>
      <c r="B949" s="25" t="s">
        <v>915</v>
      </c>
      <c r="C949" s="25" t="s">
        <v>2101</v>
      </c>
      <c r="D949" s="15" t="s">
        <v>2470</v>
      </c>
      <c r="E949" s="56">
        <v>2017.12</v>
      </c>
      <c r="F949" s="26" t="s">
        <v>2471</v>
      </c>
      <c r="G949" s="17">
        <v>1384</v>
      </c>
      <c r="H949" s="17">
        <v>3239</v>
      </c>
      <c r="I949" s="18" t="s">
        <v>2135</v>
      </c>
      <c r="J949" s="52" t="s">
        <v>50</v>
      </c>
      <c r="K949" s="10"/>
      <c r="L949" s="60"/>
    </row>
    <row r="950" spans="1:12" x14ac:dyDescent="0.2">
      <c r="A950" s="59">
        <f t="shared" si="17"/>
        <v>942</v>
      </c>
      <c r="B950" s="25" t="s">
        <v>916</v>
      </c>
      <c r="C950" s="25" t="s">
        <v>2101</v>
      </c>
      <c r="D950" s="15" t="s">
        <v>2108</v>
      </c>
      <c r="E950" s="56">
        <v>2017.12</v>
      </c>
      <c r="F950" s="26" t="s">
        <v>2472</v>
      </c>
      <c r="G950" s="17">
        <v>739</v>
      </c>
      <c r="H950" s="17">
        <v>1159</v>
      </c>
      <c r="I950" s="18" t="s">
        <v>2135</v>
      </c>
      <c r="J950" s="52" t="s">
        <v>50</v>
      </c>
      <c r="K950" s="10"/>
      <c r="L950" s="60"/>
    </row>
    <row r="951" spans="1:12" x14ac:dyDescent="0.2">
      <c r="A951" s="59">
        <f t="shared" si="17"/>
        <v>943</v>
      </c>
      <c r="B951" s="25" t="s">
        <v>1617</v>
      </c>
      <c r="C951" s="11" t="s">
        <v>2101</v>
      </c>
      <c r="D951" s="16" t="s">
        <v>2108</v>
      </c>
      <c r="E951" s="56">
        <v>2017.12</v>
      </c>
      <c r="F951" s="26" t="s">
        <v>2480</v>
      </c>
      <c r="G951" s="17">
        <v>1441</v>
      </c>
      <c r="H951" s="17">
        <v>3159</v>
      </c>
      <c r="I951" s="18" t="s">
        <v>4</v>
      </c>
      <c r="J951" s="52" t="s">
        <v>50</v>
      </c>
      <c r="K951" s="10" t="s">
        <v>2245</v>
      </c>
      <c r="L951" s="60"/>
    </row>
    <row r="952" spans="1:12" x14ac:dyDescent="0.2">
      <c r="A952" s="59">
        <f t="shared" si="17"/>
        <v>944</v>
      </c>
      <c r="B952" s="25" t="s">
        <v>919</v>
      </c>
      <c r="C952" s="25" t="s">
        <v>2101</v>
      </c>
      <c r="D952" s="15" t="s">
        <v>2108</v>
      </c>
      <c r="E952" s="56">
        <v>2018.02</v>
      </c>
      <c r="F952" s="16" t="s">
        <v>399</v>
      </c>
      <c r="G952" s="17">
        <v>865</v>
      </c>
      <c r="H952" s="17">
        <v>1920</v>
      </c>
      <c r="I952" s="18" t="s">
        <v>2</v>
      </c>
      <c r="J952" s="52" t="s">
        <v>2103</v>
      </c>
      <c r="K952" s="10"/>
      <c r="L952" s="60"/>
    </row>
    <row r="953" spans="1:12" x14ac:dyDescent="0.2">
      <c r="A953" s="59">
        <f t="shared" si="17"/>
        <v>945</v>
      </c>
      <c r="B953" s="15" t="s">
        <v>917</v>
      </c>
      <c r="C953" s="15" t="s">
        <v>2101</v>
      </c>
      <c r="D953" s="15" t="s">
        <v>2108</v>
      </c>
      <c r="E953" s="56">
        <v>2018.04</v>
      </c>
      <c r="F953" s="32" t="s">
        <v>536</v>
      </c>
      <c r="G953" s="17">
        <v>5878</v>
      </c>
      <c r="H953" s="17">
        <v>12043</v>
      </c>
      <c r="I953" s="18" t="s">
        <v>2304</v>
      </c>
      <c r="J953" s="52" t="s">
        <v>2503</v>
      </c>
      <c r="K953" s="10"/>
      <c r="L953" s="60"/>
    </row>
    <row r="954" spans="1:12" x14ac:dyDescent="0.2">
      <c r="A954" s="59">
        <f t="shared" si="17"/>
        <v>946</v>
      </c>
      <c r="B954" s="25" t="s">
        <v>918</v>
      </c>
      <c r="C954" s="15" t="s">
        <v>2101</v>
      </c>
      <c r="D954" s="15" t="s">
        <v>2108</v>
      </c>
      <c r="E954" s="56">
        <v>2018.05</v>
      </c>
      <c r="F954" s="16" t="s">
        <v>542</v>
      </c>
      <c r="G954" s="17">
        <v>2469</v>
      </c>
      <c r="H954" s="17">
        <v>4999</v>
      </c>
      <c r="I954" s="18" t="s">
        <v>2</v>
      </c>
      <c r="J954" s="52" t="s">
        <v>2103</v>
      </c>
      <c r="K954" s="10"/>
      <c r="L954" s="60"/>
    </row>
    <row r="955" spans="1:12" x14ac:dyDescent="0.2">
      <c r="A955" s="59">
        <f t="shared" si="17"/>
        <v>947</v>
      </c>
      <c r="B955" s="25" t="s">
        <v>919</v>
      </c>
      <c r="C955" s="15" t="s">
        <v>2101</v>
      </c>
      <c r="D955" s="15" t="s">
        <v>2108</v>
      </c>
      <c r="E955" s="56">
        <v>2018.05</v>
      </c>
      <c r="F955" s="16" t="s">
        <v>2514</v>
      </c>
      <c r="G955" s="17">
        <v>525</v>
      </c>
      <c r="H955" s="17">
        <v>940</v>
      </c>
      <c r="I955" s="18" t="s">
        <v>2</v>
      </c>
      <c r="J955" s="52" t="s">
        <v>2103</v>
      </c>
      <c r="K955" s="10"/>
      <c r="L955" s="60"/>
    </row>
    <row r="956" spans="1:12" x14ac:dyDescent="0.2">
      <c r="A956" s="59">
        <f t="shared" si="17"/>
        <v>948</v>
      </c>
      <c r="B956" s="25" t="s">
        <v>920</v>
      </c>
      <c r="C956" s="15" t="s">
        <v>2101</v>
      </c>
      <c r="D956" s="15" t="s">
        <v>2108</v>
      </c>
      <c r="E956" s="56">
        <v>2018.06</v>
      </c>
      <c r="F956" s="16" t="s">
        <v>395</v>
      </c>
      <c r="G956" s="17">
        <v>1788</v>
      </c>
      <c r="H956" s="17">
        <v>3954</v>
      </c>
      <c r="I956" s="18" t="s">
        <v>40</v>
      </c>
      <c r="J956" s="52" t="s">
        <v>2103</v>
      </c>
      <c r="K956" s="10"/>
      <c r="L956" s="60"/>
    </row>
    <row r="957" spans="1:12" x14ac:dyDescent="0.2">
      <c r="A957" s="59">
        <f t="shared" si="17"/>
        <v>949</v>
      </c>
      <c r="B957" s="15" t="s">
        <v>921</v>
      </c>
      <c r="C957" s="15" t="s">
        <v>2101</v>
      </c>
      <c r="D957" s="15" t="s">
        <v>2523</v>
      </c>
      <c r="E957" s="56">
        <v>2018.06</v>
      </c>
      <c r="F957" s="16" t="s">
        <v>547</v>
      </c>
      <c r="G957" s="17">
        <v>1393</v>
      </c>
      <c r="H957" s="17">
        <v>1666</v>
      </c>
      <c r="I957" s="18" t="s">
        <v>4</v>
      </c>
      <c r="J957" s="52" t="s">
        <v>2103</v>
      </c>
      <c r="K957" s="10"/>
      <c r="L957" s="60"/>
    </row>
    <row r="958" spans="1:12" x14ac:dyDescent="0.2">
      <c r="A958" s="59">
        <f t="shared" si="17"/>
        <v>950</v>
      </c>
      <c r="B958" s="15" t="s">
        <v>922</v>
      </c>
      <c r="C958" s="28" t="s">
        <v>2101</v>
      </c>
      <c r="D958" s="15" t="s">
        <v>2108</v>
      </c>
      <c r="E958" s="56">
        <v>2018.08</v>
      </c>
      <c r="F958" s="26" t="s">
        <v>2551</v>
      </c>
      <c r="G958" s="17">
        <v>1605</v>
      </c>
      <c r="H958" s="17">
        <v>3108</v>
      </c>
      <c r="I958" s="31" t="s">
        <v>4</v>
      </c>
      <c r="J958" s="52" t="s">
        <v>2103</v>
      </c>
      <c r="K958" s="10"/>
      <c r="L958" s="60"/>
    </row>
    <row r="959" spans="1:12" x14ac:dyDescent="0.2">
      <c r="A959" s="59">
        <f t="shared" si="17"/>
        <v>951</v>
      </c>
      <c r="B959" s="25" t="s">
        <v>923</v>
      </c>
      <c r="C959" s="15" t="s">
        <v>2101</v>
      </c>
      <c r="D959" s="34" t="s">
        <v>2108</v>
      </c>
      <c r="E959" s="56" t="s">
        <v>555</v>
      </c>
      <c r="F959" s="16" t="s">
        <v>2567</v>
      </c>
      <c r="G959" s="33">
        <v>1187</v>
      </c>
      <c r="H959" s="33">
        <v>2157</v>
      </c>
      <c r="I959" s="37" t="s">
        <v>41</v>
      </c>
      <c r="J959" s="37" t="s">
        <v>50</v>
      </c>
      <c r="K959" s="10"/>
      <c r="L959" s="60"/>
    </row>
    <row r="960" spans="1:12" x14ac:dyDescent="0.2">
      <c r="A960" s="59">
        <f t="shared" si="17"/>
        <v>952</v>
      </c>
      <c r="B960" s="25" t="s">
        <v>924</v>
      </c>
      <c r="C960" s="15" t="s">
        <v>2101</v>
      </c>
      <c r="D960" s="34" t="s">
        <v>2108</v>
      </c>
      <c r="E960" s="56" t="s">
        <v>555</v>
      </c>
      <c r="F960" s="16" t="s">
        <v>2567</v>
      </c>
      <c r="G960" s="33">
        <v>763</v>
      </c>
      <c r="H960" s="33">
        <v>1720</v>
      </c>
      <c r="I960" s="37" t="s">
        <v>41</v>
      </c>
      <c r="J960" s="37" t="s">
        <v>50</v>
      </c>
      <c r="K960" s="10"/>
      <c r="L960" s="60"/>
    </row>
    <row r="961" spans="1:12" x14ac:dyDescent="0.2">
      <c r="A961" s="59">
        <f t="shared" si="17"/>
        <v>953</v>
      </c>
      <c r="B961" s="15" t="s">
        <v>1144</v>
      </c>
      <c r="C961" s="15" t="s">
        <v>2101</v>
      </c>
      <c r="D961" s="34" t="s">
        <v>2108</v>
      </c>
      <c r="E961" s="56" t="s">
        <v>555</v>
      </c>
      <c r="F961" s="32" t="s">
        <v>2571</v>
      </c>
      <c r="G961" s="17">
        <v>1508</v>
      </c>
      <c r="H961" s="17">
        <v>3174</v>
      </c>
      <c r="I961" s="18" t="s">
        <v>2135</v>
      </c>
      <c r="J961" s="52" t="s">
        <v>2103</v>
      </c>
      <c r="K961" s="10" t="s">
        <v>2444</v>
      </c>
      <c r="L961" s="60"/>
    </row>
    <row r="962" spans="1:12" x14ac:dyDescent="0.2">
      <c r="A962" s="59">
        <f t="shared" si="17"/>
        <v>954</v>
      </c>
      <c r="B962" s="15" t="s">
        <v>1145</v>
      </c>
      <c r="C962" s="15" t="s">
        <v>2101</v>
      </c>
      <c r="D962" s="34" t="s">
        <v>2286</v>
      </c>
      <c r="E962" s="56" t="s">
        <v>555</v>
      </c>
      <c r="F962" s="26" t="s">
        <v>2571</v>
      </c>
      <c r="G962" s="17">
        <v>1646</v>
      </c>
      <c r="H962" s="17">
        <v>3043</v>
      </c>
      <c r="I962" s="18" t="s">
        <v>2135</v>
      </c>
      <c r="J962" s="52" t="s">
        <v>2500</v>
      </c>
      <c r="K962" s="10" t="s">
        <v>2482</v>
      </c>
      <c r="L962" s="60"/>
    </row>
    <row r="963" spans="1:12" x14ac:dyDescent="0.2">
      <c r="A963" s="59">
        <f t="shared" si="17"/>
        <v>955</v>
      </c>
      <c r="B963" s="15" t="s">
        <v>1146</v>
      </c>
      <c r="C963" s="15" t="s">
        <v>2101</v>
      </c>
      <c r="D963" s="34" t="s">
        <v>2108</v>
      </c>
      <c r="E963" s="56" t="s">
        <v>555</v>
      </c>
      <c r="F963" s="32" t="s">
        <v>2572</v>
      </c>
      <c r="G963" s="17">
        <v>652</v>
      </c>
      <c r="H963" s="17">
        <v>1288</v>
      </c>
      <c r="I963" s="18" t="s">
        <v>2135</v>
      </c>
      <c r="J963" s="52" t="s">
        <v>2103</v>
      </c>
      <c r="K963" s="10" t="s">
        <v>2482</v>
      </c>
      <c r="L963" s="60"/>
    </row>
    <row r="964" spans="1:12" x14ac:dyDescent="0.2">
      <c r="A964" s="59">
        <f t="shared" si="17"/>
        <v>956</v>
      </c>
      <c r="B964" s="85" t="s">
        <v>925</v>
      </c>
      <c r="C964" s="34" t="s">
        <v>2101</v>
      </c>
      <c r="D964" s="19" t="s">
        <v>2108</v>
      </c>
      <c r="E964" s="56">
        <v>2018.11</v>
      </c>
      <c r="F964" s="16" t="s">
        <v>2589</v>
      </c>
      <c r="G964" s="33">
        <v>490</v>
      </c>
      <c r="H964" s="33">
        <v>1156</v>
      </c>
      <c r="I964" s="18" t="s">
        <v>2135</v>
      </c>
      <c r="J964" s="37" t="s">
        <v>2540</v>
      </c>
      <c r="K964" s="10"/>
      <c r="L964" s="60"/>
    </row>
    <row r="965" spans="1:12" s="73" customFormat="1" x14ac:dyDescent="0.2">
      <c r="A965" s="59">
        <f t="shared" si="17"/>
        <v>957</v>
      </c>
      <c r="B965" s="15" t="s">
        <v>926</v>
      </c>
      <c r="C965" s="34" t="s">
        <v>2101</v>
      </c>
      <c r="D965" s="19" t="s">
        <v>2108</v>
      </c>
      <c r="E965" s="56">
        <v>2018.11</v>
      </c>
      <c r="F965" s="16" t="s">
        <v>2450</v>
      </c>
      <c r="G965" s="33">
        <v>512</v>
      </c>
      <c r="H965" s="33">
        <v>1170</v>
      </c>
      <c r="I965" s="37" t="s">
        <v>2135</v>
      </c>
      <c r="J965" s="37" t="s">
        <v>2103</v>
      </c>
      <c r="K965" s="10"/>
      <c r="L965" s="60"/>
    </row>
    <row r="966" spans="1:12" s="73" customFormat="1" x14ac:dyDescent="0.2">
      <c r="A966" s="59">
        <f t="shared" si="17"/>
        <v>958</v>
      </c>
      <c r="B966" s="28" t="s">
        <v>571</v>
      </c>
      <c r="C966" s="15" t="s">
        <v>2101</v>
      </c>
      <c r="D966" s="86" t="s">
        <v>2108</v>
      </c>
      <c r="E966" s="69">
        <v>2018.12</v>
      </c>
      <c r="F966" s="87" t="s">
        <v>2603</v>
      </c>
      <c r="G966" s="88">
        <v>2756</v>
      </c>
      <c r="H966" s="88">
        <v>5993</v>
      </c>
      <c r="I966" s="89" t="s">
        <v>2135</v>
      </c>
      <c r="J966" s="89" t="s">
        <v>33</v>
      </c>
      <c r="K966" s="24"/>
      <c r="L966" s="60"/>
    </row>
    <row r="967" spans="1:12" s="73" customFormat="1" x14ac:dyDescent="0.2">
      <c r="A967" s="59">
        <f t="shared" si="17"/>
        <v>959</v>
      </c>
      <c r="B967" s="15" t="s">
        <v>927</v>
      </c>
      <c r="C967" s="15" t="s">
        <v>2101</v>
      </c>
      <c r="D967" s="15" t="s">
        <v>2108</v>
      </c>
      <c r="E967" s="56">
        <v>2019.04</v>
      </c>
      <c r="F967" s="35" t="s">
        <v>618</v>
      </c>
      <c r="G967" s="17">
        <v>325</v>
      </c>
      <c r="H967" s="17">
        <v>833</v>
      </c>
      <c r="I967" s="50" t="s">
        <v>2205</v>
      </c>
      <c r="J967" s="37" t="s">
        <v>50</v>
      </c>
      <c r="K967" s="8"/>
      <c r="L967" s="60"/>
    </row>
    <row r="968" spans="1:12" s="73" customFormat="1" x14ac:dyDescent="0.2">
      <c r="A968" s="59">
        <f t="shared" si="17"/>
        <v>960</v>
      </c>
      <c r="B968" s="15" t="s">
        <v>928</v>
      </c>
      <c r="C968" s="15" t="s">
        <v>2101</v>
      </c>
      <c r="D968" s="34" t="s">
        <v>2108</v>
      </c>
      <c r="E968" s="56">
        <v>2019.04</v>
      </c>
      <c r="F968" s="35" t="s">
        <v>615</v>
      </c>
      <c r="G968" s="17">
        <v>1735</v>
      </c>
      <c r="H968" s="17">
        <v>3739</v>
      </c>
      <c r="I968" s="50" t="s">
        <v>2205</v>
      </c>
      <c r="J968" s="37" t="s">
        <v>50</v>
      </c>
      <c r="K968" s="8"/>
      <c r="L968" s="60"/>
    </row>
    <row r="969" spans="1:12" s="73" customFormat="1" x14ac:dyDescent="0.2">
      <c r="A969" s="59">
        <f t="shared" si="17"/>
        <v>961</v>
      </c>
      <c r="B969" s="15" t="s">
        <v>628</v>
      </c>
      <c r="C969" s="15" t="s">
        <v>2101</v>
      </c>
      <c r="D969" s="34" t="s">
        <v>2108</v>
      </c>
      <c r="E969" s="56">
        <v>2019.05</v>
      </c>
      <c r="F969" s="35" t="s">
        <v>515</v>
      </c>
      <c r="G969" s="17">
        <v>1746</v>
      </c>
      <c r="H969" s="17">
        <v>3515</v>
      </c>
      <c r="I969" s="37" t="s">
        <v>41</v>
      </c>
      <c r="J969" s="37" t="s">
        <v>50</v>
      </c>
      <c r="K969" s="8"/>
      <c r="L969" s="60"/>
    </row>
    <row r="970" spans="1:12" s="73" customFormat="1" x14ac:dyDescent="0.2">
      <c r="A970" s="59">
        <f t="shared" si="17"/>
        <v>962</v>
      </c>
      <c r="B970" s="15" t="s">
        <v>929</v>
      </c>
      <c r="C970" s="15" t="s">
        <v>2101</v>
      </c>
      <c r="D970" s="34" t="s">
        <v>2108</v>
      </c>
      <c r="E970" s="56">
        <v>2019.06</v>
      </c>
      <c r="F970" s="35" t="s">
        <v>636</v>
      </c>
      <c r="G970" s="17">
        <v>2138</v>
      </c>
      <c r="H970" s="17">
        <v>4539</v>
      </c>
      <c r="I970" s="50" t="s">
        <v>2205</v>
      </c>
      <c r="J970" s="37" t="s">
        <v>33</v>
      </c>
      <c r="K970" s="8"/>
      <c r="L970" s="60"/>
    </row>
    <row r="971" spans="1:12" s="73" customFormat="1" x14ac:dyDescent="0.2">
      <c r="A971" s="59">
        <f t="shared" si="17"/>
        <v>963</v>
      </c>
      <c r="B971" s="15" t="s">
        <v>930</v>
      </c>
      <c r="C971" s="15" t="s">
        <v>2101</v>
      </c>
      <c r="D971" s="34" t="s">
        <v>2636</v>
      </c>
      <c r="E971" s="56">
        <v>2019.06</v>
      </c>
      <c r="F971" s="35" t="s">
        <v>640</v>
      </c>
      <c r="G971" s="17">
        <v>3189</v>
      </c>
      <c r="H971" s="17">
        <v>6160</v>
      </c>
      <c r="I971" s="50" t="s">
        <v>2205</v>
      </c>
      <c r="J971" s="37" t="s">
        <v>33</v>
      </c>
      <c r="K971" s="8"/>
      <c r="L971" s="60"/>
    </row>
    <row r="972" spans="1:12" s="73" customFormat="1" x14ac:dyDescent="0.2">
      <c r="A972" s="59">
        <f t="shared" si="17"/>
        <v>964</v>
      </c>
      <c r="B972" s="15" t="s">
        <v>931</v>
      </c>
      <c r="C972" s="15" t="s">
        <v>2101</v>
      </c>
      <c r="D972" s="34" t="s">
        <v>2108</v>
      </c>
      <c r="E972" s="56">
        <v>2019.06</v>
      </c>
      <c r="F972" s="35" t="s">
        <v>642</v>
      </c>
      <c r="G972" s="17">
        <v>1355</v>
      </c>
      <c r="H972" s="17">
        <v>2847</v>
      </c>
      <c r="I972" s="37" t="s">
        <v>612</v>
      </c>
      <c r="J972" s="37" t="s">
        <v>33</v>
      </c>
      <c r="K972" s="8"/>
      <c r="L972" s="60"/>
    </row>
    <row r="973" spans="1:12" s="73" customFormat="1" x14ac:dyDescent="0.2">
      <c r="A973" s="59">
        <f t="shared" si="17"/>
        <v>965</v>
      </c>
      <c r="B973" s="15" t="s">
        <v>932</v>
      </c>
      <c r="C973" s="15" t="s">
        <v>2101</v>
      </c>
      <c r="D973" s="34" t="s">
        <v>2108</v>
      </c>
      <c r="E973" s="56">
        <v>2019.07</v>
      </c>
      <c r="F973" s="35" t="s">
        <v>648</v>
      </c>
      <c r="G973" s="17">
        <v>1393</v>
      </c>
      <c r="H973" s="17">
        <v>2961</v>
      </c>
      <c r="I973" s="50" t="s">
        <v>2205</v>
      </c>
      <c r="J973" s="37" t="s">
        <v>33</v>
      </c>
      <c r="K973" s="8"/>
      <c r="L973" s="60"/>
    </row>
    <row r="974" spans="1:12" s="73" customFormat="1" x14ac:dyDescent="0.2">
      <c r="A974" s="59">
        <f t="shared" si="17"/>
        <v>966</v>
      </c>
      <c r="B974" s="15" t="s">
        <v>933</v>
      </c>
      <c r="C974" s="11" t="s">
        <v>2101</v>
      </c>
      <c r="D974" s="34" t="s">
        <v>2108</v>
      </c>
      <c r="E974" s="56">
        <v>2019.09</v>
      </c>
      <c r="F974" s="35" t="s">
        <v>673</v>
      </c>
      <c r="G974" s="17">
        <v>429</v>
      </c>
      <c r="H974" s="17">
        <v>603</v>
      </c>
      <c r="I974" s="37" t="s">
        <v>41</v>
      </c>
      <c r="J974" s="37" t="s">
        <v>50</v>
      </c>
      <c r="K974" s="8"/>
      <c r="L974" s="60"/>
    </row>
    <row r="975" spans="1:12" s="73" customFormat="1" x14ac:dyDescent="0.2">
      <c r="A975" s="59">
        <f t="shared" si="17"/>
        <v>967</v>
      </c>
      <c r="B975" s="15" t="s">
        <v>927</v>
      </c>
      <c r="C975" s="11" t="s">
        <v>2101</v>
      </c>
      <c r="D975" s="34" t="s">
        <v>2108</v>
      </c>
      <c r="E975" s="56">
        <v>2019.09</v>
      </c>
      <c r="F975" s="35" t="s">
        <v>618</v>
      </c>
      <c r="G975" s="17">
        <v>324</v>
      </c>
      <c r="H975" s="17">
        <v>832</v>
      </c>
      <c r="I975" s="50" t="s">
        <v>2205</v>
      </c>
      <c r="J975" s="37" t="s">
        <v>50</v>
      </c>
      <c r="K975" s="8"/>
      <c r="L975" s="60"/>
    </row>
    <row r="976" spans="1:12" s="73" customFormat="1" x14ac:dyDescent="0.2">
      <c r="A976" s="59">
        <f t="shared" si="17"/>
        <v>968</v>
      </c>
      <c r="B976" s="15" t="s">
        <v>934</v>
      </c>
      <c r="C976" s="11" t="s">
        <v>2101</v>
      </c>
      <c r="D976" s="34" t="s">
        <v>2108</v>
      </c>
      <c r="E976" s="56">
        <v>2019.09</v>
      </c>
      <c r="F976" s="35" t="s">
        <v>682</v>
      </c>
      <c r="G976" s="17">
        <v>775</v>
      </c>
      <c r="H976" s="17">
        <v>2013</v>
      </c>
      <c r="I976" s="50" t="s">
        <v>2294</v>
      </c>
      <c r="J976" s="37" t="s">
        <v>50</v>
      </c>
      <c r="K976" s="8"/>
      <c r="L976" s="60"/>
    </row>
    <row r="977" spans="1:12" s="73" customFormat="1" x14ac:dyDescent="0.2">
      <c r="A977" s="59">
        <f t="shared" si="17"/>
        <v>969</v>
      </c>
      <c r="B977" s="15" t="s">
        <v>935</v>
      </c>
      <c r="C977" s="15" t="s">
        <v>2101</v>
      </c>
      <c r="D977" s="34" t="s">
        <v>2108</v>
      </c>
      <c r="E977" s="56" t="s">
        <v>936</v>
      </c>
      <c r="F977" s="35" t="s">
        <v>621</v>
      </c>
      <c r="G977" s="17">
        <v>1327</v>
      </c>
      <c r="H977" s="17">
        <v>3119</v>
      </c>
      <c r="I977" s="37" t="s">
        <v>41</v>
      </c>
      <c r="J977" s="37" t="s">
        <v>50</v>
      </c>
      <c r="K977" s="8" t="s">
        <v>2216</v>
      </c>
      <c r="L977" s="60"/>
    </row>
    <row r="978" spans="1:12" s="60" customFormat="1" x14ac:dyDescent="0.2">
      <c r="A978" s="59">
        <f t="shared" si="17"/>
        <v>970</v>
      </c>
      <c r="B978" s="15" t="s">
        <v>937</v>
      </c>
      <c r="C978" s="15" t="s">
        <v>2101</v>
      </c>
      <c r="D978" s="34" t="s">
        <v>2108</v>
      </c>
      <c r="E978" s="56" t="s">
        <v>936</v>
      </c>
      <c r="F978" s="35" t="s">
        <v>313</v>
      </c>
      <c r="G978" s="17">
        <v>2027</v>
      </c>
      <c r="H978" s="17">
        <v>4715</v>
      </c>
      <c r="I978" s="50" t="s">
        <v>2205</v>
      </c>
      <c r="J978" s="37" t="s">
        <v>50</v>
      </c>
      <c r="K978" s="8"/>
    </row>
    <row r="979" spans="1:12" s="60" customFormat="1" x14ac:dyDescent="0.2">
      <c r="A979" s="59">
        <f t="shared" si="17"/>
        <v>971</v>
      </c>
      <c r="B979" s="15" t="s">
        <v>938</v>
      </c>
      <c r="C979" s="34" t="s">
        <v>2101</v>
      </c>
      <c r="D979" s="34" t="s">
        <v>2108</v>
      </c>
      <c r="E979" s="56">
        <v>2019.11</v>
      </c>
      <c r="F979" s="35" t="s">
        <v>689</v>
      </c>
      <c r="G979" s="17">
        <v>2322</v>
      </c>
      <c r="H979" s="17">
        <v>4801</v>
      </c>
      <c r="I979" s="37" t="s">
        <v>41</v>
      </c>
      <c r="J979" s="37" t="s">
        <v>50</v>
      </c>
      <c r="K979" s="8"/>
    </row>
    <row r="980" spans="1:12" s="60" customFormat="1" x14ac:dyDescent="0.2">
      <c r="A980" s="59">
        <f t="shared" si="17"/>
        <v>972</v>
      </c>
      <c r="B980" s="15" t="s">
        <v>744</v>
      </c>
      <c r="C980" s="15" t="s">
        <v>2101</v>
      </c>
      <c r="D980" s="34" t="s">
        <v>745</v>
      </c>
      <c r="E980" s="56">
        <v>2020.04</v>
      </c>
      <c r="F980" s="35" t="s">
        <v>746</v>
      </c>
      <c r="G980" s="17">
        <v>2622</v>
      </c>
      <c r="H980" s="17">
        <v>6304</v>
      </c>
      <c r="I980" s="37" t="s">
        <v>41</v>
      </c>
      <c r="J980" s="37" t="s">
        <v>50</v>
      </c>
      <c r="K980" s="8" t="s">
        <v>2482</v>
      </c>
      <c r="L980" s="3"/>
    </row>
    <row r="981" spans="1:12" s="60" customFormat="1" x14ac:dyDescent="0.2">
      <c r="A981" s="59">
        <f t="shared" si="17"/>
        <v>973</v>
      </c>
      <c r="B981" s="11" t="s">
        <v>939</v>
      </c>
      <c r="C981" s="11" t="s">
        <v>2101</v>
      </c>
      <c r="D981" s="11" t="s">
        <v>745</v>
      </c>
      <c r="E981" s="55">
        <v>2020.07</v>
      </c>
      <c r="F981" s="12" t="s">
        <v>651</v>
      </c>
      <c r="G981" s="13">
        <v>1572</v>
      </c>
      <c r="H981" s="13">
        <v>3332</v>
      </c>
      <c r="I981" s="14" t="s">
        <v>41</v>
      </c>
      <c r="J981" s="46" t="s">
        <v>50</v>
      </c>
      <c r="K981" s="8" t="s">
        <v>2482</v>
      </c>
      <c r="L981" s="3"/>
    </row>
    <row r="982" spans="1:12" s="60" customFormat="1" x14ac:dyDescent="0.2">
      <c r="A982" s="59">
        <f t="shared" si="17"/>
        <v>974</v>
      </c>
      <c r="B982" s="11" t="s">
        <v>940</v>
      </c>
      <c r="C982" s="11" t="s">
        <v>2101</v>
      </c>
      <c r="D982" s="11" t="s">
        <v>745</v>
      </c>
      <c r="E982" s="55">
        <v>2020.07</v>
      </c>
      <c r="F982" s="12" t="s">
        <v>775</v>
      </c>
      <c r="G982" s="13">
        <v>1256</v>
      </c>
      <c r="H982" s="13">
        <v>2336</v>
      </c>
      <c r="I982" s="37" t="s">
        <v>2205</v>
      </c>
      <c r="J982" s="46" t="s">
        <v>50</v>
      </c>
      <c r="K982" s="8" t="s">
        <v>2482</v>
      </c>
      <c r="L982" s="3"/>
    </row>
    <row r="983" spans="1:12" s="60" customFormat="1" x14ac:dyDescent="0.2">
      <c r="A983" s="59">
        <f t="shared" si="17"/>
        <v>975</v>
      </c>
      <c r="B983" s="11" t="s">
        <v>941</v>
      </c>
      <c r="C983" s="11" t="s">
        <v>2101</v>
      </c>
      <c r="D983" s="11" t="s">
        <v>745</v>
      </c>
      <c r="E983" s="55">
        <v>2020.07</v>
      </c>
      <c r="F983" s="12" t="s">
        <v>764</v>
      </c>
      <c r="G983" s="13">
        <v>481</v>
      </c>
      <c r="H983" s="13">
        <v>934</v>
      </c>
      <c r="I983" s="37" t="s">
        <v>2205</v>
      </c>
      <c r="J983" s="46" t="s">
        <v>50</v>
      </c>
      <c r="K983" s="8" t="s">
        <v>2634</v>
      </c>
      <c r="L983" s="73"/>
    </row>
    <row r="984" spans="1:12" s="60" customFormat="1" x14ac:dyDescent="0.2">
      <c r="A984" s="59">
        <f t="shared" si="17"/>
        <v>976</v>
      </c>
      <c r="B984" s="11" t="s">
        <v>942</v>
      </c>
      <c r="C984" s="11" t="s">
        <v>2101</v>
      </c>
      <c r="D984" s="11" t="s">
        <v>745</v>
      </c>
      <c r="E984" s="55">
        <v>2020.07</v>
      </c>
      <c r="F984" s="12" t="s">
        <v>618</v>
      </c>
      <c r="G984" s="13">
        <v>1501</v>
      </c>
      <c r="H984" s="13">
        <v>3561</v>
      </c>
      <c r="I984" s="37" t="s">
        <v>2205</v>
      </c>
      <c r="J984" s="46" t="s">
        <v>50</v>
      </c>
      <c r="K984" s="8" t="s">
        <v>2634</v>
      </c>
    </row>
    <row r="985" spans="1:12" s="60" customFormat="1" x14ac:dyDescent="0.2">
      <c r="A985" s="59">
        <f t="shared" si="17"/>
        <v>977</v>
      </c>
      <c r="B985" s="11" t="s">
        <v>796</v>
      </c>
      <c r="C985" s="11" t="s">
        <v>2101</v>
      </c>
      <c r="D985" s="11" t="s">
        <v>745</v>
      </c>
      <c r="E985" s="55">
        <v>2020.09</v>
      </c>
      <c r="F985" s="12" t="s">
        <v>660</v>
      </c>
      <c r="G985" s="13">
        <v>2313</v>
      </c>
      <c r="H985" s="13">
        <v>5547</v>
      </c>
      <c r="I985" s="14" t="s">
        <v>41</v>
      </c>
      <c r="J985" s="46" t="s">
        <v>50</v>
      </c>
      <c r="K985" s="8" t="s">
        <v>784</v>
      </c>
    </row>
    <row r="986" spans="1:12" s="60" customFormat="1" x14ac:dyDescent="0.2">
      <c r="A986" s="59">
        <f t="shared" si="17"/>
        <v>978</v>
      </c>
      <c r="B986" s="11" t="s">
        <v>797</v>
      </c>
      <c r="C986" s="11" t="s">
        <v>2101</v>
      </c>
      <c r="D986" s="11" t="s">
        <v>745</v>
      </c>
      <c r="E986" s="55">
        <v>2020.09</v>
      </c>
      <c r="F986" s="12" t="s">
        <v>798</v>
      </c>
      <c r="G986" s="13">
        <v>3648</v>
      </c>
      <c r="H986" s="13">
        <v>7341</v>
      </c>
      <c r="I986" s="37" t="s">
        <v>711</v>
      </c>
      <c r="J986" s="46" t="s">
        <v>50</v>
      </c>
      <c r="K986" s="8" t="s">
        <v>784</v>
      </c>
    </row>
    <row r="987" spans="1:12" s="60" customFormat="1" x14ac:dyDescent="0.2">
      <c r="A987" s="59">
        <f t="shared" ref="A987:A1060" si="18">ROW()-8</f>
        <v>979</v>
      </c>
      <c r="B987" s="11" t="s">
        <v>943</v>
      </c>
      <c r="C987" s="11" t="s">
        <v>2101</v>
      </c>
      <c r="D987" s="11" t="s">
        <v>745</v>
      </c>
      <c r="E987" s="55" t="s">
        <v>803</v>
      </c>
      <c r="F987" s="12" t="s">
        <v>804</v>
      </c>
      <c r="G987" s="13">
        <v>3013</v>
      </c>
      <c r="H987" s="13">
        <v>6477</v>
      </c>
      <c r="I987" s="37" t="s">
        <v>51</v>
      </c>
      <c r="J987" s="46" t="s">
        <v>50</v>
      </c>
      <c r="K987" s="8" t="s">
        <v>784</v>
      </c>
    </row>
    <row r="988" spans="1:12" s="60" customFormat="1" x14ac:dyDescent="0.2">
      <c r="A988" s="59">
        <f t="shared" si="18"/>
        <v>980</v>
      </c>
      <c r="B988" s="11" t="s">
        <v>944</v>
      </c>
      <c r="C988" s="11" t="s">
        <v>2101</v>
      </c>
      <c r="D988" s="11" t="s">
        <v>745</v>
      </c>
      <c r="E988" s="55">
        <v>2020.11</v>
      </c>
      <c r="F988" s="12" t="s">
        <v>945</v>
      </c>
      <c r="G988" s="13">
        <v>1318</v>
      </c>
      <c r="H988" s="13">
        <v>2534</v>
      </c>
      <c r="I988" s="14" t="s">
        <v>711</v>
      </c>
      <c r="J988" s="46" t="s">
        <v>50</v>
      </c>
      <c r="K988" s="8"/>
    </row>
    <row r="989" spans="1:12" s="60" customFormat="1" x14ac:dyDescent="0.2">
      <c r="A989" s="59">
        <f t="shared" si="18"/>
        <v>981</v>
      </c>
      <c r="B989" s="11" t="s">
        <v>946</v>
      </c>
      <c r="C989" s="11" t="s">
        <v>2101</v>
      </c>
      <c r="D989" s="11" t="s">
        <v>745</v>
      </c>
      <c r="E989" s="55">
        <v>2020.11</v>
      </c>
      <c r="F989" s="12" t="s">
        <v>753</v>
      </c>
      <c r="G989" s="13">
        <v>1776</v>
      </c>
      <c r="H989" s="13">
        <v>4120</v>
      </c>
      <c r="I989" s="14" t="s">
        <v>54</v>
      </c>
      <c r="J989" s="46" t="s">
        <v>50</v>
      </c>
      <c r="K989" s="8" t="s">
        <v>784</v>
      </c>
    </row>
    <row r="990" spans="1:12" s="60" customFormat="1" x14ac:dyDescent="0.2">
      <c r="A990" s="59">
        <f t="shared" si="18"/>
        <v>982</v>
      </c>
      <c r="B990" s="11" t="s">
        <v>947</v>
      </c>
      <c r="C990" s="11" t="s">
        <v>2101</v>
      </c>
      <c r="D990" s="11" t="s">
        <v>745</v>
      </c>
      <c r="E990" s="55">
        <v>2020.11</v>
      </c>
      <c r="F990" s="12" t="s">
        <v>660</v>
      </c>
      <c r="G990" s="13">
        <v>16</v>
      </c>
      <c r="H990" s="13">
        <v>27</v>
      </c>
      <c r="I990" s="14" t="s">
        <v>572</v>
      </c>
      <c r="J990" s="46" t="s">
        <v>50</v>
      </c>
      <c r="K990" s="8"/>
      <c r="L990" s="3"/>
    </row>
    <row r="991" spans="1:12" s="60" customFormat="1" x14ac:dyDescent="0.2">
      <c r="A991" s="59">
        <f t="shared" si="18"/>
        <v>983</v>
      </c>
      <c r="B991" s="11" t="s">
        <v>2056</v>
      </c>
      <c r="C991" s="11" t="s">
        <v>2101</v>
      </c>
      <c r="D991" s="11" t="s">
        <v>745</v>
      </c>
      <c r="E991" s="55">
        <v>2020.12</v>
      </c>
      <c r="F991" s="12" t="s">
        <v>2057</v>
      </c>
      <c r="G991" s="13">
        <v>789</v>
      </c>
      <c r="H991" s="13">
        <v>2015</v>
      </c>
      <c r="I991" s="14" t="s">
        <v>51</v>
      </c>
      <c r="J991" s="46" t="s">
        <v>50</v>
      </c>
      <c r="K991" s="8" t="s">
        <v>784</v>
      </c>
      <c r="L991" s="3"/>
    </row>
    <row r="992" spans="1:12" s="60" customFormat="1" x14ac:dyDescent="0.2">
      <c r="A992" s="59">
        <f t="shared" si="18"/>
        <v>984</v>
      </c>
      <c r="B992" s="11" t="s">
        <v>2675</v>
      </c>
      <c r="C992" s="11" t="s">
        <v>2101</v>
      </c>
      <c r="D992" s="11" t="s">
        <v>745</v>
      </c>
      <c r="E992" s="11" t="s">
        <v>2069</v>
      </c>
      <c r="F992" s="12" t="s">
        <v>154</v>
      </c>
      <c r="G992" s="13">
        <v>2394</v>
      </c>
      <c r="H992" s="13">
        <v>5255</v>
      </c>
      <c r="I992" s="14" t="s">
        <v>711</v>
      </c>
      <c r="J992" s="46" t="s">
        <v>50</v>
      </c>
      <c r="K992" s="8" t="s">
        <v>784</v>
      </c>
      <c r="L992" s="3"/>
    </row>
    <row r="993" spans="1:12" s="60" customFormat="1" x14ac:dyDescent="0.2">
      <c r="A993" s="59">
        <f t="shared" si="18"/>
        <v>985</v>
      </c>
      <c r="B993" s="11" t="s">
        <v>2070</v>
      </c>
      <c r="C993" s="11" t="s">
        <v>2101</v>
      </c>
      <c r="D993" s="11" t="s">
        <v>745</v>
      </c>
      <c r="E993" s="11" t="s">
        <v>2069</v>
      </c>
      <c r="F993" s="12" t="s">
        <v>399</v>
      </c>
      <c r="G993" s="13">
        <v>1173</v>
      </c>
      <c r="H993" s="13">
        <v>2543</v>
      </c>
      <c r="I993" s="14" t="s">
        <v>41</v>
      </c>
      <c r="J993" s="46" t="s">
        <v>50</v>
      </c>
      <c r="K993" s="8" t="s">
        <v>784</v>
      </c>
    </row>
    <row r="994" spans="1:12" s="60" customFormat="1" x14ac:dyDescent="0.2">
      <c r="A994" s="59">
        <f t="shared" si="18"/>
        <v>986</v>
      </c>
      <c r="B994" s="11" t="s">
        <v>2071</v>
      </c>
      <c r="C994" s="11" t="s">
        <v>2101</v>
      </c>
      <c r="D994" s="11" t="s">
        <v>745</v>
      </c>
      <c r="E994" s="11" t="s">
        <v>2069</v>
      </c>
      <c r="F994" s="12" t="s">
        <v>2072</v>
      </c>
      <c r="G994" s="13">
        <v>916</v>
      </c>
      <c r="H994" s="13">
        <v>1796</v>
      </c>
      <c r="I994" s="14" t="s">
        <v>41</v>
      </c>
      <c r="J994" s="46" t="s">
        <v>50</v>
      </c>
      <c r="K994" s="8" t="s">
        <v>784</v>
      </c>
    </row>
    <row r="995" spans="1:12" s="60" customFormat="1" x14ac:dyDescent="0.2">
      <c r="A995" s="59">
        <f t="shared" si="18"/>
        <v>987</v>
      </c>
      <c r="B995" s="11" t="s">
        <v>2084</v>
      </c>
      <c r="C995" s="11" t="s">
        <v>2101</v>
      </c>
      <c r="D995" s="11" t="s">
        <v>745</v>
      </c>
      <c r="E995" s="11" t="s">
        <v>2080</v>
      </c>
      <c r="F995" s="12" t="s">
        <v>746</v>
      </c>
      <c r="G995" s="13">
        <v>2702</v>
      </c>
      <c r="H995" s="13">
        <v>4995</v>
      </c>
      <c r="I995" s="14" t="s">
        <v>2</v>
      </c>
      <c r="J995" s="46" t="s">
        <v>50</v>
      </c>
      <c r="K995" s="8" t="s">
        <v>784</v>
      </c>
      <c r="L995" s="3"/>
    </row>
    <row r="996" spans="1:12" s="60" customFormat="1" x14ac:dyDescent="0.2">
      <c r="A996" s="59">
        <f t="shared" si="18"/>
        <v>988</v>
      </c>
      <c r="B996" s="11" t="s">
        <v>2676</v>
      </c>
      <c r="C996" s="11" t="s">
        <v>2101</v>
      </c>
      <c r="D996" s="11" t="s">
        <v>745</v>
      </c>
      <c r="E996" s="11" t="s">
        <v>2080</v>
      </c>
      <c r="F996" s="12" t="s">
        <v>300</v>
      </c>
      <c r="G996" s="13">
        <v>940</v>
      </c>
      <c r="H996" s="13">
        <v>1338</v>
      </c>
      <c r="I996" s="14" t="s">
        <v>41</v>
      </c>
      <c r="J996" s="46" t="s">
        <v>50</v>
      </c>
      <c r="K996" s="8" t="s">
        <v>785</v>
      </c>
      <c r="L996" s="3"/>
    </row>
    <row r="997" spans="1:12" s="60" customFormat="1" x14ac:dyDescent="0.2">
      <c r="A997" s="59">
        <f t="shared" si="18"/>
        <v>989</v>
      </c>
      <c r="B997" s="11" t="s">
        <v>2677</v>
      </c>
      <c r="C997" s="11" t="s">
        <v>2101</v>
      </c>
      <c r="D997" s="11" t="s">
        <v>745</v>
      </c>
      <c r="E997" s="11" t="s">
        <v>2080</v>
      </c>
      <c r="F997" s="12" t="s">
        <v>2085</v>
      </c>
      <c r="G997" s="13">
        <v>483</v>
      </c>
      <c r="H997" s="13">
        <v>1091</v>
      </c>
      <c r="I997" s="14" t="s">
        <v>41</v>
      </c>
      <c r="J997" s="46" t="s">
        <v>50</v>
      </c>
      <c r="K997" s="8"/>
      <c r="L997" s="3"/>
    </row>
    <row r="998" spans="1:12" s="60" customFormat="1" x14ac:dyDescent="0.2">
      <c r="A998" s="59">
        <f t="shared" si="18"/>
        <v>990</v>
      </c>
      <c r="B998" s="11" t="s">
        <v>2679</v>
      </c>
      <c r="C998" s="11" t="s">
        <v>2101</v>
      </c>
      <c r="D998" s="11" t="s">
        <v>745</v>
      </c>
      <c r="E998" s="11" t="s">
        <v>2092</v>
      </c>
      <c r="F998" s="12" t="s">
        <v>710</v>
      </c>
      <c r="G998" s="13">
        <v>1445</v>
      </c>
      <c r="H998" s="13">
        <v>4492</v>
      </c>
      <c r="I998" s="14" t="s">
        <v>51</v>
      </c>
      <c r="J998" s="46" t="s">
        <v>50</v>
      </c>
      <c r="K998" s="8" t="s">
        <v>784</v>
      </c>
    </row>
    <row r="999" spans="1:12" s="60" customFormat="1" x14ac:dyDescent="0.2">
      <c r="A999" s="59">
        <f t="shared" si="18"/>
        <v>991</v>
      </c>
      <c r="B999" s="11" t="s">
        <v>2680</v>
      </c>
      <c r="C999" s="11" t="s">
        <v>2101</v>
      </c>
      <c r="D999" s="11" t="s">
        <v>745</v>
      </c>
      <c r="E999" s="11" t="s">
        <v>2092</v>
      </c>
      <c r="F999" s="12" t="s">
        <v>91</v>
      </c>
      <c r="G999" s="13">
        <v>598</v>
      </c>
      <c r="H999" s="13">
        <v>1494</v>
      </c>
      <c r="I999" s="14" t="s">
        <v>41</v>
      </c>
      <c r="J999" s="46" t="s">
        <v>50</v>
      </c>
      <c r="K999" s="8"/>
    </row>
    <row r="1000" spans="1:12" x14ac:dyDescent="0.2">
      <c r="A1000" s="59">
        <f t="shared" si="18"/>
        <v>992</v>
      </c>
      <c r="B1000" s="11" t="s">
        <v>2733</v>
      </c>
      <c r="C1000" s="11" t="s">
        <v>2101</v>
      </c>
      <c r="D1000" s="11" t="s">
        <v>745</v>
      </c>
      <c r="E1000" s="11" t="s">
        <v>2721</v>
      </c>
      <c r="F1000" s="12" t="s">
        <v>414</v>
      </c>
      <c r="G1000" s="13">
        <v>449</v>
      </c>
      <c r="H1000" s="13">
        <v>875</v>
      </c>
      <c r="I1000" s="14" t="s">
        <v>41</v>
      </c>
      <c r="J1000" s="46" t="s">
        <v>50</v>
      </c>
    </row>
    <row r="1001" spans="1:12" x14ac:dyDescent="0.2">
      <c r="A1001" s="59">
        <f t="shared" si="18"/>
        <v>993</v>
      </c>
      <c r="B1001" s="11" t="s">
        <v>2751</v>
      </c>
      <c r="C1001" s="11" t="s">
        <v>2101</v>
      </c>
      <c r="D1001" s="11" t="s">
        <v>745</v>
      </c>
      <c r="E1001" s="11" t="s">
        <v>2735</v>
      </c>
      <c r="F1001" s="12" t="s">
        <v>2752</v>
      </c>
      <c r="G1001" s="13">
        <v>1972</v>
      </c>
      <c r="H1001" s="13">
        <v>3981</v>
      </c>
      <c r="I1001" s="14" t="s">
        <v>711</v>
      </c>
      <c r="J1001" s="46" t="s">
        <v>50</v>
      </c>
      <c r="K1001" s="8" t="s">
        <v>784</v>
      </c>
    </row>
    <row r="1002" spans="1:12" x14ac:dyDescent="0.2">
      <c r="A1002" s="59">
        <f t="shared" si="18"/>
        <v>994</v>
      </c>
      <c r="B1002" s="11" t="s">
        <v>2753</v>
      </c>
      <c r="C1002" s="11" t="s">
        <v>2101</v>
      </c>
      <c r="D1002" s="11" t="s">
        <v>745</v>
      </c>
      <c r="E1002" s="11" t="s">
        <v>2735</v>
      </c>
      <c r="F1002" s="12" t="s">
        <v>788</v>
      </c>
      <c r="G1002" s="13">
        <v>1310</v>
      </c>
      <c r="H1002" s="13">
        <v>3190</v>
      </c>
      <c r="I1002" s="14" t="s">
        <v>54</v>
      </c>
      <c r="J1002" s="46" t="s">
        <v>50</v>
      </c>
    </row>
    <row r="1003" spans="1:12" x14ac:dyDescent="0.2">
      <c r="A1003" s="59">
        <f t="shared" si="18"/>
        <v>995</v>
      </c>
      <c r="B1003" s="11" t="s">
        <v>2782</v>
      </c>
      <c r="C1003" s="11" t="s">
        <v>2783</v>
      </c>
      <c r="D1003" s="11" t="s">
        <v>745</v>
      </c>
      <c r="E1003" s="11" t="s">
        <v>2763</v>
      </c>
      <c r="F1003" s="12" t="s">
        <v>2731</v>
      </c>
      <c r="G1003" s="13">
        <v>2253</v>
      </c>
      <c r="H1003" s="13">
        <v>5616</v>
      </c>
      <c r="I1003" s="14" t="s">
        <v>711</v>
      </c>
      <c r="J1003" s="46" t="s">
        <v>50</v>
      </c>
    </row>
    <row r="1004" spans="1:12" x14ac:dyDescent="0.2">
      <c r="A1004" s="59">
        <f t="shared" si="18"/>
        <v>996</v>
      </c>
      <c r="B1004" s="11" t="s">
        <v>2804</v>
      </c>
      <c r="C1004" s="11" t="s">
        <v>2783</v>
      </c>
      <c r="D1004" s="11" t="s">
        <v>745</v>
      </c>
      <c r="E1004" s="11" t="s">
        <v>2787</v>
      </c>
      <c r="F1004" s="12" t="s">
        <v>2085</v>
      </c>
      <c r="G1004" s="13">
        <v>706</v>
      </c>
      <c r="H1004" s="13">
        <v>1469</v>
      </c>
      <c r="I1004" s="14" t="s">
        <v>41</v>
      </c>
      <c r="J1004" s="46" t="s">
        <v>50</v>
      </c>
    </row>
    <row r="1005" spans="1:12" x14ac:dyDescent="0.2">
      <c r="A1005" s="59">
        <f t="shared" si="18"/>
        <v>997</v>
      </c>
      <c r="B1005" s="11" t="s">
        <v>2805</v>
      </c>
      <c r="C1005" s="11" t="s">
        <v>2783</v>
      </c>
      <c r="D1005" s="11" t="s">
        <v>745</v>
      </c>
      <c r="E1005" s="11" t="s">
        <v>2787</v>
      </c>
      <c r="F1005" s="12" t="s">
        <v>2806</v>
      </c>
      <c r="G1005" s="13">
        <v>1053</v>
      </c>
      <c r="H1005" s="13">
        <v>2355</v>
      </c>
      <c r="I1005" s="14" t="s">
        <v>711</v>
      </c>
      <c r="J1005" s="46" t="s">
        <v>50</v>
      </c>
    </row>
    <row r="1006" spans="1:12" x14ac:dyDescent="0.2">
      <c r="A1006" s="59">
        <f t="shared" si="18"/>
        <v>998</v>
      </c>
      <c r="B1006" s="11" t="s">
        <v>2840</v>
      </c>
      <c r="C1006" s="11" t="s">
        <v>2841</v>
      </c>
      <c r="D1006" s="11" t="s">
        <v>2108</v>
      </c>
      <c r="E1006" s="11" t="s">
        <v>2813</v>
      </c>
      <c r="F1006" s="12" t="s">
        <v>418</v>
      </c>
      <c r="G1006" s="13">
        <v>613</v>
      </c>
      <c r="H1006" s="13">
        <v>1342</v>
      </c>
      <c r="I1006" s="14" t="s">
        <v>41</v>
      </c>
      <c r="J1006" s="46" t="s">
        <v>50</v>
      </c>
    </row>
    <row r="1007" spans="1:12" x14ac:dyDescent="0.2">
      <c r="A1007" s="59">
        <f t="shared" si="18"/>
        <v>999</v>
      </c>
      <c r="B1007" s="11" t="s">
        <v>2823</v>
      </c>
      <c r="C1007" s="11" t="s">
        <v>2783</v>
      </c>
      <c r="D1007" s="11" t="s">
        <v>745</v>
      </c>
      <c r="E1007" s="11" t="s">
        <v>2813</v>
      </c>
      <c r="F1007" s="12" t="s">
        <v>108</v>
      </c>
      <c r="G1007" s="13">
        <v>1779</v>
      </c>
      <c r="H1007" s="13">
        <v>3946</v>
      </c>
      <c r="I1007" s="14" t="s">
        <v>41</v>
      </c>
      <c r="J1007" s="46" t="s">
        <v>50</v>
      </c>
    </row>
    <row r="1008" spans="1:12" s="60" customFormat="1" x14ac:dyDescent="0.2">
      <c r="A1008" s="59">
        <f t="shared" si="18"/>
        <v>1000</v>
      </c>
      <c r="B1008" s="41" t="s">
        <v>1978</v>
      </c>
      <c r="C1008" s="40" t="s">
        <v>2101</v>
      </c>
      <c r="D1008" s="41" t="s">
        <v>2124</v>
      </c>
      <c r="E1008" s="67">
        <v>2007.04</v>
      </c>
      <c r="F1008" s="102" t="s">
        <v>392</v>
      </c>
      <c r="G1008" s="103">
        <v>1062</v>
      </c>
      <c r="H1008" s="103">
        <v>1380</v>
      </c>
      <c r="I1008" s="106" t="s">
        <v>2</v>
      </c>
      <c r="J1008" s="115" t="s">
        <v>50</v>
      </c>
      <c r="K1008" s="107"/>
      <c r="L1008" s="3"/>
    </row>
    <row r="1009" spans="1:12" s="60" customFormat="1" x14ac:dyDescent="0.2">
      <c r="A1009" s="59">
        <f t="shared" si="18"/>
        <v>1001</v>
      </c>
      <c r="B1009" s="11" t="s">
        <v>1979</v>
      </c>
      <c r="C1009" s="11" t="s">
        <v>2101</v>
      </c>
      <c r="D1009" s="15" t="s">
        <v>2140</v>
      </c>
      <c r="E1009" s="56">
        <v>2009.04</v>
      </c>
      <c r="F1009" s="12" t="s">
        <v>460</v>
      </c>
      <c r="G1009" s="13">
        <v>1918</v>
      </c>
      <c r="H1009" s="13">
        <v>3655</v>
      </c>
      <c r="I1009" s="46" t="s">
        <v>2</v>
      </c>
      <c r="J1009" s="46" t="s">
        <v>50</v>
      </c>
      <c r="K1009" s="8"/>
      <c r="L1009" s="3"/>
    </row>
    <row r="1010" spans="1:12" s="60" customFormat="1" x14ac:dyDescent="0.2">
      <c r="A1010" s="59">
        <f t="shared" si="18"/>
        <v>1002</v>
      </c>
      <c r="B1010" s="11" t="s">
        <v>1980</v>
      </c>
      <c r="C1010" s="11" t="s">
        <v>2101</v>
      </c>
      <c r="D1010" s="15" t="s">
        <v>1981</v>
      </c>
      <c r="E1010" s="56">
        <v>2010.09</v>
      </c>
      <c r="F1010" s="12" t="s">
        <v>334</v>
      </c>
      <c r="G1010" s="13">
        <v>1600</v>
      </c>
      <c r="H1010" s="13">
        <v>2923</v>
      </c>
      <c r="I1010" s="46" t="s">
        <v>4</v>
      </c>
      <c r="J1010" s="46" t="s">
        <v>50</v>
      </c>
      <c r="K1010" s="8"/>
      <c r="L1010" s="3"/>
    </row>
    <row r="1011" spans="1:12" s="60" customFormat="1" x14ac:dyDescent="0.2">
      <c r="A1011" s="59">
        <f t="shared" si="18"/>
        <v>1003</v>
      </c>
      <c r="B1011" s="11" t="s">
        <v>65</v>
      </c>
      <c r="C1011" s="11" t="s">
        <v>2101</v>
      </c>
      <c r="D1011" s="15" t="s">
        <v>1981</v>
      </c>
      <c r="E1011" s="56" t="s">
        <v>2152</v>
      </c>
      <c r="F1011" s="12" t="s">
        <v>433</v>
      </c>
      <c r="G1011" s="13">
        <v>192</v>
      </c>
      <c r="H1011" s="13">
        <v>336</v>
      </c>
      <c r="I1011" s="14" t="s">
        <v>2</v>
      </c>
      <c r="J1011" s="46" t="s">
        <v>50</v>
      </c>
      <c r="K1011" s="39"/>
      <c r="L1011" s="3"/>
    </row>
    <row r="1012" spans="1:12" s="60" customFormat="1" x14ac:dyDescent="0.2">
      <c r="A1012" s="59">
        <f t="shared" si="18"/>
        <v>1004</v>
      </c>
      <c r="B1012" s="11" t="s">
        <v>1982</v>
      </c>
      <c r="C1012" s="11" t="s">
        <v>2101</v>
      </c>
      <c r="D1012" s="15" t="s">
        <v>1981</v>
      </c>
      <c r="E1012" s="56">
        <v>2010.12</v>
      </c>
      <c r="F1012" s="12" t="s">
        <v>438</v>
      </c>
      <c r="G1012" s="13">
        <v>359</v>
      </c>
      <c r="H1012" s="13">
        <v>432</v>
      </c>
      <c r="I1012" s="58" t="s">
        <v>2135</v>
      </c>
      <c r="J1012" s="58" t="s">
        <v>50</v>
      </c>
      <c r="K1012" s="39"/>
      <c r="L1012" s="3"/>
    </row>
    <row r="1013" spans="1:12" s="60" customFormat="1" x14ac:dyDescent="0.2">
      <c r="A1013" s="59">
        <f t="shared" si="18"/>
        <v>1005</v>
      </c>
      <c r="B1013" s="11" t="s">
        <v>1983</v>
      </c>
      <c r="C1013" s="11" t="s">
        <v>2101</v>
      </c>
      <c r="D1013" s="15" t="s">
        <v>1981</v>
      </c>
      <c r="E1013" s="56">
        <v>2011.03</v>
      </c>
      <c r="F1013" s="12" t="s">
        <v>433</v>
      </c>
      <c r="G1013" s="13">
        <v>945</v>
      </c>
      <c r="H1013" s="13">
        <v>1376</v>
      </c>
      <c r="I1013" s="14" t="s">
        <v>2</v>
      </c>
      <c r="J1013" s="46" t="s">
        <v>50</v>
      </c>
      <c r="K1013" s="8"/>
      <c r="L1013" s="3"/>
    </row>
    <row r="1014" spans="1:12" s="60" customFormat="1" x14ac:dyDescent="0.2">
      <c r="A1014" s="59">
        <f t="shared" si="18"/>
        <v>1006</v>
      </c>
      <c r="B1014" s="11" t="s">
        <v>1984</v>
      </c>
      <c r="C1014" s="11" t="s">
        <v>2101</v>
      </c>
      <c r="D1014" s="15" t="s">
        <v>1981</v>
      </c>
      <c r="E1014" s="56">
        <v>2011.07</v>
      </c>
      <c r="F1014" s="12" t="s">
        <v>378</v>
      </c>
      <c r="G1014" s="13">
        <v>418</v>
      </c>
      <c r="H1014" s="13">
        <v>649</v>
      </c>
      <c r="I1014" s="14" t="s">
        <v>2135</v>
      </c>
      <c r="J1014" s="46" t="s">
        <v>50</v>
      </c>
      <c r="K1014" s="8"/>
      <c r="L1014" s="3"/>
    </row>
    <row r="1015" spans="1:12" s="60" customFormat="1" x14ac:dyDescent="0.2">
      <c r="A1015" s="59">
        <f t="shared" si="18"/>
        <v>1007</v>
      </c>
      <c r="B1015" s="11" t="s">
        <v>2167</v>
      </c>
      <c r="C1015" s="11" t="s">
        <v>2101</v>
      </c>
      <c r="D1015" s="15" t="s">
        <v>1981</v>
      </c>
      <c r="E1015" s="56">
        <v>2011.09</v>
      </c>
      <c r="F1015" s="12" t="s">
        <v>383</v>
      </c>
      <c r="G1015" s="13">
        <v>1194</v>
      </c>
      <c r="H1015" s="13">
        <v>1937</v>
      </c>
      <c r="I1015" s="14" t="s">
        <v>2135</v>
      </c>
      <c r="J1015" s="46" t="s">
        <v>50</v>
      </c>
      <c r="K1015" s="8"/>
      <c r="L1015" s="3"/>
    </row>
    <row r="1016" spans="1:12" s="60" customFormat="1" x14ac:dyDescent="0.2">
      <c r="A1016" s="59">
        <f t="shared" si="18"/>
        <v>1008</v>
      </c>
      <c r="B1016" s="11" t="s">
        <v>44</v>
      </c>
      <c r="C1016" s="11" t="s">
        <v>2101</v>
      </c>
      <c r="D1016" s="15" t="s">
        <v>1981</v>
      </c>
      <c r="E1016" s="56">
        <v>2011.12</v>
      </c>
      <c r="F1016" s="12" t="s">
        <v>129</v>
      </c>
      <c r="G1016" s="13">
        <v>384</v>
      </c>
      <c r="H1016" s="13">
        <v>842</v>
      </c>
      <c r="I1016" s="46" t="s">
        <v>4</v>
      </c>
      <c r="J1016" s="46" t="s">
        <v>50</v>
      </c>
      <c r="K1016" s="8"/>
      <c r="L1016" s="3"/>
    </row>
    <row r="1017" spans="1:12" s="60" customFormat="1" x14ac:dyDescent="0.2">
      <c r="A1017" s="59">
        <f t="shared" si="18"/>
        <v>1009</v>
      </c>
      <c r="B1017" s="11" t="s">
        <v>1985</v>
      </c>
      <c r="C1017" s="11" t="s">
        <v>2101</v>
      </c>
      <c r="D1017" s="15" t="s">
        <v>1981</v>
      </c>
      <c r="E1017" s="55">
        <v>2012.06</v>
      </c>
      <c r="F1017" s="12" t="s">
        <v>138</v>
      </c>
      <c r="G1017" s="13">
        <v>775</v>
      </c>
      <c r="H1017" s="13">
        <v>1647</v>
      </c>
      <c r="I1017" s="14" t="s">
        <v>863</v>
      </c>
      <c r="J1017" s="46" t="s">
        <v>50</v>
      </c>
      <c r="K1017" s="8"/>
      <c r="L1017" s="3"/>
    </row>
    <row r="1018" spans="1:12" s="60" customFormat="1" x14ac:dyDescent="0.2">
      <c r="A1018" s="59">
        <f t="shared" si="18"/>
        <v>1010</v>
      </c>
      <c r="B1018" s="11" t="s">
        <v>1986</v>
      </c>
      <c r="C1018" s="11" t="s">
        <v>2101</v>
      </c>
      <c r="D1018" s="15" t="s">
        <v>1981</v>
      </c>
      <c r="E1018" s="55">
        <v>2012.08</v>
      </c>
      <c r="F1018" s="12" t="s">
        <v>352</v>
      </c>
      <c r="G1018" s="13">
        <v>2828</v>
      </c>
      <c r="H1018" s="13">
        <v>6965</v>
      </c>
      <c r="I1018" s="14" t="s">
        <v>863</v>
      </c>
      <c r="J1018" s="46" t="s">
        <v>50</v>
      </c>
      <c r="K1018" s="8"/>
      <c r="L1018" s="3"/>
    </row>
    <row r="1019" spans="1:12" s="60" customFormat="1" x14ac:dyDescent="0.2">
      <c r="A1019" s="59">
        <f t="shared" si="18"/>
        <v>1011</v>
      </c>
      <c r="B1019" s="15" t="s">
        <v>1987</v>
      </c>
      <c r="C1019" s="11" t="s">
        <v>2101</v>
      </c>
      <c r="D1019" s="15" t="s">
        <v>1981</v>
      </c>
      <c r="E1019" s="55">
        <v>2013.02</v>
      </c>
      <c r="F1019" s="12" t="s">
        <v>370</v>
      </c>
      <c r="G1019" s="13">
        <v>1197</v>
      </c>
      <c r="H1019" s="13">
        <v>2423</v>
      </c>
      <c r="I1019" s="14" t="s">
        <v>2137</v>
      </c>
      <c r="J1019" s="46" t="s">
        <v>50</v>
      </c>
      <c r="K1019" s="8"/>
      <c r="L1019" s="3"/>
    </row>
    <row r="1020" spans="1:12" s="60" customFormat="1" x14ac:dyDescent="0.2">
      <c r="A1020" s="59">
        <f t="shared" si="18"/>
        <v>1012</v>
      </c>
      <c r="B1020" s="15" t="s">
        <v>1988</v>
      </c>
      <c r="C1020" s="15" t="s">
        <v>2101</v>
      </c>
      <c r="D1020" s="15" t="s">
        <v>1981</v>
      </c>
      <c r="E1020" s="55">
        <v>2013.09</v>
      </c>
      <c r="F1020" s="12" t="s">
        <v>345</v>
      </c>
      <c r="G1020" s="13">
        <v>431</v>
      </c>
      <c r="H1020" s="13">
        <v>978</v>
      </c>
      <c r="I1020" s="14" t="s">
        <v>2212</v>
      </c>
      <c r="J1020" s="46" t="s">
        <v>50</v>
      </c>
      <c r="K1020" s="8"/>
      <c r="L1020" s="3"/>
    </row>
    <row r="1021" spans="1:12" s="60" customFormat="1" x14ac:dyDescent="0.2">
      <c r="A1021" s="59">
        <f t="shared" si="18"/>
        <v>1013</v>
      </c>
      <c r="B1021" s="15" t="s">
        <v>1989</v>
      </c>
      <c r="C1021" s="15" t="s">
        <v>2101</v>
      </c>
      <c r="D1021" s="15" t="s">
        <v>1981</v>
      </c>
      <c r="E1021" s="55">
        <v>2013.09</v>
      </c>
      <c r="F1021" s="12" t="s">
        <v>245</v>
      </c>
      <c r="G1021" s="13">
        <v>795</v>
      </c>
      <c r="H1021" s="13">
        <v>1798</v>
      </c>
      <c r="I1021" s="14" t="s">
        <v>2230</v>
      </c>
      <c r="J1021" s="46" t="s">
        <v>50</v>
      </c>
      <c r="K1021" s="8"/>
      <c r="L1021" s="3"/>
    </row>
    <row r="1022" spans="1:12" s="60" customFormat="1" x14ac:dyDescent="0.2">
      <c r="A1022" s="59">
        <f t="shared" si="18"/>
        <v>1014</v>
      </c>
      <c r="B1022" s="15" t="s">
        <v>1991</v>
      </c>
      <c r="C1022" s="15" t="s">
        <v>2101</v>
      </c>
      <c r="D1022" s="15" t="s">
        <v>1981</v>
      </c>
      <c r="E1022" s="55">
        <v>2013.09</v>
      </c>
      <c r="F1022" s="12" t="s">
        <v>346</v>
      </c>
      <c r="G1022" s="13">
        <v>3874</v>
      </c>
      <c r="H1022" s="13">
        <v>6835</v>
      </c>
      <c r="I1022" s="14" t="s">
        <v>2205</v>
      </c>
      <c r="J1022" s="46" t="s">
        <v>50</v>
      </c>
      <c r="K1022" s="8"/>
      <c r="L1022" s="3"/>
    </row>
    <row r="1023" spans="1:12" s="60" customFormat="1" x14ac:dyDescent="0.2">
      <c r="A1023" s="59">
        <f t="shared" si="18"/>
        <v>1015</v>
      </c>
      <c r="B1023" s="15" t="s">
        <v>1992</v>
      </c>
      <c r="C1023" s="11" t="s">
        <v>2101</v>
      </c>
      <c r="D1023" s="15" t="s">
        <v>1981</v>
      </c>
      <c r="E1023" s="56">
        <v>2014.03</v>
      </c>
      <c r="F1023" s="42" t="s">
        <v>499</v>
      </c>
      <c r="G1023" s="43">
        <v>743</v>
      </c>
      <c r="H1023" s="13">
        <v>1550</v>
      </c>
      <c r="I1023" s="14" t="s">
        <v>2135</v>
      </c>
      <c r="J1023" s="46" t="s">
        <v>50</v>
      </c>
      <c r="K1023" s="9"/>
      <c r="L1023" s="3"/>
    </row>
    <row r="1024" spans="1:12" s="60" customFormat="1" x14ac:dyDescent="0.2">
      <c r="A1024" s="59">
        <f t="shared" si="18"/>
        <v>1016</v>
      </c>
      <c r="B1024" s="15" t="s">
        <v>1993</v>
      </c>
      <c r="C1024" s="15" t="s">
        <v>2101</v>
      </c>
      <c r="D1024" s="15" t="s">
        <v>1981</v>
      </c>
      <c r="E1024" s="56">
        <v>2014.04</v>
      </c>
      <c r="F1024" s="42" t="s">
        <v>231</v>
      </c>
      <c r="G1024" s="43">
        <v>2043</v>
      </c>
      <c r="H1024" s="13">
        <v>2043</v>
      </c>
      <c r="I1024" s="14" t="s">
        <v>2</v>
      </c>
      <c r="J1024" s="46" t="s">
        <v>50</v>
      </c>
      <c r="K1024" s="9"/>
      <c r="L1024" s="3"/>
    </row>
    <row r="1025" spans="1:12" s="60" customFormat="1" x14ac:dyDescent="0.2">
      <c r="A1025" s="59">
        <f t="shared" si="18"/>
        <v>1017</v>
      </c>
      <c r="B1025" s="11" t="s">
        <v>1995</v>
      </c>
      <c r="C1025" s="11" t="s">
        <v>2101</v>
      </c>
      <c r="D1025" s="15" t="s">
        <v>1981</v>
      </c>
      <c r="E1025" s="56">
        <v>2014.07</v>
      </c>
      <c r="F1025" s="12" t="s">
        <v>330</v>
      </c>
      <c r="G1025" s="13">
        <v>333</v>
      </c>
      <c r="H1025" s="13">
        <v>432</v>
      </c>
      <c r="I1025" s="14" t="s">
        <v>2174</v>
      </c>
      <c r="J1025" s="46" t="s">
        <v>50</v>
      </c>
      <c r="K1025" s="8" t="s">
        <v>2188</v>
      </c>
      <c r="L1025" s="3"/>
    </row>
    <row r="1026" spans="1:12" s="60" customFormat="1" x14ac:dyDescent="0.2">
      <c r="A1026" s="59">
        <f t="shared" si="18"/>
        <v>1018</v>
      </c>
      <c r="B1026" s="11" t="s">
        <v>1996</v>
      </c>
      <c r="C1026" s="11" t="s">
        <v>2101</v>
      </c>
      <c r="D1026" s="15" t="s">
        <v>1981</v>
      </c>
      <c r="E1026" s="56">
        <v>2014.07</v>
      </c>
      <c r="F1026" s="12" t="s">
        <v>331</v>
      </c>
      <c r="G1026" s="13">
        <v>516</v>
      </c>
      <c r="H1026" s="13">
        <v>1126</v>
      </c>
      <c r="I1026" s="14" t="s">
        <v>2205</v>
      </c>
      <c r="J1026" s="46" t="s">
        <v>50</v>
      </c>
      <c r="K1026" s="8"/>
      <c r="L1026" s="3"/>
    </row>
    <row r="1027" spans="1:12" s="60" customFormat="1" x14ac:dyDescent="0.2">
      <c r="A1027" s="59">
        <f t="shared" si="18"/>
        <v>1019</v>
      </c>
      <c r="B1027" s="11" t="s">
        <v>1997</v>
      </c>
      <c r="C1027" s="11" t="s">
        <v>2101</v>
      </c>
      <c r="D1027" s="15" t="s">
        <v>1981</v>
      </c>
      <c r="E1027" s="56">
        <v>2014.09</v>
      </c>
      <c r="F1027" s="12" t="s">
        <v>221</v>
      </c>
      <c r="G1027" s="13">
        <v>360</v>
      </c>
      <c r="H1027" s="13">
        <v>774</v>
      </c>
      <c r="I1027" s="14" t="s">
        <v>2135</v>
      </c>
      <c r="J1027" s="46" t="s">
        <v>50</v>
      </c>
      <c r="K1027" s="8"/>
      <c r="L1027" s="3"/>
    </row>
    <row r="1028" spans="1:12" x14ac:dyDescent="0.2">
      <c r="A1028" s="59">
        <f t="shared" si="18"/>
        <v>1020</v>
      </c>
      <c r="B1028" s="15" t="s">
        <v>1999</v>
      </c>
      <c r="C1028" s="15" t="s">
        <v>2101</v>
      </c>
      <c r="D1028" s="15" t="s">
        <v>1981</v>
      </c>
      <c r="E1028" s="56">
        <v>2015.07</v>
      </c>
      <c r="F1028" s="16" t="s">
        <v>270</v>
      </c>
      <c r="G1028" s="17">
        <v>1168</v>
      </c>
      <c r="H1028" s="17">
        <v>1228</v>
      </c>
      <c r="I1028" s="18" t="s">
        <v>2135</v>
      </c>
      <c r="J1028" s="52" t="s">
        <v>50</v>
      </c>
      <c r="K1028" s="10"/>
    </row>
    <row r="1029" spans="1:12" x14ac:dyDescent="0.2">
      <c r="A1029" s="59">
        <f t="shared" si="18"/>
        <v>1021</v>
      </c>
      <c r="B1029" s="15" t="s">
        <v>2324</v>
      </c>
      <c r="C1029" s="15" t="s">
        <v>2101</v>
      </c>
      <c r="D1029" s="15" t="s">
        <v>1981</v>
      </c>
      <c r="E1029" s="56">
        <v>2015.08</v>
      </c>
      <c r="F1029" s="16" t="s">
        <v>285</v>
      </c>
      <c r="G1029" s="17">
        <v>561</v>
      </c>
      <c r="H1029" s="17">
        <v>841</v>
      </c>
      <c r="I1029" s="18" t="s">
        <v>2185</v>
      </c>
      <c r="J1029" s="52" t="s">
        <v>50</v>
      </c>
      <c r="K1029" s="10"/>
    </row>
    <row r="1030" spans="1:12" x14ac:dyDescent="0.2">
      <c r="A1030" s="59">
        <f t="shared" si="18"/>
        <v>1022</v>
      </c>
      <c r="B1030" s="15" t="s">
        <v>2348</v>
      </c>
      <c r="C1030" s="15" t="s">
        <v>2101</v>
      </c>
      <c r="D1030" s="15" t="s">
        <v>1981</v>
      </c>
      <c r="E1030" s="56">
        <v>2015.11</v>
      </c>
      <c r="F1030" s="16" t="s">
        <v>147</v>
      </c>
      <c r="G1030" s="17">
        <v>669</v>
      </c>
      <c r="H1030" s="17">
        <v>1141</v>
      </c>
      <c r="I1030" s="18" t="s">
        <v>2174</v>
      </c>
      <c r="J1030" s="52" t="s">
        <v>50</v>
      </c>
      <c r="K1030" s="10"/>
    </row>
    <row r="1031" spans="1:12" x14ac:dyDescent="0.2">
      <c r="A1031" s="59">
        <f t="shared" si="18"/>
        <v>1023</v>
      </c>
      <c r="B1031" s="15" t="s">
        <v>2001</v>
      </c>
      <c r="C1031" s="15" t="s">
        <v>2101</v>
      </c>
      <c r="D1031" s="15" t="s">
        <v>2124</v>
      </c>
      <c r="E1031" s="56">
        <v>2016.03</v>
      </c>
      <c r="F1031" s="16" t="s">
        <v>234</v>
      </c>
      <c r="G1031" s="17">
        <v>4183</v>
      </c>
      <c r="H1031" s="17">
        <v>10382</v>
      </c>
      <c r="I1031" s="18" t="s">
        <v>2205</v>
      </c>
      <c r="J1031" s="52" t="s">
        <v>50</v>
      </c>
      <c r="K1031" s="10"/>
    </row>
    <row r="1032" spans="1:12" x14ac:dyDescent="0.2">
      <c r="A1032" s="59">
        <f t="shared" si="18"/>
        <v>1024</v>
      </c>
      <c r="B1032" s="15" t="s">
        <v>2002</v>
      </c>
      <c r="C1032" s="15" t="s">
        <v>2101</v>
      </c>
      <c r="D1032" s="15" t="s">
        <v>1981</v>
      </c>
      <c r="E1032" s="56">
        <v>2016.05</v>
      </c>
      <c r="F1032" s="16" t="s">
        <v>147</v>
      </c>
      <c r="G1032" s="17">
        <v>1496</v>
      </c>
      <c r="H1032" s="17">
        <v>3711</v>
      </c>
      <c r="I1032" s="18" t="s">
        <v>4</v>
      </c>
      <c r="J1032" s="52" t="s">
        <v>50</v>
      </c>
      <c r="K1032" s="10"/>
    </row>
    <row r="1033" spans="1:12" x14ac:dyDescent="0.2">
      <c r="A1033" s="59">
        <f t="shared" si="18"/>
        <v>1025</v>
      </c>
      <c r="B1033" s="15" t="s">
        <v>2004</v>
      </c>
      <c r="C1033" s="15" t="s">
        <v>2101</v>
      </c>
      <c r="D1033" s="15" t="s">
        <v>1981</v>
      </c>
      <c r="E1033" s="56">
        <v>2016.07</v>
      </c>
      <c r="F1033" s="16" t="s">
        <v>213</v>
      </c>
      <c r="G1033" s="17">
        <v>874</v>
      </c>
      <c r="H1033" s="17">
        <v>1681</v>
      </c>
      <c r="I1033" s="18" t="s">
        <v>2213</v>
      </c>
      <c r="J1033" s="52" t="s">
        <v>50</v>
      </c>
      <c r="K1033" s="10"/>
    </row>
    <row r="1034" spans="1:12" x14ac:dyDescent="0.2">
      <c r="A1034" s="59">
        <f t="shared" si="18"/>
        <v>1026</v>
      </c>
      <c r="B1034" s="15" t="s">
        <v>2005</v>
      </c>
      <c r="C1034" s="15" t="s">
        <v>2101</v>
      </c>
      <c r="D1034" s="15" t="s">
        <v>1981</v>
      </c>
      <c r="E1034" s="56">
        <v>2016.08</v>
      </c>
      <c r="F1034" s="16" t="s">
        <v>160</v>
      </c>
      <c r="G1034" s="17">
        <v>1053</v>
      </c>
      <c r="H1034" s="17">
        <v>2091</v>
      </c>
      <c r="I1034" s="18" t="s">
        <v>2137</v>
      </c>
      <c r="J1034" s="52" t="s">
        <v>50</v>
      </c>
      <c r="K1034" s="9"/>
    </row>
    <row r="1035" spans="1:12" x14ac:dyDescent="0.2">
      <c r="A1035" s="59">
        <f t="shared" si="18"/>
        <v>1027</v>
      </c>
      <c r="B1035" s="15" t="s">
        <v>2006</v>
      </c>
      <c r="C1035" s="15" t="s">
        <v>2101</v>
      </c>
      <c r="D1035" s="15" t="s">
        <v>1981</v>
      </c>
      <c r="E1035" s="56" t="s">
        <v>900</v>
      </c>
      <c r="F1035" s="16" t="s">
        <v>187</v>
      </c>
      <c r="G1035" s="17">
        <v>899</v>
      </c>
      <c r="H1035" s="17">
        <v>1724</v>
      </c>
      <c r="I1035" s="18" t="s">
        <v>40</v>
      </c>
      <c r="J1035" s="52" t="s">
        <v>50</v>
      </c>
      <c r="K1035" s="10"/>
    </row>
    <row r="1036" spans="1:12" x14ac:dyDescent="0.2">
      <c r="A1036" s="59">
        <f t="shared" si="18"/>
        <v>1028</v>
      </c>
      <c r="B1036" s="15" t="s">
        <v>2007</v>
      </c>
      <c r="C1036" s="15" t="s">
        <v>2101</v>
      </c>
      <c r="D1036" s="15" t="s">
        <v>1981</v>
      </c>
      <c r="E1036" s="56">
        <v>2016.12</v>
      </c>
      <c r="F1036" s="16" t="s">
        <v>132</v>
      </c>
      <c r="G1036" s="17">
        <v>2105</v>
      </c>
      <c r="H1036" s="17">
        <v>5035</v>
      </c>
      <c r="I1036" s="18" t="s">
        <v>40</v>
      </c>
      <c r="J1036" s="22" t="s">
        <v>50</v>
      </c>
      <c r="K1036" s="10"/>
    </row>
    <row r="1037" spans="1:12" x14ac:dyDescent="0.2">
      <c r="A1037" s="59">
        <f t="shared" si="18"/>
        <v>1029</v>
      </c>
      <c r="B1037" s="15" t="s">
        <v>1368</v>
      </c>
      <c r="C1037" s="15" t="s">
        <v>2101</v>
      </c>
      <c r="D1037" s="15" t="s">
        <v>2124</v>
      </c>
      <c r="E1037" s="56">
        <v>2017.02</v>
      </c>
      <c r="F1037" s="16" t="s">
        <v>140</v>
      </c>
      <c r="G1037" s="23">
        <v>2067</v>
      </c>
      <c r="H1037" s="17">
        <v>3497</v>
      </c>
      <c r="I1037" s="18" t="s">
        <v>4</v>
      </c>
      <c r="J1037" s="22" t="s">
        <v>2195</v>
      </c>
      <c r="K1037" s="10"/>
    </row>
    <row r="1038" spans="1:12" x14ac:dyDescent="0.2">
      <c r="A1038" s="59">
        <f t="shared" si="18"/>
        <v>1030</v>
      </c>
      <c r="B1038" s="15" t="s">
        <v>2008</v>
      </c>
      <c r="C1038" s="15" t="s">
        <v>2101</v>
      </c>
      <c r="D1038" s="15" t="s">
        <v>1981</v>
      </c>
      <c r="E1038" s="56">
        <v>2017.02</v>
      </c>
      <c r="F1038" s="16" t="s">
        <v>127</v>
      </c>
      <c r="G1038" s="20">
        <v>1208</v>
      </c>
      <c r="H1038" s="17">
        <v>2910</v>
      </c>
      <c r="I1038" s="18" t="s">
        <v>40</v>
      </c>
      <c r="J1038" s="22" t="s">
        <v>50</v>
      </c>
      <c r="K1038" s="10"/>
    </row>
    <row r="1039" spans="1:12" x14ac:dyDescent="0.2">
      <c r="A1039" s="59">
        <f t="shared" si="18"/>
        <v>1031</v>
      </c>
      <c r="B1039" s="25" t="s">
        <v>2436</v>
      </c>
      <c r="C1039" s="25" t="s">
        <v>2101</v>
      </c>
      <c r="D1039" s="15" t="s">
        <v>1981</v>
      </c>
      <c r="E1039" s="56">
        <v>2017.04</v>
      </c>
      <c r="F1039" s="16" t="s">
        <v>147</v>
      </c>
      <c r="G1039" s="17">
        <v>2307</v>
      </c>
      <c r="H1039" s="17">
        <v>4485</v>
      </c>
      <c r="I1039" s="18" t="s">
        <v>2194</v>
      </c>
      <c r="J1039" s="22" t="s">
        <v>50</v>
      </c>
      <c r="K1039" s="10"/>
    </row>
    <row r="1040" spans="1:12" x14ac:dyDescent="0.2">
      <c r="A1040" s="59">
        <f t="shared" si="18"/>
        <v>1032</v>
      </c>
      <c r="B1040" s="15" t="s">
        <v>2009</v>
      </c>
      <c r="C1040" s="25" t="s">
        <v>2101</v>
      </c>
      <c r="D1040" s="15" t="s">
        <v>1981</v>
      </c>
      <c r="E1040" s="56">
        <v>2017.05</v>
      </c>
      <c r="F1040" s="16" t="s">
        <v>106</v>
      </c>
      <c r="G1040" s="17">
        <v>2191</v>
      </c>
      <c r="H1040" s="17">
        <v>4156</v>
      </c>
      <c r="I1040" s="18" t="s">
        <v>2135</v>
      </c>
      <c r="J1040" s="22" t="s">
        <v>50</v>
      </c>
      <c r="K1040" s="10"/>
    </row>
    <row r="1041" spans="1:12" x14ac:dyDescent="0.2">
      <c r="A1041" s="59">
        <f t="shared" si="18"/>
        <v>1033</v>
      </c>
      <c r="B1041" s="25" t="s">
        <v>2010</v>
      </c>
      <c r="C1041" s="25" t="s">
        <v>2101</v>
      </c>
      <c r="D1041" s="15" t="s">
        <v>1981</v>
      </c>
      <c r="E1041" s="56">
        <v>2017.06</v>
      </c>
      <c r="F1041" s="16" t="s">
        <v>88</v>
      </c>
      <c r="G1041" s="17">
        <v>2680</v>
      </c>
      <c r="H1041" s="17">
        <v>5541</v>
      </c>
      <c r="I1041" s="18" t="s">
        <v>40</v>
      </c>
      <c r="J1041" s="52" t="s">
        <v>50</v>
      </c>
      <c r="K1041" s="10"/>
    </row>
    <row r="1042" spans="1:12" x14ac:dyDescent="0.2">
      <c r="A1042" s="59">
        <f t="shared" si="18"/>
        <v>1034</v>
      </c>
      <c r="B1042" s="25" t="s">
        <v>1370</v>
      </c>
      <c r="C1042" s="15" t="s">
        <v>2101</v>
      </c>
      <c r="D1042" s="15" t="s">
        <v>2090</v>
      </c>
      <c r="E1042" s="56">
        <v>2017.11</v>
      </c>
      <c r="F1042" s="16" t="s">
        <v>296</v>
      </c>
      <c r="G1042" s="17">
        <v>363</v>
      </c>
      <c r="H1042" s="17">
        <v>835</v>
      </c>
      <c r="I1042" s="18" t="s">
        <v>4</v>
      </c>
      <c r="J1042" s="52" t="s">
        <v>50</v>
      </c>
      <c r="K1042" s="10"/>
    </row>
    <row r="1043" spans="1:12" x14ac:dyDescent="0.2">
      <c r="A1043" s="59">
        <f t="shared" si="18"/>
        <v>1035</v>
      </c>
      <c r="B1043" s="25" t="s">
        <v>2013</v>
      </c>
      <c r="C1043" s="25" t="s">
        <v>2101</v>
      </c>
      <c r="D1043" s="15" t="s">
        <v>1981</v>
      </c>
      <c r="E1043" s="56">
        <v>2017.11</v>
      </c>
      <c r="F1043" s="16" t="s">
        <v>379</v>
      </c>
      <c r="G1043" s="17">
        <v>1953</v>
      </c>
      <c r="H1043" s="17">
        <v>2007</v>
      </c>
      <c r="I1043" s="18" t="s">
        <v>4</v>
      </c>
      <c r="J1043" s="52" t="s">
        <v>50</v>
      </c>
      <c r="K1043" s="10" t="s">
        <v>2188</v>
      </c>
    </row>
    <row r="1044" spans="1:12" x14ac:dyDescent="0.2">
      <c r="A1044" s="59">
        <f t="shared" si="18"/>
        <v>1036</v>
      </c>
      <c r="B1044" s="15" t="s">
        <v>2520</v>
      </c>
      <c r="C1044" s="15" t="s">
        <v>2101</v>
      </c>
      <c r="D1044" s="15" t="s">
        <v>2090</v>
      </c>
      <c r="E1044" s="56">
        <v>2018.05</v>
      </c>
      <c r="F1044" s="16" t="s">
        <v>2521</v>
      </c>
      <c r="G1044" s="17">
        <v>1356</v>
      </c>
      <c r="H1044" s="17">
        <v>2755</v>
      </c>
      <c r="I1044" s="18" t="s">
        <v>2</v>
      </c>
      <c r="J1044" s="52" t="s">
        <v>2103</v>
      </c>
      <c r="K1044" s="10"/>
    </row>
    <row r="1045" spans="1:12" x14ac:dyDescent="0.2">
      <c r="A1045" s="59">
        <f t="shared" si="18"/>
        <v>1037</v>
      </c>
      <c r="B1045" s="25" t="s">
        <v>2014</v>
      </c>
      <c r="C1045" s="15" t="s">
        <v>2101</v>
      </c>
      <c r="D1045" s="15" t="s">
        <v>1981</v>
      </c>
      <c r="E1045" s="56">
        <v>2018.05</v>
      </c>
      <c r="F1045" s="16" t="s">
        <v>79</v>
      </c>
      <c r="G1045" s="17">
        <v>1006</v>
      </c>
      <c r="H1045" s="17">
        <v>2349</v>
      </c>
      <c r="I1045" s="18" t="s">
        <v>4</v>
      </c>
      <c r="J1045" s="52" t="s">
        <v>2494</v>
      </c>
      <c r="K1045" s="10"/>
    </row>
    <row r="1046" spans="1:12" x14ac:dyDescent="0.2">
      <c r="A1046" s="59">
        <f t="shared" si="18"/>
        <v>1038</v>
      </c>
      <c r="B1046" s="15" t="s">
        <v>2016</v>
      </c>
      <c r="C1046" s="15" t="s">
        <v>2101</v>
      </c>
      <c r="D1046" s="15" t="s">
        <v>1981</v>
      </c>
      <c r="E1046" s="56">
        <v>2019.03</v>
      </c>
      <c r="F1046" s="35" t="s">
        <v>604</v>
      </c>
      <c r="G1046" s="17">
        <v>625</v>
      </c>
      <c r="H1046" s="17">
        <v>1269</v>
      </c>
      <c r="I1046" s="50" t="s">
        <v>2205</v>
      </c>
      <c r="J1046" s="37" t="s">
        <v>33</v>
      </c>
    </row>
    <row r="1047" spans="1:12" x14ac:dyDescent="0.2">
      <c r="A1047" s="59">
        <f t="shared" si="18"/>
        <v>1039</v>
      </c>
      <c r="B1047" s="15" t="s">
        <v>2017</v>
      </c>
      <c r="C1047" s="15" t="s">
        <v>2101</v>
      </c>
      <c r="D1047" s="15" t="s">
        <v>1981</v>
      </c>
      <c r="E1047" s="56">
        <v>2019.04</v>
      </c>
      <c r="F1047" s="35" t="s">
        <v>620</v>
      </c>
      <c r="G1047" s="17">
        <v>865</v>
      </c>
      <c r="H1047" s="17">
        <v>1787</v>
      </c>
      <c r="I1047" s="37" t="s">
        <v>41</v>
      </c>
      <c r="J1047" s="37" t="s">
        <v>50</v>
      </c>
      <c r="K1047" s="8" t="s">
        <v>2633</v>
      </c>
    </row>
    <row r="1048" spans="1:12" s="60" customFormat="1" x14ac:dyDescent="0.2">
      <c r="A1048" s="59">
        <f t="shared" si="18"/>
        <v>1040</v>
      </c>
      <c r="B1048" s="15" t="s">
        <v>2018</v>
      </c>
      <c r="C1048" s="15" t="s">
        <v>2101</v>
      </c>
      <c r="D1048" s="15" t="s">
        <v>1981</v>
      </c>
      <c r="E1048" s="56">
        <v>2019.04</v>
      </c>
      <c r="F1048" s="35" t="s">
        <v>620</v>
      </c>
      <c r="G1048" s="17">
        <v>2116</v>
      </c>
      <c r="H1048" s="17">
        <v>4120</v>
      </c>
      <c r="I1048" s="37" t="s">
        <v>41</v>
      </c>
      <c r="J1048" s="37" t="s">
        <v>50</v>
      </c>
      <c r="K1048" s="8" t="s">
        <v>2216</v>
      </c>
      <c r="L1048" s="3"/>
    </row>
    <row r="1049" spans="1:12" s="60" customFormat="1" x14ac:dyDescent="0.2">
      <c r="A1049" s="59">
        <f t="shared" si="18"/>
        <v>1041</v>
      </c>
      <c r="B1049" s="15" t="s">
        <v>643</v>
      </c>
      <c r="C1049" s="15" t="s">
        <v>2101</v>
      </c>
      <c r="D1049" s="15" t="s">
        <v>1981</v>
      </c>
      <c r="E1049" s="56">
        <v>2019.06</v>
      </c>
      <c r="F1049" s="35" t="s">
        <v>637</v>
      </c>
      <c r="G1049" s="17">
        <v>1763</v>
      </c>
      <c r="H1049" s="17">
        <v>2797</v>
      </c>
      <c r="I1049" s="50" t="s">
        <v>2205</v>
      </c>
      <c r="J1049" s="37" t="s">
        <v>33</v>
      </c>
      <c r="K1049" s="8"/>
      <c r="L1049" s="3"/>
    </row>
    <row r="1050" spans="1:12" x14ac:dyDescent="0.2">
      <c r="A1050" s="59">
        <f t="shared" si="18"/>
        <v>1042</v>
      </c>
      <c r="B1050" s="15" t="s">
        <v>2019</v>
      </c>
      <c r="C1050" s="15" t="s">
        <v>2101</v>
      </c>
      <c r="D1050" s="15" t="s">
        <v>1981</v>
      </c>
      <c r="E1050" s="56">
        <v>2019.11</v>
      </c>
      <c r="F1050" s="35" t="s">
        <v>627</v>
      </c>
      <c r="G1050" s="17">
        <v>1682</v>
      </c>
      <c r="H1050" s="17">
        <v>3579</v>
      </c>
      <c r="I1050" s="37" t="s">
        <v>41</v>
      </c>
      <c r="J1050" s="37" t="s">
        <v>50</v>
      </c>
    </row>
    <row r="1051" spans="1:12" x14ac:dyDescent="0.2">
      <c r="A1051" s="59">
        <f t="shared" si="18"/>
        <v>1043</v>
      </c>
      <c r="B1051" s="11" t="s">
        <v>760</v>
      </c>
      <c r="C1051" s="11" t="s">
        <v>2101</v>
      </c>
      <c r="D1051" s="11" t="s">
        <v>1981</v>
      </c>
      <c r="E1051" s="55">
        <v>2020.06</v>
      </c>
      <c r="F1051" s="12" t="s">
        <v>761</v>
      </c>
      <c r="G1051" s="13">
        <v>1696</v>
      </c>
      <c r="H1051" s="13">
        <v>3150</v>
      </c>
      <c r="I1051" s="14" t="s">
        <v>41</v>
      </c>
      <c r="J1051" s="46" t="s">
        <v>50</v>
      </c>
      <c r="K1051" s="8" t="s">
        <v>2482</v>
      </c>
    </row>
    <row r="1052" spans="1:12" x14ac:dyDescent="0.2">
      <c r="A1052" s="59">
        <f t="shared" si="18"/>
        <v>1044</v>
      </c>
      <c r="B1052" s="11" t="s">
        <v>2020</v>
      </c>
      <c r="C1052" s="11" t="s">
        <v>2101</v>
      </c>
      <c r="D1052" s="11" t="s">
        <v>1981</v>
      </c>
      <c r="E1052" s="55">
        <v>2020.07</v>
      </c>
      <c r="F1052" s="12" t="s">
        <v>770</v>
      </c>
      <c r="G1052" s="13">
        <v>1364</v>
      </c>
      <c r="H1052" s="13">
        <v>1968</v>
      </c>
      <c r="I1052" s="14" t="s">
        <v>41</v>
      </c>
      <c r="J1052" s="46" t="s">
        <v>50</v>
      </c>
    </row>
    <row r="1053" spans="1:12" s="60" customFormat="1" x14ac:dyDescent="0.2">
      <c r="A1053" s="59">
        <f t="shared" si="18"/>
        <v>1045</v>
      </c>
      <c r="B1053" s="11" t="s">
        <v>2021</v>
      </c>
      <c r="C1053" s="11" t="s">
        <v>2101</v>
      </c>
      <c r="D1053" s="11" t="s">
        <v>1981</v>
      </c>
      <c r="E1053" s="55">
        <v>2020.07</v>
      </c>
      <c r="F1053" s="12" t="s">
        <v>610</v>
      </c>
      <c r="G1053" s="13">
        <v>1249</v>
      </c>
      <c r="H1053" s="13">
        <v>2313</v>
      </c>
      <c r="I1053" s="14" t="s">
        <v>41</v>
      </c>
      <c r="J1053" s="46" t="s">
        <v>50</v>
      </c>
      <c r="K1053" s="8"/>
      <c r="L1053" s="3"/>
    </row>
    <row r="1054" spans="1:12" s="60" customFormat="1" x14ac:dyDescent="0.2">
      <c r="A1054" s="59">
        <f t="shared" si="18"/>
        <v>1046</v>
      </c>
      <c r="B1054" s="11" t="s">
        <v>2673</v>
      </c>
      <c r="C1054" s="11" t="s">
        <v>2101</v>
      </c>
      <c r="D1054" s="11" t="s">
        <v>1981</v>
      </c>
      <c r="E1054" s="55">
        <v>2020.11</v>
      </c>
      <c r="F1054" s="12" t="s">
        <v>739</v>
      </c>
      <c r="G1054" s="13">
        <v>1062</v>
      </c>
      <c r="H1054" s="13">
        <v>2057</v>
      </c>
      <c r="I1054" s="14" t="s">
        <v>41</v>
      </c>
      <c r="J1054" s="46" t="s">
        <v>50</v>
      </c>
      <c r="K1054" s="8" t="s">
        <v>784</v>
      </c>
      <c r="L1054" s="3"/>
    </row>
    <row r="1055" spans="1:12" s="60" customFormat="1" x14ac:dyDescent="0.2">
      <c r="A1055" s="59">
        <f t="shared" si="18"/>
        <v>1047</v>
      </c>
      <c r="B1055" s="11" t="s">
        <v>2089</v>
      </c>
      <c r="C1055" s="11" t="s">
        <v>2101</v>
      </c>
      <c r="D1055" s="11" t="s">
        <v>2090</v>
      </c>
      <c r="E1055" s="11" t="s">
        <v>2080</v>
      </c>
      <c r="F1055" s="12" t="s">
        <v>104</v>
      </c>
      <c r="G1055" s="13">
        <v>1769</v>
      </c>
      <c r="H1055" s="13">
        <v>3574</v>
      </c>
      <c r="I1055" s="14" t="s">
        <v>41</v>
      </c>
      <c r="J1055" s="46" t="s">
        <v>50</v>
      </c>
      <c r="K1055" s="8" t="s">
        <v>783</v>
      </c>
      <c r="L1055" s="3"/>
    </row>
    <row r="1056" spans="1:12" x14ac:dyDescent="0.2">
      <c r="A1056" s="59">
        <f t="shared" si="18"/>
        <v>1048</v>
      </c>
      <c r="B1056" s="11" t="s">
        <v>2754</v>
      </c>
      <c r="C1056" s="11" t="s">
        <v>2101</v>
      </c>
      <c r="D1056" s="11" t="s">
        <v>1981</v>
      </c>
      <c r="E1056" s="11" t="s">
        <v>2735</v>
      </c>
      <c r="F1056" s="12" t="s">
        <v>468</v>
      </c>
      <c r="G1056" s="13">
        <v>163</v>
      </c>
      <c r="H1056" s="13">
        <v>367</v>
      </c>
      <c r="I1056" s="14" t="s">
        <v>54</v>
      </c>
      <c r="J1056" s="46" t="s">
        <v>611</v>
      </c>
      <c r="K1056" s="8" t="s">
        <v>783</v>
      </c>
    </row>
    <row r="1057" spans="1:12" x14ac:dyDescent="0.2">
      <c r="A1057" s="59">
        <f t="shared" si="18"/>
        <v>1049</v>
      </c>
      <c r="B1057" s="11" t="s">
        <v>2807</v>
      </c>
      <c r="C1057" s="11" t="s">
        <v>2783</v>
      </c>
      <c r="D1057" s="11" t="s">
        <v>1981</v>
      </c>
      <c r="E1057" s="11" t="s">
        <v>2787</v>
      </c>
      <c r="F1057" s="12" t="s">
        <v>2808</v>
      </c>
      <c r="G1057" s="13">
        <v>2352</v>
      </c>
      <c r="H1057" s="13">
        <v>4592</v>
      </c>
      <c r="I1057" s="14" t="s">
        <v>41</v>
      </c>
      <c r="J1057" s="46" t="s">
        <v>50</v>
      </c>
    </row>
    <row r="1058" spans="1:12" s="60" customFormat="1" x14ac:dyDescent="0.2">
      <c r="A1058" s="59">
        <f t="shared" si="18"/>
        <v>1050</v>
      </c>
      <c r="B1058" s="11" t="s">
        <v>1893</v>
      </c>
      <c r="C1058" s="11" t="s">
        <v>2101</v>
      </c>
      <c r="D1058" s="11" t="s">
        <v>21</v>
      </c>
      <c r="E1058" s="55">
        <v>2002.12</v>
      </c>
      <c r="F1058" s="12" t="s">
        <v>114</v>
      </c>
      <c r="G1058" s="13">
        <v>2997</v>
      </c>
      <c r="H1058" s="13">
        <v>4105</v>
      </c>
      <c r="I1058" s="46" t="s">
        <v>2</v>
      </c>
      <c r="J1058" s="46" t="s">
        <v>50</v>
      </c>
      <c r="K1058" s="8"/>
      <c r="L1058" s="3"/>
    </row>
    <row r="1059" spans="1:12" s="60" customFormat="1" x14ac:dyDescent="0.2">
      <c r="A1059" s="59">
        <f t="shared" si="18"/>
        <v>1051</v>
      </c>
      <c r="B1059" s="11" t="s">
        <v>1894</v>
      </c>
      <c r="C1059" s="11" t="s">
        <v>2101</v>
      </c>
      <c r="D1059" s="11" t="s">
        <v>21</v>
      </c>
      <c r="E1059" s="55">
        <v>2003.04</v>
      </c>
      <c r="F1059" s="12" t="s">
        <v>80</v>
      </c>
      <c r="G1059" s="13">
        <v>3375</v>
      </c>
      <c r="H1059" s="13">
        <v>3526</v>
      </c>
      <c r="I1059" s="46" t="s">
        <v>2</v>
      </c>
      <c r="J1059" s="46" t="s">
        <v>50</v>
      </c>
      <c r="K1059" s="8"/>
      <c r="L1059" s="3"/>
    </row>
    <row r="1060" spans="1:12" s="60" customFormat="1" x14ac:dyDescent="0.2">
      <c r="A1060" s="59">
        <f t="shared" si="18"/>
        <v>1052</v>
      </c>
      <c r="B1060" s="11" t="s">
        <v>1895</v>
      </c>
      <c r="C1060" s="11" t="s">
        <v>2101</v>
      </c>
      <c r="D1060" s="11" t="s">
        <v>21</v>
      </c>
      <c r="E1060" s="55">
        <v>2004.04</v>
      </c>
      <c r="F1060" s="12" t="s">
        <v>80</v>
      </c>
      <c r="G1060" s="13">
        <v>1219</v>
      </c>
      <c r="H1060" s="13">
        <v>447</v>
      </c>
      <c r="I1060" s="14" t="s">
        <v>2</v>
      </c>
      <c r="J1060" s="46" t="s">
        <v>50</v>
      </c>
      <c r="K1060" s="8"/>
      <c r="L1060" s="3"/>
    </row>
    <row r="1061" spans="1:12" s="60" customFormat="1" x14ac:dyDescent="0.2">
      <c r="A1061" s="59">
        <f t="shared" ref="A1061:A1124" si="19">ROW()-8</f>
        <v>1053</v>
      </c>
      <c r="B1061" s="11" t="s">
        <v>1896</v>
      </c>
      <c r="C1061" s="11" t="s">
        <v>2101</v>
      </c>
      <c r="D1061" s="11" t="s">
        <v>21</v>
      </c>
      <c r="E1061" s="55">
        <v>2005.03</v>
      </c>
      <c r="F1061" s="12" t="s">
        <v>481</v>
      </c>
      <c r="G1061" s="13">
        <v>2954</v>
      </c>
      <c r="H1061" s="13">
        <v>4100</v>
      </c>
      <c r="I1061" s="46" t="s">
        <v>2</v>
      </c>
      <c r="J1061" s="46" t="s">
        <v>50</v>
      </c>
      <c r="K1061" s="8"/>
      <c r="L1061" s="3"/>
    </row>
    <row r="1062" spans="1:12" s="60" customFormat="1" x14ac:dyDescent="0.2">
      <c r="A1062" s="59">
        <f t="shared" si="19"/>
        <v>1054</v>
      </c>
      <c r="B1062" s="11" t="s">
        <v>1897</v>
      </c>
      <c r="C1062" s="11" t="s">
        <v>2101</v>
      </c>
      <c r="D1062" s="11" t="s">
        <v>21</v>
      </c>
      <c r="E1062" s="55">
        <v>2005.09</v>
      </c>
      <c r="F1062" s="12" t="s">
        <v>80</v>
      </c>
      <c r="G1062" s="13">
        <v>6941</v>
      </c>
      <c r="H1062" s="13">
        <v>10070</v>
      </c>
      <c r="I1062" s="14" t="s">
        <v>2</v>
      </c>
      <c r="J1062" s="46" t="s">
        <v>50</v>
      </c>
      <c r="K1062" s="8"/>
      <c r="L1062" s="3"/>
    </row>
    <row r="1063" spans="1:12" s="60" customFormat="1" x14ac:dyDescent="0.2">
      <c r="A1063" s="59">
        <f t="shared" si="19"/>
        <v>1055</v>
      </c>
      <c r="B1063" s="11" t="s">
        <v>6</v>
      </c>
      <c r="C1063" s="11" t="s">
        <v>2101</v>
      </c>
      <c r="D1063" s="11" t="s">
        <v>21</v>
      </c>
      <c r="E1063" s="55">
        <v>2006.04</v>
      </c>
      <c r="F1063" s="12" t="s">
        <v>483</v>
      </c>
      <c r="G1063" s="13">
        <v>396</v>
      </c>
      <c r="H1063" s="13">
        <v>434</v>
      </c>
      <c r="I1063" s="14" t="s">
        <v>2</v>
      </c>
      <c r="J1063" s="46" t="s">
        <v>50</v>
      </c>
      <c r="K1063" s="8"/>
      <c r="L1063" s="3"/>
    </row>
    <row r="1064" spans="1:12" s="60" customFormat="1" x14ac:dyDescent="0.2">
      <c r="A1064" s="59">
        <f t="shared" si="19"/>
        <v>1056</v>
      </c>
      <c r="B1064" s="11" t="s">
        <v>8</v>
      </c>
      <c r="C1064" s="11" t="s">
        <v>2101</v>
      </c>
      <c r="D1064" s="11" t="s">
        <v>21</v>
      </c>
      <c r="E1064" s="55">
        <v>2006.04</v>
      </c>
      <c r="F1064" s="12" t="s">
        <v>129</v>
      </c>
      <c r="G1064" s="13">
        <v>1360</v>
      </c>
      <c r="H1064" s="13">
        <v>2601</v>
      </c>
      <c r="I1064" s="14" t="s">
        <v>2</v>
      </c>
      <c r="J1064" s="46" t="s">
        <v>50</v>
      </c>
      <c r="K1064" s="8"/>
      <c r="L1064" s="3"/>
    </row>
    <row r="1065" spans="1:12" s="60" customFormat="1" x14ac:dyDescent="0.2">
      <c r="A1065" s="59">
        <f t="shared" si="19"/>
        <v>1057</v>
      </c>
      <c r="B1065" s="11" t="s">
        <v>7</v>
      </c>
      <c r="C1065" s="11" t="s">
        <v>2101</v>
      </c>
      <c r="D1065" s="11" t="s">
        <v>21</v>
      </c>
      <c r="E1065" s="55">
        <v>2006.07</v>
      </c>
      <c r="F1065" s="12" t="s">
        <v>485</v>
      </c>
      <c r="G1065" s="13">
        <v>2660</v>
      </c>
      <c r="H1065" s="13">
        <v>3164</v>
      </c>
      <c r="I1065" s="14" t="s">
        <v>2</v>
      </c>
      <c r="J1065" s="46" t="s">
        <v>50</v>
      </c>
      <c r="K1065" s="8"/>
      <c r="L1065" s="3"/>
    </row>
    <row r="1066" spans="1:12" s="60" customFormat="1" x14ac:dyDescent="0.2">
      <c r="A1066" s="59">
        <f t="shared" si="19"/>
        <v>1058</v>
      </c>
      <c r="B1066" s="11" t="s">
        <v>1898</v>
      </c>
      <c r="C1066" s="11" t="s">
        <v>2101</v>
      </c>
      <c r="D1066" s="11" t="s">
        <v>21</v>
      </c>
      <c r="E1066" s="55">
        <v>2006.09</v>
      </c>
      <c r="F1066" s="12" t="s">
        <v>80</v>
      </c>
      <c r="G1066" s="13">
        <v>5766</v>
      </c>
      <c r="H1066" s="13">
        <v>12129</v>
      </c>
      <c r="I1066" s="14" t="s">
        <v>2</v>
      </c>
      <c r="J1066" s="46" t="s">
        <v>50</v>
      </c>
      <c r="K1066" s="8"/>
      <c r="L1066" s="3"/>
    </row>
    <row r="1067" spans="1:12" s="60" customFormat="1" x14ac:dyDescent="0.2">
      <c r="A1067" s="59">
        <f t="shared" si="19"/>
        <v>1059</v>
      </c>
      <c r="B1067" s="11" t="s">
        <v>1899</v>
      </c>
      <c r="C1067" s="11" t="s">
        <v>2101</v>
      </c>
      <c r="D1067" s="11" t="s">
        <v>21</v>
      </c>
      <c r="E1067" s="55">
        <v>2006.09</v>
      </c>
      <c r="F1067" s="12" t="s">
        <v>80</v>
      </c>
      <c r="G1067" s="13">
        <v>971</v>
      </c>
      <c r="H1067" s="13">
        <v>889</v>
      </c>
      <c r="I1067" s="14" t="s">
        <v>2</v>
      </c>
      <c r="J1067" s="46" t="s">
        <v>50</v>
      </c>
      <c r="K1067" s="8"/>
      <c r="L1067" s="3"/>
    </row>
    <row r="1068" spans="1:12" x14ac:dyDescent="0.2">
      <c r="A1068" s="59">
        <f t="shared" si="19"/>
        <v>1060</v>
      </c>
      <c r="B1068" s="15" t="s">
        <v>1900</v>
      </c>
      <c r="C1068" s="11" t="s">
        <v>2101</v>
      </c>
      <c r="D1068" s="15" t="s">
        <v>21</v>
      </c>
      <c r="E1068" s="56">
        <v>2007.06</v>
      </c>
      <c r="F1068" s="16" t="s">
        <v>483</v>
      </c>
      <c r="G1068" s="17">
        <v>3275</v>
      </c>
      <c r="H1068" s="17">
        <v>3872</v>
      </c>
      <c r="I1068" s="52" t="s">
        <v>2</v>
      </c>
      <c r="J1068" s="46" t="s">
        <v>50</v>
      </c>
      <c r="K1068" s="10"/>
    </row>
    <row r="1069" spans="1:12" x14ac:dyDescent="0.2">
      <c r="A1069" s="59">
        <f t="shared" si="19"/>
        <v>1061</v>
      </c>
      <c r="B1069" s="15" t="s">
        <v>9</v>
      </c>
      <c r="C1069" s="11" t="s">
        <v>2101</v>
      </c>
      <c r="D1069" s="15" t="s">
        <v>21</v>
      </c>
      <c r="E1069" s="56">
        <v>2007.07</v>
      </c>
      <c r="F1069" s="16" t="s">
        <v>342</v>
      </c>
      <c r="G1069" s="17">
        <v>3753</v>
      </c>
      <c r="H1069" s="17">
        <v>4225</v>
      </c>
      <c r="I1069" s="52" t="s">
        <v>2</v>
      </c>
      <c r="J1069" s="52" t="s">
        <v>50</v>
      </c>
      <c r="K1069" s="10"/>
      <c r="L1069" s="60"/>
    </row>
    <row r="1070" spans="1:12" x14ac:dyDescent="0.2">
      <c r="A1070" s="59">
        <f t="shared" si="19"/>
        <v>1062</v>
      </c>
      <c r="B1070" s="11" t="s">
        <v>1901</v>
      </c>
      <c r="C1070" s="11" t="s">
        <v>2101</v>
      </c>
      <c r="D1070" s="15" t="s">
        <v>21</v>
      </c>
      <c r="E1070" s="56">
        <v>2008.05</v>
      </c>
      <c r="F1070" s="16" t="s">
        <v>454</v>
      </c>
      <c r="G1070" s="17">
        <v>1626</v>
      </c>
      <c r="H1070" s="17">
        <v>2925</v>
      </c>
      <c r="I1070" s="52" t="s">
        <v>2</v>
      </c>
      <c r="J1070" s="52" t="s">
        <v>50</v>
      </c>
      <c r="L1070" s="60"/>
    </row>
    <row r="1071" spans="1:12" x14ac:dyDescent="0.2">
      <c r="A1071" s="59">
        <f t="shared" si="19"/>
        <v>1063</v>
      </c>
      <c r="B1071" s="11" t="s">
        <v>1902</v>
      </c>
      <c r="C1071" s="11" t="s">
        <v>2101</v>
      </c>
      <c r="D1071" s="15" t="s">
        <v>21</v>
      </c>
      <c r="E1071" s="56">
        <v>2008.07</v>
      </c>
      <c r="F1071" s="12" t="s">
        <v>455</v>
      </c>
      <c r="G1071" s="13">
        <v>1257</v>
      </c>
      <c r="H1071" s="13">
        <v>2339</v>
      </c>
      <c r="I1071" s="14" t="s">
        <v>41</v>
      </c>
      <c r="J1071" s="46" t="s">
        <v>50</v>
      </c>
    </row>
    <row r="1072" spans="1:12" x14ac:dyDescent="0.2">
      <c r="A1072" s="59">
        <f t="shared" si="19"/>
        <v>1064</v>
      </c>
      <c r="B1072" s="11" t="s">
        <v>1903</v>
      </c>
      <c r="C1072" s="11" t="s">
        <v>2101</v>
      </c>
      <c r="D1072" s="15" t="s">
        <v>2134</v>
      </c>
      <c r="E1072" s="56">
        <v>2008.07</v>
      </c>
      <c r="F1072" s="16" t="s">
        <v>456</v>
      </c>
      <c r="G1072" s="17">
        <v>1342</v>
      </c>
      <c r="H1072" s="17">
        <v>2356</v>
      </c>
      <c r="I1072" s="18" t="s">
        <v>2135</v>
      </c>
      <c r="J1072" s="52" t="s">
        <v>50</v>
      </c>
    </row>
    <row r="1073" spans="1:12" x14ac:dyDescent="0.2">
      <c r="A1073" s="59">
        <f t="shared" si="19"/>
        <v>1065</v>
      </c>
      <c r="B1073" s="11" t="s">
        <v>1904</v>
      </c>
      <c r="C1073" s="11" t="s">
        <v>2101</v>
      </c>
      <c r="D1073" s="15" t="s">
        <v>21</v>
      </c>
      <c r="E1073" s="56">
        <v>2008.08</v>
      </c>
      <c r="F1073" s="16" t="s">
        <v>101</v>
      </c>
      <c r="G1073" s="17">
        <v>3721</v>
      </c>
      <c r="H1073" s="17">
        <v>5865</v>
      </c>
      <c r="I1073" s="52" t="s">
        <v>2135</v>
      </c>
      <c r="J1073" s="52" t="s">
        <v>50</v>
      </c>
    </row>
    <row r="1074" spans="1:12" x14ac:dyDescent="0.2">
      <c r="A1074" s="59">
        <f t="shared" si="19"/>
        <v>1066</v>
      </c>
      <c r="B1074" s="11" t="s">
        <v>1905</v>
      </c>
      <c r="C1074" s="11" t="s">
        <v>2101</v>
      </c>
      <c r="D1074" s="15" t="s">
        <v>21</v>
      </c>
      <c r="E1074" s="55">
        <v>2009.03</v>
      </c>
      <c r="F1074" s="12" t="s">
        <v>459</v>
      </c>
      <c r="G1074" s="13">
        <v>2488</v>
      </c>
      <c r="H1074" s="13">
        <v>5193</v>
      </c>
      <c r="I1074" s="46" t="s">
        <v>2</v>
      </c>
      <c r="J1074" s="46" t="s">
        <v>50</v>
      </c>
    </row>
    <row r="1075" spans="1:12" x14ac:dyDescent="0.2">
      <c r="A1075" s="59">
        <f t="shared" si="19"/>
        <v>1067</v>
      </c>
      <c r="B1075" s="11" t="s">
        <v>1340</v>
      </c>
      <c r="C1075" s="11" t="s">
        <v>2101</v>
      </c>
      <c r="D1075" s="15" t="s">
        <v>2138</v>
      </c>
      <c r="E1075" s="55">
        <v>2009.04</v>
      </c>
      <c r="F1075" s="12" t="s">
        <v>460</v>
      </c>
      <c r="G1075" s="13">
        <v>5459</v>
      </c>
      <c r="H1075" s="13">
        <v>9511</v>
      </c>
      <c r="I1075" s="46" t="s">
        <v>2</v>
      </c>
      <c r="J1075" s="46" t="s">
        <v>50</v>
      </c>
    </row>
    <row r="1076" spans="1:12" x14ac:dyDescent="0.2">
      <c r="A1076" s="59">
        <f t="shared" si="19"/>
        <v>1068</v>
      </c>
      <c r="B1076" s="11" t="s">
        <v>1341</v>
      </c>
      <c r="C1076" s="11" t="s">
        <v>2101</v>
      </c>
      <c r="D1076" s="15" t="s">
        <v>2110</v>
      </c>
      <c r="E1076" s="56">
        <v>2009.04</v>
      </c>
      <c r="F1076" s="12" t="s">
        <v>461</v>
      </c>
      <c r="G1076" s="13">
        <v>2630</v>
      </c>
      <c r="H1076" s="13">
        <v>6602</v>
      </c>
      <c r="I1076" s="46" t="s">
        <v>2</v>
      </c>
      <c r="J1076" s="46" t="s">
        <v>50</v>
      </c>
    </row>
    <row r="1077" spans="1:12" x14ac:dyDescent="0.2">
      <c r="A1077" s="59">
        <f t="shared" si="19"/>
        <v>1069</v>
      </c>
      <c r="B1077" s="11" t="s">
        <v>1906</v>
      </c>
      <c r="C1077" s="11" t="s">
        <v>2101</v>
      </c>
      <c r="D1077" s="15" t="s">
        <v>2139</v>
      </c>
      <c r="E1077" s="55">
        <v>2009.04</v>
      </c>
      <c r="F1077" s="12" t="s">
        <v>460</v>
      </c>
      <c r="G1077" s="13">
        <v>16260</v>
      </c>
      <c r="H1077" s="13">
        <v>31067</v>
      </c>
      <c r="I1077" s="46" t="s">
        <v>2</v>
      </c>
      <c r="J1077" s="46" t="s">
        <v>50</v>
      </c>
    </row>
    <row r="1078" spans="1:12" x14ac:dyDescent="0.2">
      <c r="A1078" s="59">
        <f t="shared" si="19"/>
        <v>1070</v>
      </c>
      <c r="B1078" s="11" t="s">
        <v>1907</v>
      </c>
      <c r="C1078" s="11" t="s">
        <v>2101</v>
      </c>
      <c r="D1078" s="15" t="s">
        <v>2139</v>
      </c>
      <c r="E1078" s="56">
        <v>2009.04</v>
      </c>
      <c r="F1078" s="12" t="s">
        <v>461</v>
      </c>
      <c r="G1078" s="13">
        <v>8989</v>
      </c>
      <c r="H1078" s="13">
        <v>17618</v>
      </c>
      <c r="I1078" s="46" t="s">
        <v>2</v>
      </c>
      <c r="J1078" s="46" t="s">
        <v>50</v>
      </c>
    </row>
    <row r="1079" spans="1:12" s="60" customFormat="1" x14ac:dyDescent="0.2">
      <c r="A1079" s="59">
        <f t="shared" si="19"/>
        <v>1071</v>
      </c>
      <c r="B1079" s="11" t="s">
        <v>1908</v>
      </c>
      <c r="C1079" s="11" t="s">
        <v>2101</v>
      </c>
      <c r="D1079" s="15" t="s">
        <v>2139</v>
      </c>
      <c r="E1079" s="56">
        <v>2009.07</v>
      </c>
      <c r="F1079" s="12" t="s">
        <v>361</v>
      </c>
      <c r="G1079" s="13">
        <v>2698</v>
      </c>
      <c r="H1079" s="13">
        <v>6252</v>
      </c>
      <c r="I1079" s="46" t="s">
        <v>4</v>
      </c>
      <c r="J1079" s="46" t="s">
        <v>50</v>
      </c>
      <c r="K1079" s="8"/>
      <c r="L1079" s="3"/>
    </row>
    <row r="1080" spans="1:12" s="60" customFormat="1" x14ac:dyDescent="0.2">
      <c r="A1080" s="59">
        <f t="shared" si="19"/>
        <v>1072</v>
      </c>
      <c r="B1080" s="11" t="s">
        <v>1909</v>
      </c>
      <c r="C1080" s="11" t="s">
        <v>2101</v>
      </c>
      <c r="D1080" s="15" t="s">
        <v>21</v>
      </c>
      <c r="E1080" s="56">
        <v>2009.08</v>
      </c>
      <c r="F1080" s="12" t="s">
        <v>465</v>
      </c>
      <c r="G1080" s="13">
        <v>4718</v>
      </c>
      <c r="H1080" s="13">
        <v>10496</v>
      </c>
      <c r="I1080" s="18" t="s">
        <v>2</v>
      </c>
      <c r="J1080" s="46" t="s">
        <v>50</v>
      </c>
      <c r="K1080" s="8"/>
      <c r="L1080" s="3"/>
    </row>
    <row r="1081" spans="1:12" s="60" customFormat="1" x14ac:dyDescent="0.2">
      <c r="A1081" s="59">
        <f t="shared" si="19"/>
        <v>1073</v>
      </c>
      <c r="B1081" s="11" t="s">
        <v>1910</v>
      </c>
      <c r="C1081" s="11" t="s">
        <v>2101</v>
      </c>
      <c r="D1081" s="15" t="s">
        <v>21</v>
      </c>
      <c r="E1081" s="56">
        <v>2009.08</v>
      </c>
      <c r="F1081" s="12" t="s">
        <v>97</v>
      </c>
      <c r="G1081" s="13">
        <v>3761</v>
      </c>
      <c r="H1081" s="13">
        <v>10248</v>
      </c>
      <c r="I1081" s="46" t="s">
        <v>4</v>
      </c>
      <c r="J1081" s="46" t="s">
        <v>50</v>
      </c>
      <c r="K1081" s="8"/>
      <c r="L1081" s="3"/>
    </row>
    <row r="1082" spans="1:12" s="60" customFormat="1" x14ac:dyDescent="0.2">
      <c r="A1082" s="59">
        <f t="shared" si="19"/>
        <v>1074</v>
      </c>
      <c r="B1082" s="11" t="s">
        <v>1911</v>
      </c>
      <c r="C1082" s="11" t="s">
        <v>2101</v>
      </c>
      <c r="D1082" s="11" t="s">
        <v>2110</v>
      </c>
      <c r="E1082" s="55" t="s">
        <v>2142</v>
      </c>
      <c r="F1082" s="12" t="s">
        <v>467</v>
      </c>
      <c r="G1082" s="13">
        <v>21734</v>
      </c>
      <c r="H1082" s="13">
        <v>60066</v>
      </c>
      <c r="I1082" s="46" t="s">
        <v>4</v>
      </c>
      <c r="J1082" s="46" t="s">
        <v>50</v>
      </c>
      <c r="K1082" s="8" t="s">
        <v>2143</v>
      </c>
      <c r="L1082" s="3"/>
    </row>
    <row r="1083" spans="1:12" s="60" customFormat="1" x14ac:dyDescent="0.2">
      <c r="A1083" s="59">
        <f t="shared" si="19"/>
        <v>1075</v>
      </c>
      <c r="B1083" s="11" t="s">
        <v>1912</v>
      </c>
      <c r="C1083" s="11" t="s">
        <v>2101</v>
      </c>
      <c r="D1083" s="11" t="s">
        <v>21</v>
      </c>
      <c r="E1083" s="55">
        <v>2009.12</v>
      </c>
      <c r="F1083" s="12" t="s">
        <v>470</v>
      </c>
      <c r="G1083" s="13">
        <v>3625</v>
      </c>
      <c r="H1083" s="13">
        <v>10412</v>
      </c>
      <c r="I1083" s="18" t="s">
        <v>995</v>
      </c>
      <c r="J1083" s="46" t="s">
        <v>50</v>
      </c>
      <c r="K1083" s="8"/>
      <c r="L1083" s="3"/>
    </row>
    <row r="1084" spans="1:12" s="60" customFormat="1" x14ac:dyDescent="0.2">
      <c r="A1084" s="59">
        <f t="shared" si="19"/>
        <v>1076</v>
      </c>
      <c r="B1084" s="11" t="s">
        <v>1913</v>
      </c>
      <c r="C1084" s="11" t="s">
        <v>2101</v>
      </c>
      <c r="D1084" s="15" t="s">
        <v>2110</v>
      </c>
      <c r="E1084" s="56">
        <v>2010.04</v>
      </c>
      <c r="F1084" s="12" t="s">
        <v>341</v>
      </c>
      <c r="G1084" s="13">
        <v>6761</v>
      </c>
      <c r="H1084" s="13">
        <v>6743</v>
      </c>
      <c r="I1084" s="14" t="s">
        <v>2</v>
      </c>
      <c r="J1084" s="46" t="s">
        <v>50</v>
      </c>
      <c r="K1084" s="8"/>
      <c r="L1084" s="3"/>
    </row>
    <row r="1085" spans="1:12" s="60" customFormat="1" x14ac:dyDescent="0.2">
      <c r="A1085" s="59">
        <f t="shared" si="19"/>
        <v>1077</v>
      </c>
      <c r="B1085" s="11" t="s">
        <v>1914</v>
      </c>
      <c r="C1085" s="11" t="s">
        <v>2101</v>
      </c>
      <c r="D1085" s="11" t="s">
        <v>2110</v>
      </c>
      <c r="E1085" s="55">
        <v>2010.04</v>
      </c>
      <c r="F1085" s="12" t="s">
        <v>108</v>
      </c>
      <c r="G1085" s="13">
        <v>4490</v>
      </c>
      <c r="H1085" s="13">
        <v>3871</v>
      </c>
      <c r="I1085" s="18" t="s">
        <v>995</v>
      </c>
      <c r="J1085" s="46" t="s">
        <v>50</v>
      </c>
      <c r="K1085" s="8" t="s">
        <v>2143</v>
      </c>
      <c r="L1085" s="3"/>
    </row>
    <row r="1086" spans="1:12" s="60" customFormat="1" x14ac:dyDescent="0.2">
      <c r="A1086" s="59">
        <f t="shared" si="19"/>
        <v>1078</v>
      </c>
      <c r="B1086" s="11" t="s">
        <v>1915</v>
      </c>
      <c r="C1086" s="11" t="s">
        <v>2101</v>
      </c>
      <c r="D1086" s="11" t="s">
        <v>2110</v>
      </c>
      <c r="E1086" s="55">
        <v>2010.06</v>
      </c>
      <c r="F1086" s="12" t="s">
        <v>417</v>
      </c>
      <c r="G1086" s="13">
        <v>9931</v>
      </c>
      <c r="H1086" s="13">
        <v>15318</v>
      </c>
      <c r="I1086" s="14" t="s">
        <v>2</v>
      </c>
      <c r="J1086" s="46" t="s">
        <v>50</v>
      </c>
      <c r="K1086" s="8"/>
      <c r="L1086" s="3"/>
    </row>
    <row r="1087" spans="1:12" s="60" customFormat="1" x14ac:dyDescent="0.2">
      <c r="A1087" s="59">
        <f t="shared" si="19"/>
        <v>1079</v>
      </c>
      <c r="B1087" s="11" t="s">
        <v>1345</v>
      </c>
      <c r="C1087" s="11" t="s">
        <v>2101</v>
      </c>
      <c r="D1087" s="15" t="s">
        <v>2147</v>
      </c>
      <c r="E1087" s="56">
        <v>2010.09</v>
      </c>
      <c r="F1087" s="12" t="s">
        <v>428</v>
      </c>
      <c r="G1087" s="13">
        <v>26460</v>
      </c>
      <c r="H1087" s="13">
        <v>56412</v>
      </c>
      <c r="I1087" s="46" t="s">
        <v>4</v>
      </c>
      <c r="J1087" s="46" t="s">
        <v>50</v>
      </c>
      <c r="K1087" s="39"/>
      <c r="L1087" s="3"/>
    </row>
    <row r="1088" spans="1:12" s="60" customFormat="1" x14ac:dyDescent="0.2">
      <c r="A1088" s="59">
        <f t="shared" si="19"/>
        <v>1080</v>
      </c>
      <c r="B1088" s="11" t="s">
        <v>1916</v>
      </c>
      <c r="C1088" s="11" t="s">
        <v>2101</v>
      </c>
      <c r="D1088" s="15" t="s">
        <v>2110</v>
      </c>
      <c r="E1088" s="56">
        <v>2010.09</v>
      </c>
      <c r="F1088" s="12" t="s">
        <v>430</v>
      </c>
      <c r="G1088" s="13">
        <v>597</v>
      </c>
      <c r="H1088" s="13">
        <v>658</v>
      </c>
      <c r="I1088" s="58" t="s">
        <v>2</v>
      </c>
      <c r="J1088" s="58" t="s">
        <v>50</v>
      </c>
      <c r="K1088" s="39"/>
    </row>
    <row r="1089" spans="1:12" s="60" customFormat="1" x14ac:dyDescent="0.2">
      <c r="A1089" s="59">
        <f t="shared" si="19"/>
        <v>1081</v>
      </c>
      <c r="B1089" s="11" t="s">
        <v>2160</v>
      </c>
      <c r="C1089" s="11" t="s">
        <v>2101</v>
      </c>
      <c r="D1089" s="15" t="s">
        <v>2110</v>
      </c>
      <c r="E1089" s="56">
        <v>2011.08</v>
      </c>
      <c r="F1089" s="12" t="s">
        <v>381</v>
      </c>
      <c r="G1089" s="13">
        <v>14130</v>
      </c>
      <c r="H1089" s="13">
        <v>29563</v>
      </c>
      <c r="I1089" s="46" t="s">
        <v>4</v>
      </c>
      <c r="J1089" s="46" t="s">
        <v>50</v>
      </c>
      <c r="K1089" s="8"/>
    </row>
    <row r="1090" spans="1:12" s="60" customFormat="1" x14ac:dyDescent="0.2">
      <c r="A1090" s="59">
        <f t="shared" si="19"/>
        <v>1082</v>
      </c>
      <c r="B1090" s="11" t="s">
        <v>2178</v>
      </c>
      <c r="C1090" s="11" t="s">
        <v>2101</v>
      </c>
      <c r="D1090" s="15" t="s">
        <v>2179</v>
      </c>
      <c r="E1090" s="56">
        <v>2011.12</v>
      </c>
      <c r="F1090" s="12" t="s">
        <v>397</v>
      </c>
      <c r="G1090" s="13">
        <v>2695</v>
      </c>
      <c r="H1090" s="13">
        <v>2981</v>
      </c>
      <c r="I1090" s="46" t="s">
        <v>4</v>
      </c>
      <c r="J1090" s="46" t="s">
        <v>50</v>
      </c>
      <c r="K1090" s="8"/>
      <c r="L1090" s="3"/>
    </row>
    <row r="1091" spans="1:12" s="60" customFormat="1" x14ac:dyDescent="0.2">
      <c r="A1091" s="59">
        <f t="shared" si="19"/>
        <v>1083</v>
      </c>
      <c r="B1091" s="11" t="s">
        <v>1917</v>
      </c>
      <c r="C1091" s="11" t="s">
        <v>2101</v>
      </c>
      <c r="D1091" s="15" t="s">
        <v>2110</v>
      </c>
      <c r="E1091" s="56">
        <v>2012.01</v>
      </c>
      <c r="F1091" s="12" t="s">
        <v>398</v>
      </c>
      <c r="G1091" s="13">
        <v>18116</v>
      </c>
      <c r="H1091" s="13">
        <v>30477</v>
      </c>
      <c r="I1091" s="46" t="s">
        <v>4</v>
      </c>
      <c r="J1091" s="46" t="s">
        <v>50</v>
      </c>
      <c r="K1091" s="8"/>
      <c r="L1091" s="3"/>
    </row>
    <row r="1092" spans="1:12" s="60" customFormat="1" x14ac:dyDescent="0.2">
      <c r="A1092" s="59">
        <f t="shared" si="19"/>
        <v>1084</v>
      </c>
      <c r="B1092" s="11" t="s">
        <v>1918</v>
      </c>
      <c r="C1092" s="11" t="s">
        <v>2101</v>
      </c>
      <c r="D1092" s="15" t="s">
        <v>2110</v>
      </c>
      <c r="E1092" s="56">
        <v>2012.02</v>
      </c>
      <c r="F1092" s="12" t="s">
        <v>496</v>
      </c>
      <c r="G1092" s="13">
        <v>13055</v>
      </c>
      <c r="H1092" s="13">
        <v>19716</v>
      </c>
      <c r="I1092" s="14" t="s">
        <v>2183</v>
      </c>
      <c r="J1092" s="46" t="s">
        <v>50</v>
      </c>
      <c r="K1092" s="8"/>
      <c r="L1092" s="3"/>
    </row>
    <row r="1093" spans="1:12" s="60" customFormat="1" x14ac:dyDescent="0.2">
      <c r="A1093" s="59">
        <f t="shared" si="19"/>
        <v>1085</v>
      </c>
      <c r="B1093" s="11" t="s">
        <v>1919</v>
      </c>
      <c r="C1093" s="11" t="s">
        <v>2101</v>
      </c>
      <c r="D1093" s="15" t="s">
        <v>2110</v>
      </c>
      <c r="E1093" s="56">
        <v>2012.02</v>
      </c>
      <c r="F1093" s="12" t="s">
        <v>401</v>
      </c>
      <c r="G1093" s="13">
        <v>12475</v>
      </c>
      <c r="H1093" s="13">
        <v>20037</v>
      </c>
      <c r="I1093" s="14" t="s">
        <v>2135</v>
      </c>
      <c r="J1093" s="46" t="s">
        <v>50</v>
      </c>
      <c r="K1093" s="8"/>
      <c r="L1093" s="71"/>
    </row>
    <row r="1094" spans="1:12" s="60" customFormat="1" x14ac:dyDescent="0.2">
      <c r="A1094" s="59">
        <f t="shared" si="19"/>
        <v>1086</v>
      </c>
      <c r="B1094" s="11" t="s">
        <v>1920</v>
      </c>
      <c r="C1094" s="11" t="s">
        <v>2101</v>
      </c>
      <c r="D1094" s="15" t="s">
        <v>2110</v>
      </c>
      <c r="E1094" s="55">
        <v>2012.05</v>
      </c>
      <c r="F1094" s="12" t="s">
        <v>410</v>
      </c>
      <c r="G1094" s="13">
        <v>7627</v>
      </c>
      <c r="H1094" s="13">
        <v>15293</v>
      </c>
      <c r="I1094" s="14" t="s">
        <v>863</v>
      </c>
      <c r="J1094" s="46" t="s">
        <v>50</v>
      </c>
      <c r="K1094" s="8"/>
      <c r="L1094" s="71"/>
    </row>
    <row r="1095" spans="1:12" s="60" customFormat="1" x14ac:dyDescent="0.2">
      <c r="A1095" s="59">
        <f t="shared" si="19"/>
        <v>1087</v>
      </c>
      <c r="B1095" s="11" t="s">
        <v>2190</v>
      </c>
      <c r="C1095" s="11" t="s">
        <v>2101</v>
      </c>
      <c r="D1095" s="15" t="s">
        <v>2110</v>
      </c>
      <c r="E1095" s="55">
        <v>2012.06</v>
      </c>
      <c r="F1095" s="12" t="s">
        <v>296</v>
      </c>
      <c r="G1095" s="13">
        <v>22931</v>
      </c>
      <c r="H1095" s="13">
        <v>33394</v>
      </c>
      <c r="I1095" s="14" t="s">
        <v>2</v>
      </c>
      <c r="J1095" s="46" t="s">
        <v>50</v>
      </c>
      <c r="K1095" s="8"/>
      <c r="L1095" s="71"/>
    </row>
    <row r="1096" spans="1:12" s="60" customFormat="1" x14ac:dyDescent="0.2">
      <c r="A1096" s="59">
        <f t="shared" si="19"/>
        <v>1088</v>
      </c>
      <c r="B1096" s="11" t="s">
        <v>1921</v>
      </c>
      <c r="C1096" s="11" t="s">
        <v>2101</v>
      </c>
      <c r="D1096" s="15" t="s">
        <v>2138</v>
      </c>
      <c r="E1096" s="55">
        <v>2012.06</v>
      </c>
      <c r="F1096" s="12" t="s">
        <v>296</v>
      </c>
      <c r="G1096" s="13">
        <v>760</v>
      </c>
      <c r="H1096" s="13">
        <v>1084</v>
      </c>
      <c r="I1096" s="14" t="s">
        <v>2</v>
      </c>
      <c r="J1096" s="46" t="s">
        <v>50</v>
      </c>
      <c r="K1096" s="8"/>
      <c r="L1096" s="71"/>
    </row>
    <row r="1097" spans="1:12" s="60" customFormat="1" x14ac:dyDescent="0.2">
      <c r="A1097" s="59">
        <f t="shared" si="19"/>
        <v>1089</v>
      </c>
      <c r="B1097" s="15" t="s">
        <v>1922</v>
      </c>
      <c r="C1097" s="11" t="s">
        <v>2101</v>
      </c>
      <c r="D1097" s="15" t="s">
        <v>2110</v>
      </c>
      <c r="E1097" s="55">
        <v>2013.01</v>
      </c>
      <c r="F1097" s="12" t="s">
        <v>367</v>
      </c>
      <c r="G1097" s="13">
        <v>1328</v>
      </c>
      <c r="H1097" s="13">
        <v>2180</v>
      </c>
      <c r="I1097" s="14" t="s">
        <v>2135</v>
      </c>
      <c r="J1097" s="46" t="s">
        <v>50</v>
      </c>
      <c r="K1097" s="8"/>
      <c r="L1097" s="71"/>
    </row>
    <row r="1098" spans="1:12" s="60" customFormat="1" x14ac:dyDescent="0.2">
      <c r="A1098" s="59">
        <f t="shared" si="19"/>
        <v>1090</v>
      </c>
      <c r="B1098" s="15" t="s">
        <v>1923</v>
      </c>
      <c r="C1098" s="15" t="s">
        <v>2101</v>
      </c>
      <c r="D1098" s="15" t="s">
        <v>2110</v>
      </c>
      <c r="E1098" s="55">
        <v>2013.07</v>
      </c>
      <c r="F1098" s="12" t="s">
        <v>296</v>
      </c>
      <c r="G1098" s="13">
        <v>26526</v>
      </c>
      <c r="H1098" s="13">
        <v>56146</v>
      </c>
      <c r="I1098" s="14" t="s">
        <v>2205</v>
      </c>
      <c r="J1098" s="46" t="s">
        <v>50</v>
      </c>
      <c r="K1098" s="8"/>
      <c r="L1098" s="71"/>
    </row>
    <row r="1099" spans="1:12" x14ac:dyDescent="0.2">
      <c r="A1099" s="59">
        <f t="shared" si="19"/>
        <v>1091</v>
      </c>
      <c r="B1099" s="15" t="s">
        <v>1924</v>
      </c>
      <c r="C1099" s="15" t="s">
        <v>2101</v>
      </c>
      <c r="D1099" s="15" t="s">
        <v>2110</v>
      </c>
      <c r="E1099" s="55">
        <v>2013.08</v>
      </c>
      <c r="F1099" s="12" t="s">
        <v>498</v>
      </c>
      <c r="G1099" s="13">
        <v>8850</v>
      </c>
      <c r="H1099" s="13">
        <v>13468</v>
      </c>
      <c r="I1099" s="14" t="s">
        <v>2135</v>
      </c>
      <c r="J1099" s="46" t="s">
        <v>50</v>
      </c>
      <c r="L1099" s="71"/>
    </row>
    <row r="1100" spans="1:12" x14ac:dyDescent="0.2">
      <c r="A1100" s="59">
        <f t="shared" si="19"/>
        <v>1092</v>
      </c>
      <c r="B1100" s="15" t="s">
        <v>1925</v>
      </c>
      <c r="C1100" s="15" t="s">
        <v>2101</v>
      </c>
      <c r="D1100" s="15" t="s">
        <v>2110</v>
      </c>
      <c r="E1100" s="55">
        <v>2013.09</v>
      </c>
      <c r="F1100" s="12" t="s">
        <v>261</v>
      </c>
      <c r="G1100" s="13">
        <v>21848</v>
      </c>
      <c r="H1100" s="13">
        <v>52791</v>
      </c>
      <c r="I1100" s="14" t="s">
        <v>2227</v>
      </c>
      <c r="J1100" s="46" t="s">
        <v>50</v>
      </c>
      <c r="L1100" s="71"/>
    </row>
    <row r="1101" spans="1:12" x14ac:dyDescent="0.2">
      <c r="A1101" s="59">
        <f t="shared" si="19"/>
        <v>1093</v>
      </c>
      <c r="B1101" s="15" t="s">
        <v>1926</v>
      </c>
      <c r="C1101" s="11" t="s">
        <v>2101</v>
      </c>
      <c r="D1101" s="15" t="s">
        <v>2110</v>
      </c>
      <c r="E1101" s="56">
        <v>2014.01</v>
      </c>
      <c r="F1101" s="42" t="s">
        <v>309</v>
      </c>
      <c r="G1101" s="43">
        <v>8728</v>
      </c>
      <c r="H1101" s="13">
        <v>14712</v>
      </c>
      <c r="I1101" s="14" t="s">
        <v>2205</v>
      </c>
      <c r="J1101" s="46" t="s">
        <v>50</v>
      </c>
      <c r="K1101" s="9"/>
      <c r="L1101" s="60"/>
    </row>
    <row r="1102" spans="1:12" x14ac:dyDescent="0.2">
      <c r="A1102" s="59">
        <f t="shared" si="19"/>
        <v>1094</v>
      </c>
      <c r="B1102" s="15" t="s">
        <v>1927</v>
      </c>
      <c r="C1102" s="11" t="s">
        <v>2101</v>
      </c>
      <c r="D1102" s="15" t="s">
        <v>2110</v>
      </c>
      <c r="E1102" s="56">
        <v>2014.03</v>
      </c>
      <c r="F1102" s="42" t="s">
        <v>318</v>
      </c>
      <c r="G1102" s="43">
        <v>6305</v>
      </c>
      <c r="H1102" s="13">
        <v>12550</v>
      </c>
      <c r="I1102" s="14" t="s">
        <v>2205</v>
      </c>
      <c r="J1102" s="46" t="s">
        <v>50</v>
      </c>
      <c r="K1102" s="9"/>
      <c r="L1102" s="60"/>
    </row>
    <row r="1103" spans="1:12" x14ac:dyDescent="0.2">
      <c r="A1103" s="59">
        <f t="shared" si="19"/>
        <v>1095</v>
      </c>
      <c r="B1103" s="15" t="s">
        <v>1928</v>
      </c>
      <c r="C1103" s="15" t="s">
        <v>2101</v>
      </c>
      <c r="D1103" s="15" t="s">
        <v>2110</v>
      </c>
      <c r="E1103" s="56">
        <v>2014.05</v>
      </c>
      <c r="F1103" s="42" t="s">
        <v>324</v>
      </c>
      <c r="G1103" s="43">
        <v>14721</v>
      </c>
      <c r="H1103" s="13">
        <v>46379</v>
      </c>
      <c r="I1103" s="14" t="s">
        <v>2</v>
      </c>
      <c r="J1103" s="46" t="s">
        <v>50</v>
      </c>
      <c r="K1103" s="8" t="s">
        <v>2265</v>
      </c>
      <c r="L1103" s="60"/>
    </row>
    <row r="1104" spans="1:12" x14ac:dyDescent="0.2">
      <c r="A1104" s="59">
        <f t="shared" si="19"/>
        <v>1096</v>
      </c>
      <c r="B1104" s="11" t="s">
        <v>1929</v>
      </c>
      <c r="C1104" s="11" t="s">
        <v>2101</v>
      </c>
      <c r="D1104" s="11" t="s">
        <v>2110</v>
      </c>
      <c r="E1104" s="56">
        <v>2014.07</v>
      </c>
      <c r="F1104" s="12" t="s">
        <v>333</v>
      </c>
      <c r="G1104" s="13">
        <v>10514</v>
      </c>
      <c r="H1104" s="13">
        <v>20350</v>
      </c>
      <c r="I1104" s="14" t="s">
        <v>2137</v>
      </c>
      <c r="J1104" s="46" t="s">
        <v>50</v>
      </c>
      <c r="L1104" s="60"/>
    </row>
    <row r="1105" spans="1:12" s="60" customFormat="1" x14ac:dyDescent="0.2">
      <c r="A1105" s="59">
        <f t="shared" si="19"/>
        <v>1097</v>
      </c>
      <c r="B1105" s="11" t="s">
        <v>1930</v>
      </c>
      <c r="C1105" s="11" t="s">
        <v>2101</v>
      </c>
      <c r="D1105" s="11" t="s">
        <v>2273</v>
      </c>
      <c r="E1105" s="56">
        <v>2014.07</v>
      </c>
      <c r="F1105" s="12" t="s">
        <v>333</v>
      </c>
      <c r="G1105" s="13">
        <v>6262</v>
      </c>
      <c r="H1105" s="13">
        <v>11582</v>
      </c>
      <c r="I1105" s="14" t="s">
        <v>2135</v>
      </c>
      <c r="J1105" s="46" t="s">
        <v>50</v>
      </c>
      <c r="K1105" s="8"/>
    </row>
    <row r="1106" spans="1:12" s="60" customFormat="1" x14ac:dyDescent="0.2">
      <c r="A1106" s="59">
        <f t="shared" si="19"/>
        <v>1098</v>
      </c>
      <c r="B1106" s="11" t="s">
        <v>1931</v>
      </c>
      <c r="C1106" s="11" t="s">
        <v>2101</v>
      </c>
      <c r="D1106" s="11" t="s">
        <v>2110</v>
      </c>
      <c r="E1106" s="56">
        <v>2014.08</v>
      </c>
      <c r="F1106" s="12" t="s">
        <v>100</v>
      </c>
      <c r="G1106" s="13">
        <v>11586</v>
      </c>
      <c r="H1106" s="13">
        <v>18451</v>
      </c>
      <c r="I1106" s="14" t="s">
        <v>2275</v>
      </c>
      <c r="J1106" s="46" t="s">
        <v>50</v>
      </c>
      <c r="K1106" s="8"/>
    </row>
    <row r="1107" spans="1:12" s="60" customFormat="1" x14ac:dyDescent="0.2">
      <c r="A1107" s="59">
        <f t="shared" si="19"/>
        <v>1099</v>
      </c>
      <c r="B1107" s="11" t="s">
        <v>1932</v>
      </c>
      <c r="C1107" s="11" t="s">
        <v>2101</v>
      </c>
      <c r="D1107" s="11" t="s">
        <v>2134</v>
      </c>
      <c r="E1107" s="56">
        <v>2014.12</v>
      </c>
      <c r="F1107" s="12" t="s">
        <v>234</v>
      </c>
      <c r="G1107" s="13">
        <v>7034</v>
      </c>
      <c r="H1107" s="13">
        <v>12221</v>
      </c>
      <c r="I1107" s="14" t="s">
        <v>2290</v>
      </c>
      <c r="J1107" s="46" t="s">
        <v>50</v>
      </c>
      <c r="K1107" s="8"/>
    </row>
    <row r="1108" spans="1:12" s="60" customFormat="1" x14ac:dyDescent="0.2">
      <c r="A1108" s="59">
        <f t="shared" si="19"/>
        <v>1100</v>
      </c>
      <c r="B1108" s="11" t="s">
        <v>2291</v>
      </c>
      <c r="C1108" s="11" t="s">
        <v>2101</v>
      </c>
      <c r="D1108" s="11" t="s">
        <v>2110</v>
      </c>
      <c r="E1108" s="56">
        <v>2015.01</v>
      </c>
      <c r="F1108" s="12" t="s">
        <v>234</v>
      </c>
      <c r="G1108" s="13">
        <v>137</v>
      </c>
      <c r="H1108" s="13">
        <v>280</v>
      </c>
      <c r="I1108" s="14" t="s">
        <v>2292</v>
      </c>
      <c r="J1108" s="46" t="s">
        <v>50</v>
      </c>
      <c r="K1108" s="8"/>
    </row>
    <row r="1109" spans="1:12" s="60" customFormat="1" x14ac:dyDescent="0.2">
      <c r="A1109" s="59">
        <f t="shared" si="19"/>
        <v>1101</v>
      </c>
      <c r="B1109" s="15" t="s">
        <v>1933</v>
      </c>
      <c r="C1109" s="11" t="s">
        <v>2101</v>
      </c>
      <c r="D1109" s="15" t="s">
        <v>2110</v>
      </c>
      <c r="E1109" s="56">
        <v>2015.04</v>
      </c>
      <c r="F1109" s="16" t="s">
        <v>259</v>
      </c>
      <c r="G1109" s="17">
        <v>4127</v>
      </c>
      <c r="H1109" s="17">
        <v>8816</v>
      </c>
      <c r="I1109" s="18" t="s">
        <v>2135</v>
      </c>
      <c r="J1109" s="52" t="s">
        <v>50</v>
      </c>
      <c r="K1109" s="10"/>
    </row>
    <row r="1110" spans="1:12" s="60" customFormat="1" x14ac:dyDescent="0.2">
      <c r="A1110" s="59">
        <f t="shared" si="19"/>
        <v>1102</v>
      </c>
      <c r="B1110" s="15" t="s">
        <v>1934</v>
      </c>
      <c r="C1110" s="15" t="s">
        <v>2101</v>
      </c>
      <c r="D1110" s="15" t="s">
        <v>2110</v>
      </c>
      <c r="E1110" s="56">
        <v>2015.05</v>
      </c>
      <c r="F1110" s="16" t="s">
        <v>262</v>
      </c>
      <c r="G1110" s="17">
        <v>9713</v>
      </c>
      <c r="H1110" s="17">
        <v>16251</v>
      </c>
      <c r="I1110" s="18" t="s">
        <v>2304</v>
      </c>
      <c r="J1110" s="52" t="s">
        <v>50</v>
      </c>
      <c r="K1110" s="9"/>
    </row>
    <row r="1111" spans="1:12" s="60" customFormat="1" x14ac:dyDescent="0.2">
      <c r="A1111" s="59">
        <f t="shared" si="19"/>
        <v>1103</v>
      </c>
      <c r="B1111" s="15" t="s">
        <v>1935</v>
      </c>
      <c r="C1111" s="15" t="s">
        <v>2101</v>
      </c>
      <c r="D1111" s="15" t="s">
        <v>2134</v>
      </c>
      <c r="E1111" s="56">
        <v>2015.06</v>
      </c>
      <c r="F1111" s="16" t="s">
        <v>266</v>
      </c>
      <c r="G1111" s="17">
        <v>18028</v>
      </c>
      <c r="H1111" s="17">
        <v>25331</v>
      </c>
      <c r="I1111" s="18" t="s">
        <v>2135</v>
      </c>
      <c r="J1111" s="52" t="s">
        <v>50</v>
      </c>
      <c r="K1111" s="10"/>
    </row>
    <row r="1112" spans="1:12" s="60" customFormat="1" x14ac:dyDescent="0.2">
      <c r="A1112" s="59">
        <f t="shared" si="19"/>
        <v>1104</v>
      </c>
      <c r="B1112" s="15" t="s">
        <v>1936</v>
      </c>
      <c r="C1112" s="15" t="s">
        <v>2101</v>
      </c>
      <c r="D1112" s="15" t="s">
        <v>2317</v>
      </c>
      <c r="E1112" s="56">
        <v>2015.07</v>
      </c>
      <c r="F1112" s="16" t="s">
        <v>85</v>
      </c>
      <c r="G1112" s="17">
        <v>9452</v>
      </c>
      <c r="H1112" s="17">
        <v>15471</v>
      </c>
      <c r="I1112" s="18" t="s">
        <v>2205</v>
      </c>
      <c r="J1112" s="52" t="s">
        <v>50</v>
      </c>
      <c r="K1112" s="10"/>
    </row>
    <row r="1113" spans="1:12" x14ac:dyDescent="0.2">
      <c r="A1113" s="59">
        <f t="shared" si="19"/>
        <v>1105</v>
      </c>
      <c r="B1113" s="15" t="s">
        <v>1937</v>
      </c>
      <c r="C1113" s="15" t="s">
        <v>2101</v>
      </c>
      <c r="D1113" s="15" t="s">
        <v>2179</v>
      </c>
      <c r="E1113" s="56">
        <v>2016.03</v>
      </c>
      <c r="F1113" s="16" t="s">
        <v>244</v>
      </c>
      <c r="G1113" s="17">
        <v>7040</v>
      </c>
      <c r="H1113" s="17">
        <v>13569</v>
      </c>
      <c r="I1113" s="18" t="s">
        <v>2205</v>
      </c>
      <c r="J1113" s="52" t="s">
        <v>50</v>
      </c>
      <c r="K1113" s="10"/>
      <c r="L1113" s="60"/>
    </row>
    <row r="1114" spans="1:12" x14ac:dyDescent="0.2">
      <c r="A1114" s="59">
        <f t="shared" si="19"/>
        <v>1106</v>
      </c>
      <c r="B1114" s="15" t="s">
        <v>1938</v>
      </c>
      <c r="C1114" s="15" t="s">
        <v>2101</v>
      </c>
      <c r="D1114" s="15" t="s">
        <v>2110</v>
      </c>
      <c r="E1114" s="56">
        <v>2016.04</v>
      </c>
      <c r="F1114" s="16" t="s">
        <v>197</v>
      </c>
      <c r="G1114" s="17">
        <v>6287</v>
      </c>
      <c r="H1114" s="17">
        <v>12929</v>
      </c>
      <c r="I1114" s="18" t="s">
        <v>2187</v>
      </c>
      <c r="J1114" s="52" t="s">
        <v>50</v>
      </c>
      <c r="K1114" s="9" t="s">
        <v>2352</v>
      </c>
      <c r="L1114" s="60"/>
    </row>
    <row r="1115" spans="1:12" x14ac:dyDescent="0.2">
      <c r="A1115" s="59">
        <f t="shared" si="19"/>
        <v>1107</v>
      </c>
      <c r="B1115" s="15" t="s">
        <v>1939</v>
      </c>
      <c r="C1115" s="15" t="s">
        <v>2101</v>
      </c>
      <c r="D1115" s="15" t="s">
        <v>2110</v>
      </c>
      <c r="E1115" s="56">
        <v>2016.08</v>
      </c>
      <c r="F1115" s="16" t="s">
        <v>217</v>
      </c>
      <c r="G1115" s="17">
        <v>11351</v>
      </c>
      <c r="H1115" s="17">
        <v>22775</v>
      </c>
      <c r="I1115" s="18" t="s">
        <v>2241</v>
      </c>
      <c r="J1115" s="52" t="s">
        <v>50</v>
      </c>
      <c r="K1115" s="9"/>
      <c r="L1115" s="60"/>
    </row>
    <row r="1116" spans="1:12" x14ac:dyDescent="0.2">
      <c r="A1116" s="59">
        <f t="shared" si="19"/>
        <v>1108</v>
      </c>
      <c r="B1116" s="15" t="s">
        <v>1940</v>
      </c>
      <c r="C1116" s="15" t="s">
        <v>2101</v>
      </c>
      <c r="D1116" s="15" t="s">
        <v>2110</v>
      </c>
      <c r="E1116" s="56">
        <v>2016.08</v>
      </c>
      <c r="F1116" s="16" t="s">
        <v>221</v>
      </c>
      <c r="G1116" s="17">
        <v>1674</v>
      </c>
      <c r="H1116" s="17">
        <v>3001</v>
      </c>
      <c r="I1116" s="18" t="s">
        <v>2135</v>
      </c>
      <c r="J1116" s="52" t="s">
        <v>50</v>
      </c>
      <c r="K1116" s="9"/>
      <c r="L1116" s="60"/>
    </row>
    <row r="1117" spans="1:12" x14ac:dyDescent="0.2">
      <c r="A1117" s="59">
        <f t="shared" si="19"/>
        <v>1109</v>
      </c>
      <c r="B1117" s="15" t="s">
        <v>1941</v>
      </c>
      <c r="C1117" s="15" t="s">
        <v>2101</v>
      </c>
      <c r="D1117" s="15" t="s">
        <v>2379</v>
      </c>
      <c r="E1117" s="56" t="s">
        <v>900</v>
      </c>
      <c r="F1117" s="16" t="s">
        <v>88</v>
      </c>
      <c r="G1117" s="17">
        <v>5579</v>
      </c>
      <c r="H1117" s="17">
        <v>15775</v>
      </c>
      <c r="I1117" s="18" t="s">
        <v>4</v>
      </c>
      <c r="J1117" s="52" t="s">
        <v>50</v>
      </c>
      <c r="K1117" s="9" t="s">
        <v>2262</v>
      </c>
      <c r="L1117" s="60"/>
    </row>
    <row r="1118" spans="1:12" x14ac:dyDescent="0.2">
      <c r="A1118" s="59">
        <f t="shared" si="19"/>
        <v>1110</v>
      </c>
      <c r="B1118" s="15" t="s">
        <v>1939</v>
      </c>
      <c r="C1118" s="15" t="s">
        <v>2101</v>
      </c>
      <c r="D1118" s="19" t="s">
        <v>2110</v>
      </c>
      <c r="E1118" s="56">
        <v>2016.11</v>
      </c>
      <c r="F1118" s="16" t="s">
        <v>173</v>
      </c>
      <c r="G1118" s="20">
        <v>147</v>
      </c>
      <c r="H1118" s="21">
        <v>367</v>
      </c>
      <c r="I1118" s="22" t="s">
        <v>2129</v>
      </c>
      <c r="J1118" s="22" t="s">
        <v>2129</v>
      </c>
      <c r="K1118" s="10"/>
      <c r="L1118" s="60"/>
    </row>
    <row r="1119" spans="1:12" x14ac:dyDescent="0.2">
      <c r="A1119" s="59">
        <f t="shared" si="19"/>
        <v>1111</v>
      </c>
      <c r="B1119" s="15" t="s">
        <v>1942</v>
      </c>
      <c r="C1119" s="15" t="s">
        <v>2101</v>
      </c>
      <c r="D1119" s="15" t="s">
        <v>2110</v>
      </c>
      <c r="E1119" s="56">
        <v>2017.02</v>
      </c>
      <c r="F1119" s="16" t="s">
        <v>149</v>
      </c>
      <c r="G1119" s="20">
        <v>10149</v>
      </c>
      <c r="H1119" s="17">
        <v>21584</v>
      </c>
      <c r="I1119" s="18" t="s">
        <v>4</v>
      </c>
      <c r="J1119" s="22" t="s">
        <v>50</v>
      </c>
      <c r="K1119" s="10"/>
      <c r="L1119" s="60"/>
    </row>
    <row r="1120" spans="1:12" x14ac:dyDescent="0.2">
      <c r="A1120" s="59">
        <f t="shared" si="19"/>
        <v>1112</v>
      </c>
      <c r="B1120" s="15" t="s">
        <v>2417</v>
      </c>
      <c r="C1120" s="15" t="s">
        <v>2101</v>
      </c>
      <c r="D1120" s="15" t="s">
        <v>2110</v>
      </c>
      <c r="E1120" s="56">
        <v>2017.03</v>
      </c>
      <c r="F1120" s="16" t="s">
        <v>147</v>
      </c>
      <c r="G1120" s="17">
        <v>8466</v>
      </c>
      <c r="H1120" s="17">
        <v>16020</v>
      </c>
      <c r="I1120" s="22" t="s">
        <v>2194</v>
      </c>
      <c r="J1120" s="22" t="s">
        <v>50</v>
      </c>
      <c r="K1120" s="10"/>
      <c r="L1120" s="60"/>
    </row>
    <row r="1121" spans="1:12" x14ac:dyDescent="0.2">
      <c r="A1121" s="59">
        <f t="shared" si="19"/>
        <v>1113</v>
      </c>
      <c r="B1121" s="15" t="s">
        <v>1943</v>
      </c>
      <c r="C1121" s="25" t="s">
        <v>2101</v>
      </c>
      <c r="D1121" s="15" t="s">
        <v>2110</v>
      </c>
      <c r="E1121" s="56">
        <v>2017.05</v>
      </c>
      <c r="F1121" s="16" t="s">
        <v>118</v>
      </c>
      <c r="G1121" s="17">
        <v>1622</v>
      </c>
      <c r="H1121" s="17">
        <v>3502</v>
      </c>
      <c r="I1121" s="18" t="s">
        <v>2135</v>
      </c>
      <c r="J1121" s="22" t="s">
        <v>50</v>
      </c>
      <c r="K1121" s="10"/>
      <c r="L1121" s="60"/>
    </row>
    <row r="1122" spans="1:12" x14ac:dyDescent="0.2">
      <c r="A1122" s="59">
        <f t="shared" si="19"/>
        <v>1114</v>
      </c>
      <c r="B1122" s="25" t="s">
        <v>1944</v>
      </c>
      <c r="C1122" s="25" t="s">
        <v>2101</v>
      </c>
      <c r="D1122" s="15" t="s">
        <v>2448</v>
      </c>
      <c r="E1122" s="56">
        <v>2017.07</v>
      </c>
      <c r="F1122" s="16" t="s">
        <v>103</v>
      </c>
      <c r="G1122" s="17">
        <v>14104</v>
      </c>
      <c r="H1122" s="17">
        <v>29392</v>
      </c>
      <c r="I1122" s="18" t="s">
        <v>71</v>
      </c>
      <c r="J1122" s="52" t="s">
        <v>50</v>
      </c>
      <c r="K1122" s="10"/>
      <c r="L1122" s="60"/>
    </row>
    <row r="1123" spans="1:12" x14ac:dyDescent="0.2">
      <c r="A1123" s="59">
        <f t="shared" si="19"/>
        <v>1115</v>
      </c>
      <c r="B1123" s="25" t="s">
        <v>73</v>
      </c>
      <c r="C1123" s="25" t="s">
        <v>2101</v>
      </c>
      <c r="D1123" s="15" t="s">
        <v>2110</v>
      </c>
      <c r="E1123" s="56">
        <v>2017.07</v>
      </c>
      <c r="F1123" s="16" t="s">
        <v>87</v>
      </c>
      <c r="G1123" s="17">
        <v>13097</v>
      </c>
      <c r="H1123" s="17">
        <v>15986</v>
      </c>
      <c r="I1123" s="18" t="s">
        <v>2135</v>
      </c>
      <c r="J1123" s="52" t="s">
        <v>50</v>
      </c>
      <c r="K1123" s="10"/>
      <c r="L1123" s="60"/>
    </row>
    <row r="1124" spans="1:12" x14ac:dyDescent="0.2">
      <c r="A1124" s="59">
        <f t="shared" si="19"/>
        <v>1116</v>
      </c>
      <c r="B1124" s="25" t="s">
        <v>1945</v>
      </c>
      <c r="C1124" s="25" t="s">
        <v>2101</v>
      </c>
      <c r="D1124" s="15" t="s">
        <v>2110</v>
      </c>
      <c r="E1124" s="56">
        <v>2017.07</v>
      </c>
      <c r="F1124" s="16" t="s">
        <v>84</v>
      </c>
      <c r="G1124" s="17">
        <v>10251</v>
      </c>
      <c r="H1124" s="17">
        <v>9014</v>
      </c>
      <c r="I1124" s="18" t="s">
        <v>2135</v>
      </c>
      <c r="J1124" s="52" t="s">
        <v>50</v>
      </c>
      <c r="K1124" s="10"/>
      <c r="L1124" s="60"/>
    </row>
    <row r="1125" spans="1:12" x14ac:dyDescent="0.2">
      <c r="A1125" s="59">
        <f t="shared" ref="A1125:A1193" si="20">ROW()-8</f>
        <v>1117</v>
      </c>
      <c r="B1125" s="25" t="s">
        <v>1946</v>
      </c>
      <c r="C1125" s="25" t="s">
        <v>2101</v>
      </c>
      <c r="D1125" s="15" t="s">
        <v>2110</v>
      </c>
      <c r="E1125" s="56">
        <v>2017.08</v>
      </c>
      <c r="F1125" s="16" t="s">
        <v>82</v>
      </c>
      <c r="G1125" s="17">
        <v>3499</v>
      </c>
      <c r="H1125" s="17">
        <v>6999</v>
      </c>
      <c r="I1125" s="18" t="s">
        <v>2</v>
      </c>
      <c r="J1125" s="52" t="s">
        <v>50</v>
      </c>
      <c r="K1125" s="10"/>
      <c r="L1125" s="60"/>
    </row>
    <row r="1126" spans="1:12" x14ac:dyDescent="0.2">
      <c r="A1126" s="59">
        <f t="shared" si="20"/>
        <v>1118</v>
      </c>
      <c r="B1126" s="25" t="s">
        <v>1947</v>
      </c>
      <c r="C1126" s="25" t="s">
        <v>2101</v>
      </c>
      <c r="D1126" s="15" t="s">
        <v>2110</v>
      </c>
      <c r="E1126" s="56">
        <v>2017.12</v>
      </c>
      <c r="F1126" s="26" t="s">
        <v>2483</v>
      </c>
      <c r="G1126" s="17">
        <v>1576</v>
      </c>
      <c r="H1126" s="17">
        <v>2796</v>
      </c>
      <c r="I1126" s="18" t="s">
        <v>2174</v>
      </c>
      <c r="J1126" s="52" t="s">
        <v>50</v>
      </c>
      <c r="K1126" s="10" t="s">
        <v>2216</v>
      </c>
      <c r="L1126" s="60"/>
    </row>
    <row r="1127" spans="1:12" x14ac:dyDescent="0.2">
      <c r="A1127" s="59">
        <f t="shared" si="20"/>
        <v>1119</v>
      </c>
      <c r="B1127" s="15" t="s">
        <v>1948</v>
      </c>
      <c r="C1127" s="15" t="s">
        <v>2101</v>
      </c>
      <c r="D1127" s="15" t="s">
        <v>2110</v>
      </c>
      <c r="E1127" s="56">
        <v>2018.06</v>
      </c>
      <c r="F1127" s="16" t="s">
        <v>2528</v>
      </c>
      <c r="G1127" s="17">
        <v>10227</v>
      </c>
      <c r="H1127" s="17">
        <v>19414</v>
      </c>
      <c r="I1127" s="18" t="s">
        <v>40</v>
      </c>
      <c r="J1127" s="52" t="s">
        <v>2103</v>
      </c>
      <c r="K1127" s="10"/>
      <c r="L1127" s="60"/>
    </row>
    <row r="1128" spans="1:12" x14ac:dyDescent="0.2">
      <c r="A1128" s="59">
        <f t="shared" si="20"/>
        <v>1120</v>
      </c>
      <c r="B1128" s="27" t="s">
        <v>1949</v>
      </c>
      <c r="C1128" s="28" t="s">
        <v>2101</v>
      </c>
      <c r="D1128" s="28" t="s">
        <v>2110</v>
      </c>
      <c r="E1128" s="69">
        <v>2018.07</v>
      </c>
      <c r="F1128" s="29" t="s">
        <v>2544</v>
      </c>
      <c r="G1128" s="30">
        <v>20176</v>
      </c>
      <c r="H1128" s="30">
        <v>40027</v>
      </c>
      <c r="I1128" s="31" t="s">
        <v>2135</v>
      </c>
      <c r="J1128" s="84" t="s">
        <v>2103</v>
      </c>
      <c r="K1128" s="10" t="s">
        <v>2482</v>
      </c>
      <c r="L1128" s="60"/>
    </row>
    <row r="1129" spans="1:12" x14ac:dyDescent="0.2">
      <c r="A1129" s="59">
        <f t="shared" si="20"/>
        <v>1121</v>
      </c>
      <c r="B1129" s="25" t="s">
        <v>556</v>
      </c>
      <c r="C1129" s="15" t="s">
        <v>2101</v>
      </c>
      <c r="D1129" s="34" t="s">
        <v>2110</v>
      </c>
      <c r="E1129" s="56">
        <v>2018.11</v>
      </c>
      <c r="F1129" s="35" t="s">
        <v>2596</v>
      </c>
      <c r="G1129" s="36">
        <v>20154</v>
      </c>
      <c r="H1129" s="33">
        <v>44811</v>
      </c>
      <c r="I1129" s="37" t="s">
        <v>2597</v>
      </c>
      <c r="J1129" s="37" t="s">
        <v>2103</v>
      </c>
      <c r="K1129" s="10"/>
      <c r="L1129" s="60"/>
    </row>
    <row r="1130" spans="1:12" x14ac:dyDescent="0.2">
      <c r="A1130" s="59">
        <f t="shared" si="20"/>
        <v>1122</v>
      </c>
      <c r="B1130" s="25" t="s">
        <v>1950</v>
      </c>
      <c r="C1130" s="15" t="s">
        <v>2101</v>
      </c>
      <c r="D1130" s="34" t="s">
        <v>2110</v>
      </c>
      <c r="E1130" s="56">
        <v>2018.11</v>
      </c>
      <c r="F1130" s="16" t="s">
        <v>2598</v>
      </c>
      <c r="G1130" s="33">
        <v>3389</v>
      </c>
      <c r="H1130" s="33">
        <v>5732</v>
      </c>
      <c r="I1130" s="37" t="s">
        <v>2135</v>
      </c>
      <c r="J1130" s="37" t="s">
        <v>2103</v>
      </c>
      <c r="K1130" s="10" t="s">
        <v>2482</v>
      </c>
      <c r="L1130" s="60"/>
    </row>
    <row r="1131" spans="1:12" x14ac:dyDescent="0.2">
      <c r="A1131" s="59">
        <f t="shared" si="20"/>
        <v>1123</v>
      </c>
      <c r="B1131" s="25" t="s">
        <v>1951</v>
      </c>
      <c r="C1131" s="15" t="s">
        <v>2101</v>
      </c>
      <c r="D1131" s="34" t="s">
        <v>2110</v>
      </c>
      <c r="E1131" s="56">
        <v>2018.11</v>
      </c>
      <c r="F1131" s="35" t="s">
        <v>2599</v>
      </c>
      <c r="G1131" s="36">
        <v>355</v>
      </c>
      <c r="H1131" s="33">
        <v>1060</v>
      </c>
      <c r="I1131" s="37" t="s">
        <v>2135</v>
      </c>
      <c r="J1131" s="37" t="s">
        <v>2600</v>
      </c>
      <c r="K1131" s="10"/>
      <c r="L1131" s="60"/>
    </row>
    <row r="1132" spans="1:12" x14ac:dyDescent="0.2">
      <c r="A1132" s="59">
        <f t="shared" si="20"/>
        <v>1124</v>
      </c>
      <c r="B1132" s="11" t="s">
        <v>588</v>
      </c>
      <c r="C1132" s="15" t="s">
        <v>2101</v>
      </c>
      <c r="D1132" s="12" t="s">
        <v>2110</v>
      </c>
      <c r="E1132" s="70" t="s">
        <v>2614</v>
      </c>
      <c r="F1132" s="11" t="s">
        <v>334</v>
      </c>
      <c r="G1132" s="49">
        <v>785</v>
      </c>
      <c r="H1132" s="49">
        <v>1350</v>
      </c>
      <c r="I1132" s="48" t="s">
        <v>41</v>
      </c>
      <c r="J1132" s="50" t="s">
        <v>33</v>
      </c>
      <c r="L1132" s="60"/>
    </row>
    <row r="1133" spans="1:12" x14ac:dyDescent="0.2">
      <c r="A1133" s="59">
        <f t="shared" si="20"/>
        <v>1125</v>
      </c>
      <c r="B1133" s="15" t="s">
        <v>1530</v>
      </c>
      <c r="C1133" s="34" t="s">
        <v>2101</v>
      </c>
      <c r="D1133" s="34" t="s">
        <v>2110</v>
      </c>
      <c r="E1133" s="56">
        <v>2019.11</v>
      </c>
      <c r="F1133" s="35" t="s">
        <v>698</v>
      </c>
      <c r="G1133" s="17">
        <v>1502</v>
      </c>
      <c r="H1133" s="17">
        <v>2247</v>
      </c>
      <c r="I1133" s="37" t="s">
        <v>41</v>
      </c>
      <c r="J1133" s="37" t="s">
        <v>50</v>
      </c>
      <c r="K1133" s="8" t="s">
        <v>2482</v>
      </c>
      <c r="L1133" s="60"/>
    </row>
    <row r="1134" spans="1:12" x14ac:dyDescent="0.2">
      <c r="A1134" s="59">
        <f t="shared" si="20"/>
        <v>1126</v>
      </c>
      <c r="B1134" s="15" t="s">
        <v>743</v>
      </c>
      <c r="C1134" s="15" t="s">
        <v>2101</v>
      </c>
      <c r="D1134" s="34" t="s">
        <v>21</v>
      </c>
      <c r="E1134" s="56">
        <v>2020.04</v>
      </c>
      <c r="F1134" s="35" t="s">
        <v>739</v>
      </c>
      <c r="G1134" s="17">
        <v>10434</v>
      </c>
      <c r="H1134" s="17">
        <v>22243</v>
      </c>
      <c r="I1134" s="37" t="s">
        <v>41</v>
      </c>
      <c r="J1134" s="37" t="s">
        <v>50</v>
      </c>
      <c r="K1134" s="8" t="s">
        <v>2482</v>
      </c>
      <c r="L1134" s="60"/>
    </row>
    <row r="1135" spans="1:12" x14ac:dyDescent="0.2">
      <c r="A1135" s="59">
        <f t="shared" si="20"/>
        <v>1127</v>
      </c>
      <c r="B1135" s="11" t="s">
        <v>1952</v>
      </c>
      <c r="C1135" s="11" t="s">
        <v>2101</v>
      </c>
      <c r="D1135" s="11" t="s">
        <v>21</v>
      </c>
      <c r="E1135" s="55">
        <v>2020.07</v>
      </c>
      <c r="F1135" s="12" t="s">
        <v>774</v>
      </c>
      <c r="G1135" s="13">
        <v>996</v>
      </c>
      <c r="H1135" s="13">
        <v>1829</v>
      </c>
      <c r="I1135" s="14" t="s">
        <v>41</v>
      </c>
      <c r="J1135" s="46" t="s">
        <v>50</v>
      </c>
      <c r="K1135" s="8" t="s">
        <v>2482</v>
      </c>
      <c r="L1135" s="60"/>
    </row>
    <row r="1136" spans="1:12" x14ac:dyDescent="0.2">
      <c r="A1136" s="59">
        <f t="shared" si="20"/>
        <v>1128</v>
      </c>
      <c r="B1136" s="11" t="s">
        <v>2067</v>
      </c>
      <c r="C1136" s="11" t="s">
        <v>2101</v>
      </c>
      <c r="D1136" s="11" t="s">
        <v>21</v>
      </c>
      <c r="E1136" s="11">
        <v>2021.01</v>
      </c>
      <c r="F1136" s="12" t="s">
        <v>2068</v>
      </c>
      <c r="G1136" s="13">
        <v>24565</v>
      </c>
      <c r="H1136" s="13">
        <v>46675</v>
      </c>
      <c r="I1136" s="14" t="s">
        <v>807</v>
      </c>
      <c r="J1136" s="46" t="s">
        <v>50</v>
      </c>
      <c r="K1136" s="8" t="s">
        <v>784</v>
      </c>
    </row>
    <row r="1137" spans="1:12" x14ac:dyDescent="0.2">
      <c r="A1137" s="59">
        <f t="shared" si="20"/>
        <v>1129</v>
      </c>
      <c r="B1137" s="11" t="s">
        <v>2755</v>
      </c>
      <c r="C1137" s="11" t="s">
        <v>2101</v>
      </c>
      <c r="D1137" s="11" t="s">
        <v>21</v>
      </c>
      <c r="E1137" s="11" t="s">
        <v>2735</v>
      </c>
      <c r="F1137" s="12" t="s">
        <v>570</v>
      </c>
      <c r="G1137" s="13">
        <v>14780</v>
      </c>
      <c r="H1137" s="13">
        <v>29700</v>
      </c>
      <c r="I1137" s="14" t="s">
        <v>41</v>
      </c>
      <c r="J1137" s="46" t="s">
        <v>50</v>
      </c>
      <c r="K1137" s="8" t="s">
        <v>784</v>
      </c>
    </row>
    <row r="1138" spans="1:12" x14ac:dyDescent="0.2">
      <c r="A1138" s="59">
        <f t="shared" si="20"/>
        <v>1130</v>
      </c>
      <c r="B1138" s="11" t="s">
        <v>2759</v>
      </c>
      <c r="C1138" s="11" t="s">
        <v>2101</v>
      </c>
      <c r="D1138" s="11" t="s">
        <v>21</v>
      </c>
      <c r="E1138" s="11" t="s">
        <v>2735</v>
      </c>
      <c r="F1138" s="12" t="s">
        <v>2760</v>
      </c>
      <c r="G1138" s="13">
        <v>26390</v>
      </c>
      <c r="H1138" s="13">
        <v>52099</v>
      </c>
      <c r="I1138" s="14" t="s">
        <v>2761</v>
      </c>
      <c r="J1138" s="46" t="s">
        <v>50</v>
      </c>
      <c r="K1138" s="8" t="s">
        <v>784</v>
      </c>
    </row>
    <row r="1139" spans="1:12" x14ac:dyDescent="0.2">
      <c r="A1139" s="59">
        <f t="shared" si="20"/>
        <v>1131</v>
      </c>
      <c r="B1139" s="11" t="s">
        <v>2809</v>
      </c>
      <c r="C1139" s="11" t="s">
        <v>2783</v>
      </c>
      <c r="D1139" s="11" t="s">
        <v>21</v>
      </c>
      <c r="E1139" s="11" t="s">
        <v>2787</v>
      </c>
      <c r="F1139" s="12" t="s">
        <v>389</v>
      </c>
      <c r="G1139" s="13">
        <v>806</v>
      </c>
      <c r="H1139" s="13">
        <v>1445</v>
      </c>
      <c r="I1139" s="14" t="s">
        <v>41</v>
      </c>
      <c r="J1139" s="46" t="s">
        <v>50</v>
      </c>
    </row>
    <row r="1140" spans="1:12" x14ac:dyDescent="0.2">
      <c r="A1140" s="59">
        <f t="shared" si="20"/>
        <v>1132</v>
      </c>
      <c r="B1140" s="11" t="s">
        <v>2824</v>
      </c>
      <c r="C1140" s="11" t="s">
        <v>2783</v>
      </c>
      <c r="D1140" s="11" t="s">
        <v>21</v>
      </c>
      <c r="E1140" s="11" t="s">
        <v>2813</v>
      </c>
      <c r="F1140" s="12" t="s">
        <v>776</v>
      </c>
      <c r="G1140" s="13">
        <v>11181</v>
      </c>
      <c r="H1140" s="13">
        <v>23362</v>
      </c>
      <c r="I1140" s="14" t="s">
        <v>41</v>
      </c>
      <c r="J1140" s="46" t="s">
        <v>50</v>
      </c>
      <c r="K1140" s="8" t="s">
        <v>784</v>
      </c>
    </row>
    <row r="1141" spans="1:12" x14ac:dyDescent="0.2">
      <c r="A1141" s="59">
        <f t="shared" si="20"/>
        <v>1133</v>
      </c>
      <c r="B1141" s="11" t="s">
        <v>2825</v>
      </c>
      <c r="C1141" s="11" t="s">
        <v>2783</v>
      </c>
      <c r="D1141" s="11" t="s">
        <v>21</v>
      </c>
      <c r="E1141" s="11" t="s">
        <v>2813</v>
      </c>
      <c r="F1141" s="12" t="s">
        <v>2826</v>
      </c>
      <c r="G1141" s="13">
        <v>2057</v>
      </c>
      <c r="H1141" s="13">
        <v>5279</v>
      </c>
      <c r="I1141" s="14" t="s">
        <v>41</v>
      </c>
      <c r="J1141" s="46" t="s">
        <v>50</v>
      </c>
    </row>
    <row r="1142" spans="1:12" x14ac:dyDescent="0.2">
      <c r="A1142" s="59">
        <f t="shared" si="20"/>
        <v>1134</v>
      </c>
      <c r="B1142" s="11" t="s">
        <v>962</v>
      </c>
      <c r="C1142" s="11" t="s">
        <v>2101</v>
      </c>
      <c r="D1142" s="15" t="s">
        <v>32</v>
      </c>
      <c r="E1142" s="56">
        <v>2009.04</v>
      </c>
      <c r="F1142" s="12" t="s">
        <v>460</v>
      </c>
      <c r="G1142" s="13">
        <v>3211</v>
      </c>
      <c r="H1142" s="13">
        <v>5966</v>
      </c>
      <c r="I1142" s="46" t="s">
        <v>2</v>
      </c>
      <c r="J1142" s="46" t="s">
        <v>50</v>
      </c>
    </row>
    <row r="1143" spans="1:12" x14ac:dyDescent="0.2">
      <c r="A1143" s="59">
        <f t="shared" si="20"/>
        <v>1135</v>
      </c>
      <c r="B1143" s="11" t="s">
        <v>963</v>
      </c>
      <c r="C1143" s="11" t="s">
        <v>2101</v>
      </c>
      <c r="D1143" s="15" t="s">
        <v>31</v>
      </c>
      <c r="E1143" s="56">
        <v>2009.04</v>
      </c>
      <c r="F1143" s="12" t="s">
        <v>461</v>
      </c>
      <c r="G1143" s="13">
        <v>2485</v>
      </c>
      <c r="H1143" s="13">
        <v>5322</v>
      </c>
      <c r="I1143" s="46" t="s">
        <v>2</v>
      </c>
      <c r="J1143" s="46" t="s">
        <v>50</v>
      </c>
    </row>
    <row r="1144" spans="1:12" x14ac:dyDescent="0.2">
      <c r="A1144" s="59">
        <f t="shared" si="20"/>
        <v>1136</v>
      </c>
      <c r="B1144" s="11" t="s">
        <v>964</v>
      </c>
      <c r="C1144" s="11" t="s">
        <v>2101</v>
      </c>
      <c r="D1144" s="15" t="s">
        <v>32</v>
      </c>
      <c r="E1144" s="56">
        <v>2009.08</v>
      </c>
      <c r="F1144" s="12" t="s">
        <v>108</v>
      </c>
      <c r="G1144" s="13">
        <v>10008</v>
      </c>
      <c r="H1144" s="13">
        <v>17868</v>
      </c>
      <c r="I1144" s="18" t="s">
        <v>2135</v>
      </c>
      <c r="J1144" s="46" t="s">
        <v>50</v>
      </c>
      <c r="L1144" s="73"/>
    </row>
    <row r="1145" spans="1:12" x14ac:dyDescent="0.2">
      <c r="A1145" s="59">
        <f t="shared" si="20"/>
        <v>1137</v>
      </c>
      <c r="B1145" s="11" t="s">
        <v>965</v>
      </c>
      <c r="C1145" s="11" t="s">
        <v>2101</v>
      </c>
      <c r="D1145" s="11" t="s">
        <v>32</v>
      </c>
      <c r="E1145" s="55">
        <v>2010.02</v>
      </c>
      <c r="F1145" s="12" t="s">
        <v>471</v>
      </c>
      <c r="G1145" s="13">
        <v>6090</v>
      </c>
      <c r="H1145" s="13">
        <v>7812</v>
      </c>
      <c r="I1145" s="14" t="s">
        <v>2</v>
      </c>
      <c r="J1145" s="46" t="s">
        <v>50</v>
      </c>
      <c r="L1145" s="73"/>
    </row>
    <row r="1146" spans="1:12" x14ac:dyDescent="0.2">
      <c r="A1146" s="59">
        <f t="shared" si="20"/>
        <v>1138</v>
      </c>
      <c r="B1146" s="11" t="s">
        <v>966</v>
      </c>
      <c r="C1146" s="11" t="s">
        <v>2101</v>
      </c>
      <c r="D1146" s="15" t="s">
        <v>37</v>
      </c>
      <c r="E1146" s="56">
        <v>2011.04</v>
      </c>
      <c r="F1146" s="12" t="s">
        <v>445</v>
      </c>
      <c r="G1146" s="13">
        <v>4540</v>
      </c>
      <c r="H1146" s="13">
        <v>8611</v>
      </c>
      <c r="I1146" s="14" t="s">
        <v>2</v>
      </c>
      <c r="J1146" s="46" t="s">
        <v>50</v>
      </c>
      <c r="L1146" s="60"/>
    </row>
    <row r="1147" spans="1:12" x14ac:dyDescent="0.2">
      <c r="A1147" s="59">
        <f t="shared" si="20"/>
        <v>1139</v>
      </c>
      <c r="B1147" s="11" t="s">
        <v>967</v>
      </c>
      <c r="C1147" s="11" t="s">
        <v>2101</v>
      </c>
      <c r="D1147" s="15" t="s">
        <v>32</v>
      </c>
      <c r="E1147" s="56">
        <v>2011.05</v>
      </c>
      <c r="F1147" s="12" t="s">
        <v>447</v>
      </c>
      <c r="G1147" s="13">
        <v>6342</v>
      </c>
      <c r="H1147" s="13">
        <v>12163</v>
      </c>
      <c r="I1147" s="14" t="s">
        <v>2</v>
      </c>
      <c r="J1147" s="46" t="s">
        <v>50</v>
      </c>
      <c r="L1147" s="60"/>
    </row>
    <row r="1148" spans="1:12" x14ac:dyDescent="0.2">
      <c r="A1148" s="59">
        <f t="shared" si="20"/>
        <v>1140</v>
      </c>
      <c r="B1148" s="11" t="s">
        <v>2161</v>
      </c>
      <c r="C1148" s="11" t="s">
        <v>2101</v>
      </c>
      <c r="D1148" s="15" t="s">
        <v>2162</v>
      </c>
      <c r="E1148" s="56">
        <v>2011.08</v>
      </c>
      <c r="F1148" s="12" t="s">
        <v>380</v>
      </c>
      <c r="G1148" s="13">
        <v>3304</v>
      </c>
      <c r="H1148" s="13">
        <v>4768</v>
      </c>
      <c r="I1148" s="14" t="s">
        <v>2135</v>
      </c>
      <c r="J1148" s="46" t="s">
        <v>50</v>
      </c>
      <c r="L1148" s="60"/>
    </row>
    <row r="1149" spans="1:12" x14ac:dyDescent="0.2">
      <c r="A1149" s="59">
        <f t="shared" si="20"/>
        <v>1141</v>
      </c>
      <c r="B1149" s="11" t="s">
        <v>968</v>
      </c>
      <c r="C1149" s="11" t="s">
        <v>2101</v>
      </c>
      <c r="D1149" s="15" t="s">
        <v>32</v>
      </c>
      <c r="E1149" s="56">
        <v>2014.08</v>
      </c>
      <c r="F1149" s="12" t="s">
        <v>289</v>
      </c>
      <c r="G1149" s="13">
        <v>3419</v>
      </c>
      <c r="H1149" s="13">
        <v>6626</v>
      </c>
      <c r="I1149" s="14" t="s">
        <v>2137</v>
      </c>
      <c r="J1149" s="46" t="s">
        <v>50</v>
      </c>
    </row>
    <row r="1150" spans="1:12" x14ac:dyDescent="0.2">
      <c r="A1150" s="59">
        <f t="shared" si="20"/>
        <v>1142</v>
      </c>
      <c r="B1150" s="15" t="s">
        <v>969</v>
      </c>
      <c r="C1150" s="15" t="s">
        <v>2101</v>
      </c>
      <c r="D1150" s="15" t="s">
        <v>32</v>
      </c>
      <c r="E1150" s="56">
        <v>2015.08</v>
      </c>
      <c r="F1150" s="16" t="s">
        <v>280</v>
      </c>
      <c r="G1150" s="17">
        <v>4082</v>
      </c>
      <c r="H1150" s="17">
        <v>10857</v>
      </c>
      <c r="I1150" s="18" t="s">
        <v>2135</v>
      </c>
      <c r="J1150" s="52" t="s">
        <v>50</v>
      </c>
      <c r="K1150" s="10"/>
    </row>
    <row r="1151" spans="1:12" x14ac:dyDescent="0.2">
      <c r="A1151" s="59">
        <f t="shared" si="20"/>
        <v>1143</v>
      </c>
      <c r="B1151" s="15" t="s">
        <v>970</v>
      </c>
      <c r="C1151" s="15" t="s">
        <v>2101</v>
      </c>
      <c r="D1151" s="15" t="s">
        <v>32</v>
      </c>
      <c r="E1151" s="56">
        <v>2016.02</v>
      </c>
      <c r="F1151" s="16" t="s">
        <v>242</v>
      </c>
      <c r="G1151" s="17">
        <v>4854</v>
      </c>
      <c r="H1151" s="17">
        <v>10459</v>
      </c>
      <c r="I1151" s="18" t="s">
        <v>2205</v>
      </c>
      <c r="J1151" s="52" t="s">
        <v>50</v>
      </c>
      <c r="K1151" s="10"/>
    </row>
    <row r="1152" spans="1:12" x14ac:dyDescent="0.2">
      <c r="A1152" s="59">
        <f t="shared" si="20"/>
        <v>1144</v>
      </c>
      <c r="B1152" s="15" t="s">
        <v>971</v>
      </c>
      <c r="C1152" s="15" t="s">
        <v>2101</v>
      </c>
      <c r="D1152" s="15" t="s">
        <v>32</v>
      </c>
      <c r="E1152" s="56">
        <v>2016.09</v>
      </c>
      <c r="F1152" s="16" t="s">
        <v>173</v>
      </c>
      <c r="G1152" s="17">
        <v>4234</v>
      </c>
      <c r="H1152" s="17">
        <v>12036</v>
      </c>
      <c r="I1152" s="18" t="s">
        <v>40</v>
      </c>
      <c r="J1152" s="52" t="s">
        <v>50</v>
      </c>
      <c r="K1152" s="10"/>
      <c r="L1152" s="60"/>
    </row>
    <row r="1153" spans="1:12" x14ac:dyDescent="0.2">
      <c r="A1153" s="59">
        <f t="shared" si="20"/>
        <v>1145</v>
      </c>
      <c r="B1153" s="15" t="s">
        <v>972</v>
      </c>
      <c r="C1153" s="15" t="s">
        <v>2101</v>
      </c>
      <c r="D1153" s="19" t="s">
        <v>32</v>
      </c>
      <c r="E1153" s="56">
        <v>2016.11</v>
      </c>
      <c r="F1153" s="16" t="s">
        <v>88</v>
      </c>
      <c r="G1153" s="20">
        <v>5961</v>
      </c>
      <c r="H1153" s="21">
        <v>14412</v>
      </c>
      <c r="I1153" s="18" t="s">
        <v>4</v>
      </c>
      <c r="J1153" s="22" t="s">
        <v>50</v>
      </c>
      <c r="K1153" s="9" t="s">
        <v>2359</v>
      </c>
      <c r="L1153" s="60"/>
    </row>
    <row r="1154" spans="1:12" x14ac:dyDescent="0.2">
      <c r="A1154" s="59">
        <f t="shared" si="20"/>
        <v>1146</v>
      </c>
      <c r="B1154" s="25" t="s">
        <v>973</v>
      </c>
      <c r="C1154" s="15" t="s">
        <v>2101</v>
      </c>
      <c r="D1154" s="34" t="s">
        <v>32</v>
      </c>
      <c r="E1154" s="56" t="s">
        <v>555</v>
      </c>
      <c r="F1154" s="35" t="s">
        <v>2568</v>
      </c>
      <c r="G1154" s="36">
        <v>3437</v>
      </c>
      <c r="H1154" s="33">
        <v>7973</v>
      </c>
      <c r="I1154" s="37" t="s">
        <v>2416</v>
      </c>
      <c r="J1154" s="37" t="s">
        <v>50</v>
      </c>
      <c r="K1154" s="10"/>
      <c r="L1154" s="60"/>
    </row>
    <row r="1155" spans="1:12" x14ac:dyDescent="0.2">
      <c r="A1155" s="59">
        <f t="shared" si="20"/>
        <v>1147</v>
      </c>
      <c r="B1155" s="11" t="s">
        <v>799</v>
      </c>
      <c r="C1155" s="11" t="s">
        <v>2101</v>
      </c>
      <c r="D1155" s="11" t="s">
        <v>800</v>
      </c>
      <c r="E1155" s="55">
        <v>2020.09</v>
      </c>
      <c r="F1155" s="12" t="s">
        <v>124</v>
      </c>
      <c r="G1155" s="13">
        <v>5160</v>
      </c>
      <c r="H1155" s="13">
        <v>9484</v>
      </c>
      <c r="I1155" s="37" t="s">
        <v>711</v>
      </c>
      <c r="J1155" s="46" t="s">
        <v>50</v>
      </c>
    </row>
    <row r="1156" spans="1:12" x14ac:dyDescent="0.2">
      <c r="A1156" s="59">
        <f t="shared" si="20"/>
        <v>1148</v>
      </c>
      <c r="B1156" s="11" t="s">
        <v>974</v>
      </c>
      <c r="C1156" s="11" t="s">
        <v>2101</v>
      </c>
      <c r="D1156" s="11" t="s">
        <v>800</v>
      </c>
      <c r="E1156" s="55">
        <v>2020.09</v>
      </c>
      <c r="F1156" s="12" t="s">
        <v>761</v>
      </c>
      <c r="G1156" s="13">
        <v>3812</v>
      </c>
      <c r="H1156" s="13">
        <v>6967</v>
      </c>
      <c r="I1156" s="14" t="s">
        <v>41</v>
      </c>
      <c r="J1156" s="46" t="s">
        <v>50</v>
      </c>
      <c r="K1156" s="8" t="s">
        <v>784</v>
      </c>
    </row>
    <row r="1157" spans="1:12" x14ac:dyDescent="0.2">
      <c r="A1157" s="59">
        <f t="shared" si="20"/>
        <v>1149</v>
      </c>
      <c r="B1157" s="11" t="s">
        <v>2022</v>
      </c>
      <c r="C1157" s="11" t="s">
        <v>2101</v>
      </c>
      <c r="D1157" s="11" t="s">
        <v>32</v>
      </c>
      <c r="E1157" s="55">
        <v>2020.09</v>
      </c>
      <c r="F1157" s="12" t="s">
        <v>794</v>
      </c>
      <c r="G1157" s="13">
        <v>4673</v>
      </c>
      <c r="H1157" s="13">
        <v>7096</v>
      </c>
      <c r="I1157" s="14" t="s">
        <v>41</v>
      </c>
      <c r="J1157" s="46" t="s">
        <v>50</v>
      </c>
    </row>
    <row r="1158" spans="1:12" x14ac:dyDescent="0.2">
      <c r="A1158" s="59">
        <f t="shared" si="20"/>
        <v>1150</v>
      </c>
      <c r="B1158" s="11" t="s">
        <v>1712</v>
      </c>
      <c r="C1158" s="11" t="s">
        <v>2101</v>
      </c>
      <c r="D1158" s="11" t="s">
        <v>2112</v>
      </c>
      <c r="E1158" s="55">
        <v>2005.09</v>
      </c>
      <c r="F1158" s="12" t="s">
        <v>102</v>
      </c>
      <c r="G1158" s="13">
        <v>1079</v>
      </c>
      <c r="H1158" s="13">
        <v>1515</v>
      </c>
      <c r="I1158" s="14" t="s">
        <v>2</v>
      </c>
      <c r="J1158" s="46" t="s">
        <v>50</v>
      </c>
    </row>
    <row r="1159" spans="1:12" x14ac:dyDescent="0.2">
      <c r="A1159" s="59">
        <f t="shared" si="20"/>
        <v>1151</v>
      </c>
      <c r="B1159" s="11" t="s">
        <v>1713</v>
      </c>
      <c r="C1159" s="11" t="s">
        <v>2101</v>
      </c>
      <c r="D1159" s="11" t="s">
        <v>2112</v>
      </c>
      <c r="E1159" s="56">
        <v>2012.03</v>
      </c>
      <c r="F1159" s="12" t="s">
        <v>403</v>
      </c>
      <c r="G1159" s="13">
        <v>7874</v>
      </c>
      <c r="H1159" s="13">
        <v>14934</v>
      </c>
      <c r="I1159" s="14" t="s">
        <v>2135</v>
      </c>
      <c r="J1159" s="46" t="s">
        <v>50</v>
      </c>
    </row>
    <row r="1160" spans="1:12" x14ac:dyDescent="0.2">
      <c r="A1160" s="59">
        <f t="shared" si="20"/>
        <v>1152</v>
      </c>
      <c r="B1160" s="11" t="s">
        <v>1714</v>
      </c>
      <c r="C1160" s="11" t="s">
        <v>2101</v>
      </c>
      <c r="D1160" s="11" t="s">
        <v>2112</v>
      </c>
      <c r="E1160" s="55">
        <v>2012.05</v>
      </c>
      <c r="F1160" s="12" t="s">
        <v>409</v>
      </c>
      <c r="G1160" s="13">
        <v>7761</v>
      </c>
      <c r="H1160" s="13">
        <v>19288</v>
      </c>
      <c r="I1160" s="14" t="s">
        <v>995</v>
      </c>
      <c r="J1160" s="46" t="s">
        <v>50</v>
      </c>
    </row>
    <row r="1161" spans="1:12" x14ac:dyDescent="0.2">
      <c r="A1161" s="59">
        <f t="shared" si="20"/>
        <v>1153</v>
      </c>
      <c r="B1161" s="15" t="s">
        <v>53</v>
      </c>
      <c r="C1161" s="11" t="s">
        <v>2101</v>
      </c>
      <c r="D1161" s="11" t="s">
        <v>2112</v>
      </c>
      <c r="E1161" s="55">
        <v>2013.01</v>
      </c>
      <c r="F1161" s="12" t="s">
        <v>361</v>
      </c>
      <c r="G1161" s="13">
        <v>842</v>
      </c>
      <c r="H1161" s="13">
        <v>1465</v>
      </c>
      <c r="I1161" s="14" t="s">
        <v>2135</v>
      </c>
      <c r="J1161" s="46" t="s">
        <v>50</v>
      </c>
    </row>
    <row r="1162" spans="1:12" x14ac:dyDescent="0.2">
      <c r="A1162" s="59">
        <f t="shared" si="20"/>
        <v>1154</v>
      </c>
      <c r="B1162" s="15" t="s">
        <v>1715</v>
      </c>
      <c r="C1162" s="15" t="s">
        <v>2101</v>
      </c>
      <c r="D1162" s="11" t="s">
        <v>2112</v>
      </c>
      <c r="E1162" s="55">
        <v>2013.05</v>
      </c>
      <c r="F1162" s="12" t="s">
        <v>93</v>
      </c>
      <c r="G1162" s="13">
        <v>3723</v>
      </c>
      <c r="H1162" s="13">
        <v>7399</v>
      </c>
      <c r="I1162" s="14" t="s">
        <v>2205</v>
      </c>
      <c r="J1162" s="46" t="s">
        <v>50</v>
      </c>
    </row>
    <row r="1163" spans="1:12" x14ac:dyDescent="0.2">
      <c r="A1163" s="59">
        <f t="shared" si="20"/>
        <v>1155</v>
      </c>
      <c r="B1163" s="15" t="s">
        <v>1716</v>
      </c>
      <c r="C1163" s="15" t="s">
        <v>2101</v>
      </c>
      <c r="D1163" s="11" t="s">
        <v>2220</v>
      </c>
      <c r="E1163" s="55">
        <v>2013.06</v>
      </c>
      <c r="F1163" s="12" t="s">
        <v>336</v>
      </c>
      <c r="G1163" s="13">
        <v>7787</v>
      </c>
      <c r="H1163" s="13">
        <v>15449</v>
      </c>
      <c r="I1163" s="14" t="s">
        <v>2135</v>
      </c>
      <c r="J1163" s="46" t="s">
        <v>50</v>
      </c>
    </row>
    <row r="1164" spans="1:12" x14ac:dyDescent="0.2">
      <c r="A1164" s="59">
        <f t="shared" si="20"/>
        <v>1156</v>
      </c>
      <c r="B1164" s="15" t="s">
        <v>1717</v>
      </c>
      <c r="C1164" s="15" t="s">
        <v>2101</v>
      </c>
      <c r="D1164" s="11" t="s">
        <v>2112</v>
      </c>
      <c r="E1164" s="55">
        <v>2013.07</v>
      </c>
      <c r="F1164" s="12" t="s">
        <v>338</v>
      </c>
      <c r="G1164" s="13">
        <v>4628</v>
      </c>
      <c r="H1164" s="13">
        <v>7069</v>
      </c>
      <c r="I1164" s="14" t="s">
        <v>2205</v>
      </c>
      <c r="J1164" s="46" t="s">
        <v>50</v>
      </c>
    </row>
    <row r="1165" spans="1:12" x14ac:dyDescent="0.2">
      <c r="A1165" s="59">
        <f t="shared" si="20"/>
        <v>1157</v>
      </c>
      <c r="B1165" s="15" t="s">
        <v>1718</v>
      </c>
      <c r="C1165" s="15" t="s">
        <v>2101</v>
      </c>
      <c r="D1165" s="11" t="s">
        <v>2112</v>
      </c>
      <c r="E1165" s="55">
        <v>2013.08</v>
      </c>
      <c r="F1165" s="12" t="s">
        <v>139</v>
      </c>
      <c r="G1165" s="13">
        <v>807</v>
      </c>
      <c r="H1165" s="13">
        <v>1546</v>
      </c>
      <c r="I1165" s="14" t="s">
        <v>2225</v>
      </c>
      <c r="J1165" s="46" t="s">
        <v>50</v>
      </c>
    </row>
    <row r="1166" spans="1:12" x14ac:dyDescent="0.2">
      <c r="A1166" s="59">
        <f t="shared" si="20"/>
        <v>1158</v>
      </c>
      <c r="B1166" s="15" t="s">
        <v>1363</v>
      </c>
      <c r="C1166" s="11" t="s">
        <v>2101</v>
      </c>
      <c r="D1166" s="15" t="s">
        <v>2259</v>
      </c>
      <c r="E1166" s="56">
        <v>2014.03</v>
      </c>
      <c r="F1166" s="42" t="s">
        <v>139</v>
      </c>
      <c r="G1166" s="43">
        <v>6354</v>
      </c>
      <c r="H1166" s="13">
        <v>14958</v>
      </c>
      <c r="I1166" s="14" t="s">
        <v>2260</v>
      </c>
      <c r="J1166" s="46" t="s">
        <v>50</v>
      </c>
      <c r="K1166" s="9"/>
    </row>
    <row r="1167" spans="1:12" x14ac:dyDescent="0.2">
      <c r="A1167" s="59">
        <f t="shared" si="20"/>
        <v>1159</v>
      </c>
      <c r="B1167" s="11" t="s">
        <v>1719</v>
      </c>
      <c r="C1167" s="11" t="s">
        <v>2101</v>
      </c>
      <c r="D1167" s="11" t="s">
        <v>2112</v>
      </c>
      <c r="E1167" s="56" t="s">
        <v>2281</v>
      </c>
      <c r="F1167" s="12" t="s">
        <v>295</v>
      </c>
      <c r="G1167" s="13">
        <v>4126</v>
      </c>
      <c r="H1167" s="13">
        <v>9381</v>
      </c>
      <c r="I1167" s="14" t="s">
        <v>2205</v>
      </c>
      <c r="J1167" s="46" t="s">
        <v>50</v>
      </c>
    </row>
    <row r="1168" spans="1:12" x14ac:dyDescent="0.2">
      <c r="A1168" s="59">
        <f t="shared" si="20"/>
        <v>1160</v>
      </c>
      <c r="B1168" s="11" t="s">
        <v>1720</v>
      </c>
      <c r="C1168" s="11" t="s">
        <v>2101</v>
      </c>
      <c r="D1168" s="11" t="s">
        <v>2112</v>
      </c>
      <c r="E1168" s="56">
        <v>2015.01</v>
      </c>
      <c r="F1168" s="12" t="s">
        <v>112</v>
      </c>
      <c r="G1168" s="13">
        <v>3049</v>
      </c>
      <c r="H1168" s="13">
        <v>5308</v>
      </c>
      <c r="I1168" s="14" t="s">
        <v>2174</v>
      </c>
      <c r="J1168" s="46" t="s">
        <v>50</v>
      </c>
    </row>
    <row r="1169" spans="1:12" x14ac:dyDescent="0.2">
      <c r="A1169" s="59">
        <f t="shared" si="20"/>
        <v>1161</v>
      </c>
      <c r="B1169" s="15" t="s">
        <v>1721</v>
      </c>
      <c r="C1169" s="15" t="s">
        <v>2101</v>
      </c>
      <c r="D1169" s="11" t="s">
        <v>2347</v>
      </c>
      <c r="E1169" s="56">
        <v>2015.11</v>
      </c>
      <c r="F1169" s="16" t="s">
        <v>100</v>
      </c>
      <c r="G1169" s="17">
        <v>2767</v>
      </c>
      <c r="H1169" s="17">
        <v>7550</v>
      </c>
      <c r="I1169" s="18" t="s">
        <v>2208</v>
      </c>
      <c r="J1169" s="52" t="s">
        <v>50</v>
      </c>
      <c r="K1169" s="10"/>
    </row>
    <row r="1170" spans="1:12" x14ac:dyDescent="0.2">
      <c r="A1170" s="59">
        <f t="shared" si="20"/>
        <v>1162</v>
      </c>
      <c r="B1170" s="25" t="s">
        <v>2431</v>
      </c>
      <c r="C1170" s="25" t="s">
        <v>2101</v>
      </c>
      <c r="D1170" s="11" t="s">
        <v>2432</v>
      </c>
      <c r="E1170" s="56">
        <v>2017.04</v>
      </c>
      <c r="F1170" s="16" t="s">
        <v>133</v>
      </c>
      <c r="G1170" s="17">
        <v>1020</v>
      </c>
      <c r="H1170" s="17">
        <v>1995</v>
      </c>
      <c r="I1170" s="18" t="s">
        <v>2293</v>
      </c>
      <c r="J1170" s="22" t="s">
        <v>50</v>
      </c>
      <c r="K1170" s="10"/>
    </row>
    <row r="1171" spans="1:12" x14ac:dyDescent="0.2">
      <c r="A1171" s="59">
        <f t="shared" si="20"/>
        <v>1163</v>
      </c>
      <c r="B1171" s="25" t="s">
        <v>1722</v>
      </c>
      <c r="C1171" s="25" t="s">
        <v>2101</v>
      </c>
      <c r="D1171" s="11" t="s">
        <v>2481</v>
      </c>
      <c r="E1171" s="56">
        <v>2017.12</v>
      </c>
      <c r="F1171" s="26" t="s">
        <v>480</v>
      </c>
      <c r="G1171" s="17">
        <v>1550</v>
      </c>
      <c r="H1171" s="17">
        <v>3157</v>
      </c>
      <c r="I1171" s="18" t="s">
        <v>2135</v>
      </c>
      <c r="J1171" s="52" t="s">
        <v>50</v>
      </c>
      <c r="K1171" s="10" t="s">
        <v>2482</v>
      </c>
    </row>
    <row r="1172" spans="1:12" x14ac:dyDescent="0.2">
      <c r="A1172" s="59">
        <f t="shared" si="20"/>
        <v>1164</v>
      </c>
      <c r="B1172" s="15" t="s">
        <v>1723</v>
      </c>
      <c r="C1172" s="15" t="s">
        <v>2101</v>
      </c>
      <c r="D1172" s="11" t="s">
        <v>2112</v>
      </c>
      <c r="E1172" s="56">
        <v>2018.05</v>
      </c>
      <c r="F1172" s="16" t="s">
        <v>546</v>
      </c>
      <c r="G1172" s="17">
        <v>3038</v>
      </c>
      <c r="H1172" s="17">
        <v>3830</v>
      </c>
      <c r="I1172" s="18" t="s">
        <v>2135</v>
      </c>
      <c r="J1172" s="52" t="s">
        <v>2494</v>
      </c>
      <c r="K1172" s="10"/>
    </row>
    <row r="1173" spans="1:12" x14ac:dyDescent="0.2">
      <c r="A1173" s="59">
        <f t="shared" si="20"/>
        <v>1165</v>
      </c>
      <c r="B1173" s="28" t="s">
        <v>1724</v>
      </c>
      <c r="C1173" s="28" t="s">
        <v>2101</v>
      </c>
      <c r="D1173" s="11" t="s">
        <v>2542</v>
      </c>
      <c r="E1173" s="69">
        <v>2018.07</v>
      </c>
      <c r="F1173" s="29" t="s">
        <v>2543</v>
      </c>
      <c r="G1173" s="30">
        <v>4609</v>
      </c>
      <c r="H1173" s="30">
        <v>8856</v>
      </c>
      <c r="I1173" s="31" t="s">
        <v>2241</v>
      </c>
      <c r="J1173" s="84" t="s">
        <v>2495</v>
      </c>
      <c r="K1173" s="24"/>
    </row>
    <row r="1174" spans="1:12" x14ac:dyDescent="0.2">
      <c r="A1174" s="59">
        <f t="shared" si="20"/>
        <v>1166</v>
      </c>
      <c r="B1174" s="15" t="s">
        <v>1725</v>
      </c>
      <c r="C1174" s="15" t="s">
        <v>2101</v>
      </c>
      <c r="D1174" s="11" t="s">
        <v>2112</v>
      </c>
      <c r="E1174" s="56">
        <v>2018.08</v>
      </c>
      <c r="F1174" s="32" t="s">
        <v>548</v>
      </c>
      <c r="G1174" s="17">
        <v>1048</v>
      </c>
      <c r="H1174" s="17">
        <v>2066</v>
      </c>
      <c r="I1174" s="18" t="s">
        <v>2135</v>
      </c>
      <c r="J1174" s="52" t="s">
        <v>2103</v>
      </c>
      <c r="K1174" s="10"/>
    </row>
    <row r="1175" spans="1:12" x14ac:dyDescent="0.2">
      <c r="A1175" s="59">
        <f t="shared" si="20"/>
        <v>1167</v>
      </c>
      <c r="B1175" s="11" t="s">
        <v>1953</v>
      </c>
      <c r="C1175" s="11" t="s">
        <v>2101</v>
      </c>
      <c r="D1175" s="15" t="s">
        <v>2191</v>
      </c>
      <c r="E1175" s="55">
        <v>2012.06</v>
      </c>
      <c r="F1175" s="12" t="s">
        <v>412</v>
      </c>
      <c r="G1175" s="13">
        <v>2417</v>
      </c>
      <c r="H1175" s="13">
        <v>3954</v>
      </c>
      <c r="I1175" s="14" t="s">
        <v>863</v>
      </c>
      <c r="J1175" s="46" t="s">
        <v>50</v>
      </c>
    </row>
    <row r="1176" spans="1:12" x14ac:dyDescent="0.2">
      <c r="A1176" s="59">
        <f t="shared" si="20"/>
        <v>1168</v>
      </c>
      <c r="B1176" s="11" t="s">
        <v>1954</v>
      </c>
      <c r="C1176" s="11" t="s">
        <v>2101</v>
      </c>
      <c r="D1176" s="15" t="s">
        <v>518</v>
      </c>
      <c r="E1176" s="55">
        <v>2012.09</v>
      </c>
      <c r="F1176" s="12" t="s">
        <v>78</v>
      </c>
      <c r="G1176" s="13">
        <v>3901</v>
      </c>
      <c r="H1176" s="13">
        <v>6823</v>
      </c>
      <c r="I1176" s="14" t="s">
        <v>2197</v>
      </c>
      <c r="J1176" s="46" t="s">
        <v>50</v>
      </c>
    </row>
    <row r="1177" spans="1:12" x14ac:dyDescent="0.2">
      <c r="A1177" s="59">
        <f t="shared" si="20"/>
        <v>1169</v>
      </c>
      <c r="B1177" s="11" t="s">
        <v>1955</v>
      </c>
      <c r="C1177" s="11" t="s">
        <v>2101</v>
      </c>
      <c r="D1177" s="15" t="s">
        <v>518</v>
      </c>
      <c r="E1177" s="55">
        <v>2012.09</v>
      </c>
      <c r="F1177" s="12" t="s">
        <v>359</v>
      </c>
      <c r="G1177" s="13">
        <v>3299</v>
      </c>
      <c r="H1177" s="13">
        <v>4169</v>
      </c>
      <c r="I1177" s="14" t="s">
        <v>2197</v>
      </c>
      <c r="J1177" s="46" t="s">
        <v>50</v>
      </c>
      <c r="L1177" s="71"/>
    </row>
    <row r="1178" spans="1:12" x14ac:dyDescent="0.2">
      <c r="A1178" s="59">
        <f t="shared" si="20"/>
        <v>1170</v>
      </c>
      <c r="B1178" s="15" t="s">
        <v>1956</v>
      </c>
      <c r="C1178" s="15" t="s">
        <v>2101</v>
      </c>
      <c r="D1178" s="15" t="s">
        <v>518</v>
      </c>
      <c r="E1178" s="55">
        <v>2013.06</v>
      </c>
      <c r="F1178" s="12" t="s">
        <v>334</v>
      </c>
      <c r="G1178" s="13">
        <v>6274</v>
      </c>
      <c r="H1178" s="13">
        <v>14181</v>
      </c>
      <c r="I1178" s="14" t="s">
        <v>2205</v>
      </c>
      <c r="J1178" s="46" t="s">
        <v>50</v>
      </c>
      <c r="L1178" s="71"/>
    </row>
    <row r="1179" spans="1:12" x14ac:dyDescent="0.2">
      <c r="A1179" s="59">
        <f t="shared" si="20"/>
        <v>1171</v>
      </c>
      <c r="B1179" s="15" t="s">
        <v>1957</v>
      </c>
      <c r="C1179" s="15" t="s">
        <v>2101</v>
      </c>
      <c r="D1179" s="15" t="s">
        <v>518</v>
      </c>
      <c r="E1179" s="55">
        <v>2013.07</v>
      </c>
      <c r="F1179" s="12" t="s">
        <v>139</v>
      </c>
      <c r="G1179" s="13">
        <v>1167</v>
      </c>
      <c r="H1179" s="13">
        <v>3070</v>
      </c>
      <c r="I1179" s="14" t="s">
        <v>2221</v>
      </c>
      <c r="J1179" s="46" t="s">
        <v>50</v>
      </c>
      <c r="L1179" s="60"/>
    </row>
    <row r="1180" spans="1:12" x14ac:dyDescent="0.2">
      <c r="A1180" s="59">
        <f t="shared" si="20"/>
        <v>1172</v>
      </c>
      <c r="B1180" s="15" t="s">
        <v>1958</v>
      </c>
      <c r="C1180" s="11" t="s">
        <v>2101</v>
      </c>
      <c r="D1180" s="11" t="s">
        <v>518</v>
      </c>
      <c r="E1180" s="56">
        <v>2014.09</v>
      </c>
      <c r="F1180" s="12" t="s">
        <v>144</v>
      </c>
      <c r="G1180" s="13">
        <v>7658</v>
      </c>
      <c r="H1180" s="13">
        <v>17615</v>
      </c>
      <c r="I1180" s="14" t="s">
        <v>2279</v>
      </c>
      <c r="J1180" s="46" t="s">
        <v>50</v>
      </c>
    </row>
    <row r="1181" spans="1:12" x14ac:dyDescent="0.2">
      <c r="A1181" s="59">
        <f t="shared" si="20"/>
        <v>1173</v>
      </c>
      <c r="B1181" s="11" t="s">
        <v>1959</v>
      </c>
      <c r="C1181" s="11" t="s">
        <v>2101</v>
      </c>
      <c r="D1181" s="11" t="s">
        <v>518</v>
      </c>
      <c r="E1181" s="56" t="s">
        <v>2280</v>
      </c>
      <c r="F1181" s="12" t="s">
        <v>294</v>
      </c>
      <c r="G1181" s="13">
        <v>2354</v>
      </c>
      <c r="H1181" s="13">
        <v>2770</v>
      </c>
      <c r="I1181" s="14" t="s">
        <v>2135</v>
      </c>
      <c r="J1181" s="46" t="s">
        <v>50</v>
      </c>
    </row>
    <row r="1182" spans="1:12" x14ac:dyDescent="0.2">
      <c r="A1182" s="59">
        <f t="shared" si="20"/>
        <v>1174</v>
      </c>
      <c r="B1182" s="15" t="s">
        <v>1960</v>
      </c>
      <c r="C1182" s="15" t="s">
        <v>2101</v>
      </c>
      <c r="D1182" s="15" t="s">
        <v>2318</v>
      </c>
      <c r="E1182" s="56">
        <v>2015.07</v>
      </c>
      <c r="F1182" s="16" t="s">
        <v>275</v>
      </c>
      <c r="G1182" s="17">
        <v>312</v>
      </c>
      <c r="H1182" s="17">
        <v>728</v>
      </c>
      <c r="I1182" s="18" t="s">
        <v>2271</v>
      </c>
      <c r="J1182" s="52" t="s">
        <v>50</v>
      </c>
      <c r="K1182" s="10"/>
    </row>
    <row r="1183" spans="1:12" x14ac:dyDescent="0.2">
      <c r="A1183" s="59">
        <f t="shared" si="20"/>
        <v>1175</v>
      </c>
      <c r="B1183" s="15" t="s">
        <v>1961</v>
      </c>
      <c r="C1183" s="15" t="s">
        <v>2101</v>
      </c>
      <c r="D1183" s="15" t="s">
        <v>518</v>
      </c>
      <c r="E1183" s="56">
        <v>2015.08</v>
      </c>
      <c r="F1183" s="16" t="s">
        <v>281</v>
      </c>
      <c r="G1183" s="17">
        <v>2643</v>
      </c>
      <c r="H1183" s="17">
        <v>5478</v>
      </c>
      <c r="I1183" s="18" t="s">
        <v>2135</v>
      </c>
      <c r="J1183" s="52" t="s">
        <v>50</v>
      </c>
      <c r="K1183" s="10"/>
    </row>
    <row r="1184" spans="1:12" x14ac:dyDescent="0.2">
      <c r="A1184" s="59">
        <f t="shared" si="20"/>
        <v>1176</v>
      </c>
      <c r="B1184" s="15" t="s">
        <v>1962</v>
      </c>
      <c r="C1184" s="15" t="s">
        <v>2101</v>
      </c>
      <c r="D1184" s="15" t="s">
        <v>2343</v>
      </c>
      <c r="E1184" s="56" t="s">
        <v>1000</v>
      </c>
      <c r="F1184" s="16" t="s">
        <v>232</v>
      </c>
      <c r="G1184" s="17">
        <v>2161</v>
      </c>
      <c r="H1184" s="17">
        <v>3665</v>
      </c>
      <c r="I1184" s="18" t="s">
        <v>2135</v>
      </c>
      <c r="J1184" s="52" t="s">
        <v>50</v>
      </c>
      <c r="K1184" s="9"/>
    </row>
    <row r="1185" spans="1:12" x14ac:dyDescent="0.2">
      <c r="A1185" s="59">
        <f t="shared" si="20"/>
        <v>1177</v>
      </c>
      <c r="B1185" s="15" t="s">
        <v>1963</v>
      </c>
      <c r="C1185" s="15" t="s">
        <v>2101</v>
      </c>
      <c r="D1185" s="15" t="s">
        <v>2343</v>
      </c>
      <c r="E1185" s="56" t="s">
        <v>1000</v>
      </c>
      <c r="F1185" s="16" t="s">
        <v>153</v>
      </c>
      <c r="G1185" s="17">
        <v>1617</v>
      </c>
      <c r="H1185" s="17">
        <v>2153</v>
      </c>
      <c r="I1185" s="18" t="s">
        <v>2194</v>
      </c>
      <c r="J1185" s="52" t="s">
        <v>2195</v>
      </c>
      <c r="K1185" s="10"/>
    </row>
    <row r="1186" spans="1:12" x14ac:dyDescent="0.2">
      <c r="A1186" s="59">
        <f t="shared" si="20"/>
        <v>1178</v>
      </c>
      <c r="B1186" s="15" t="s">
        <v>1964</v>
      </c>
      <c r="C1186" s="15" t="s">
        <v>2101</v>
      </c>
      <c r="D1186" s="15" t="s">
        <v>518</v>
      </c>
      <c r="E1186" s="56">
        <v>2015.12</v>
      </c>
      <c r="F1186" s="16" t="s">
        <v>240</v>
      </c>
      <c r="G1186" s="17">
        <v>1601</v>
      </c>
      <c r="H1186" s="17">
        <v>3186</v>
      </c>
      <c r="I1186" s="18" t="s">
        <v>2135</v>
      </c>
      <c r="J1186" s="52" t="s">
        <v>50</v>
      </c>
      <c r="K1186" s="10"/>
    </row>
    <row r="1187" spans="1:12" x14ac:dyDescent="0.2">
      <c r="A1187" s="59">
        <f t="shared" si="20"/>
        <v>1179</v>
      </c>
      <c r="B1187" s="15" t="s">
        <v>1965</v>
      </c>
      <c r="C1187" s="15" t="s">
        <v>2101</v>
      </c>
      <c r="D1187" s="15" t="s">
        <v>518</v>
      </c>
      <c r="E1187" s="56">
        <v>2016.07</v>
      </c>
      <c r="F1187" s="16" t="s">
        <v>210</v>
      </c>
      <c r="G1187" s="17">
        <v>2613</v>
      </c>
      <c r="H1187" s="17">
        <v>6699</v>
      </c>
      <c r="I1187" s="18" t="s">
        <v>2361</v>
      </c>
      <c r="J1187" s="52" t="s">
        <v>50</v>
      </c>
      <c r="K1187" s="10"/>
    </row>
    <row r="1188" spans="1:12" x14ac:dyDescent="0.2">
      <c r="A1188" s="59">
        <f t="shared" si="20"/>
        <v>1180</v>
      </c>
      <c r="B1188" s="15" t="s">
        <v>1966</v>
      </c>
      <c r="C1188" s="15" t="s">
        <v>2101</v>
      </c>
      <c r="D1188" s="15" t="s">
        <v>518</v>
      </c>
      <c r="E1188" s="56">
        <v>2016.07</v>
      </c>
      <c r="F1188" s="16" t="s">
        <v>211</v>
      </c>
      <c r="G1188" s="17">
        <v>4723</v>
      </c>
      <c r="H1188" s="17">
        <v>10008</v>
      </c>
      <c r="I1188" s="18" t="s">
        <v>2135</v>
      </c>
      <c r="J1188" s="52" t="s">
        <v>50</v>
      </c>
      <c r="K1188" s="10"/>
    </row>
    <row r="1189" spans="1:12" x14ac:dyDescent="0.2">
      <c r="A1189" s="59">
        <f t="shared" si="20"/>
        <v>1181</v>
      </c>
      <c r="B1189" s="15" t="s">
        <v>1967</v>
      </c>
      <c r="C1189" s="15" t="s">
        <v>2101</v>
      </c>
      <c r="D1189" s="19" t="s">
        <v>2394</v>
      </c>
      <c r="E1189" s="56">
        <v>2016.11</v>
      </c>
      <c r="F1189" s="16" t="s">
        <v>162</v>
      </c>
      <c r="G1189" s="20">
        <v>2066</v>
      </c>
      <c r="H1189" s="21">
        <v>3471</v>
      </c>
      <c r="I1189" s="18" t="s">
        <v>40</v>
      </c>
      <c r="J1189" s="22" t="s">
        <v>50</v>
      </c>
      <c r="K1189" s="10"/>
    </row>
    <row r="1190" spans="1:12" x14ac:dyDescent="0.2">
      <c r="A1190" s="59">
        <f t="shared" si="20"/>
        <v>1182</v>
      </c>
      <c r="B1190" s="25" t="s">
        <v>1968</v>
      </c>
      <c r="C1190" s="25" t="s">
        <v>2101</v>
      </c>
      <c r="D1190" s="15" t="s">
        <v>518</v>
      </c>
      <c r="E1190" s="56">
        <v>2018.01</v>
      </c>
      <c r="F1190" s="16" t="s">
        <v>2490</v>
      </c>
      <c r="G1190" s="17">
        <v>5495</v>
      </c>
      <c r="H1190" s="17">
        <v>11529</v>
      </c>
      <c r="I1190" s="18" t="s">
        <v>40</v>
      </c>
      <c r="J1190" s="52" t="s">
        <v>50</v>
      </c>
      <c r="K1190" s="10" t="s">
        <v>2482</v>
      </c>
    </row>
    <row r="1191" spans="1:12" x14ac:dyDescent="0.2">
      <c r="A1191" s="59">
        <f t="shared" si="20"/>
        <v>1183</v>
      </c>
      <c r="B1191" s="15" t="s">
        <v>1969</v>
      </c>
      <c r="C1191" s="25" t="s">
        <v>2101</v>
      </c>
      <c r="D1191" s="15" t="s">
        <v>518</v>
      </c>
      <c r="E1191" s="56">
        <v>2018.03</v>
      </c>
      <c r="F1191" s="16" t="s">
        <v>527</v>
      </c>
      <c r="G1191" s="17">
        <v>1961</v>
      </c>
      <c r="H1191" s="17">
        <v>3596</v>
      </c>
      <c r="I1191" s="18" t="s">
        <v>2</v>
      </c>
      <c r="J1191" s="52" t="s">
        <v>2503</v>
      </c>
      <c r="K1191" s="10"/>
    </row>
    <row r="1192" spans="1:12" x14ac:dyDescent="0.2">
      <c r="A1192" s="59">
        <f t="shared" si="20"/>
        <v>1184</v>
      </c>
      <c r="B1192" s="15" t="s">
        <v>1970</v>
      </c>
      <c r="C1192" s="15" t="s">
        <v>2101</v>
      </c>
      <c r="D1192" s="15" t="s">
        <v>518</v>
      </c>
      <c r="E1192" s="56">
        <v>2019.05</v>
      </c>
      <c r="F1192" s="35" t="s">
        <v>589</v>
      </c>
      <c r="G1192" s="17">
        <v>1596</v>
      </c>
      <c r="H1192" s="17">
        <v>3799</v>
      </c>
      <c r="I1192" s="37" t="s">
        <v>41</v>
      </c>
      <c r="J1192" s="37" t="s">
        <v>50</v>
      </c>
      <c r="L1192" s="60"/>
    </row>
    <row r="1193" spans="1:12" x14ac:dyDescent="0.2">
      <c r="A1193" s="59">
        <f t="shared" si="20"/>
        <v>1185</v>
      </c>
      <c r="B1193" s="15" t="s">
        <v>1971</v>
      </c>
      <c r="C1193" s="15" t="s">
        <v>2101</v>
      </c>
      <c r="D1193" s="34" t="s">
        <v>518</v>
      </c>
      <c r="E1193" s="56">
        <v>2019.07</v>
      </c>
      <c r="F1193" s="35" t="s">
        <v>652</v>
      </c>
      <c r="G1193" s="17">
        <v>4634</v>
      </c>
      <c r="H1193" s="17">
        <v>11003</v>
      </c>
      <c r="I1193" s="50" t="s">
        <v>2205</v>
      </c>
      <c r="J1193" s="37" t="s">
        <v>33</v>
      </c>
    </row>
    <row r="1194" spans="1:12" x14ac:dyDescent="0.2">
      <c r="A1194" s="59">
        <f t="shared" ref="A1194:A1262" si="21">ROW()-8</f>
        <v>1186</v>
      </c>
      <c r="B1194" s="15" t="s">
        <v>1972</v>
      </c>
      <c r="C1194" s="15" t="s">
        <v>2101</v>
      </c>
      <c r="D1194" s="34" t="s">
        <v>518</v>
      </c>
      <c r="E1194" s="56">
        <v>2019.09</v>
      </c>
      <c r="F1194" s="35" t="s">
        <v>675</v>
      </c>
      <c r="G1194" s="17">
        <v>4103</v>
      </c>
      <c r="H1194" s="17">
        <v>8987</v>
      </c>
      <c r="I1194" s="37" t="s">
        <v>41</v>
      </c>
      <c r="J1194" s="37" t="s">
        <v>50</v>
      </c>
      <c r="K1194" s="8" t="s">
        <v>2482</v>
      </c>
    </row>
    <row r="1195" spans="1:12" x14ac:dyDescent="0.2">
      <c r="A1195" s="59">
        <f t="shared" si="21"/>
        <v>1187</v>
      </c>
      <c r="B1195" s="15" t="s">
        <v>1973</v>
      </c>
      <c r="C1195" s="34" t="s">
        <v>2101</v>
      </c>
      <c r="D1195" s="34" t="s">
        <v>518</v>
      </c>
      <c r="E1195" s="56" t="s">
        <v>936</v>
      </c>
      <c r="F1195" s="35" t="s">
        <v>687</v>
      </c>
      <c r="G1195" s="17">
        <v>3904</v>
      </c>
      <c r="H1195" s="17">
        <v>11885</v>
      </c>
      <c r="I1195" s="50" t="s">
        <v>2205</v>
      </c>
      <c r="J1195" s="37" t="s">
        <v>50</v>
      </c>
      <c r="K1195" s="8" t="s">
        <v>2143</v>
      </c>
      <c r="L1195" s="60"/>
    </row>
    <row r="1196" spans="1:12" x14ac:dyDescent="0.2">
      <c r="A1196" s="59">
        <f t="shared" si="21"/>
        <v>1188</v>
      </c>
      <c r="B1196" s="11" t="s">
        <v>2695</v>
      </c>
      <c r="C1196" s="11" t="s">
        <v>2101</v>
      </c>
      <c r="D1196" s="11" t="s">
        <v>518</v>
      </c>
      <c r="E1196" s="11" t="s">
        <v>2689</v>
      </c>
      <c r="F1196" s="12" t="s">
        <v>374</v>
      </c>
      <c r="G1196" s="13">
        <v>4951</v>
      </c>
      <c r="H1196" s="13">
        <v>11094</v>
      </c>
      <c r="I1196" s="14" t="s">
        <v>711</v>
      </c>
      <c r="J1196" s="46" t="s">
        <v>50</v>
      </c>
      <c r="K1196" s="8" t="s">
        <v>784</v>
      </c>
    </row>
    <row r="1197" spans="1:12" x14ac:dyDescent="0.2">
      <c r="A1197" s="59">
        <f t="shared" si="21"/>
        <v>1189</v>
      </c>
      <c r="B1197" s="11" t="s">
        <v>2779</v>
      </c>
      <c r="C1197" s="11" t="s">
        <v>2101</v>
      </c>
      <c r="D1197" s="11" t="s">
        <v>2780</v>
      </c>
      <c r="E1197" s="11" t="s">
        <v>2763</v>
      </c>
      <c r="F1197" s="12" t="s">
        <v>2781</v>
      </c>
      <c r="G1197" s="13">
        <v>555</v>
      </c>
      <c r="H1197" s="13">
        <v>963</v>
      </c>
      <c r="I1197" s="14" t="s">
        <v>41</v>
      </c>
      <c r="J1197" s="46" t="s">
        <v>50</v>
      </c>
    </row>
    <row r="1198" spans="1:12" x14ac:dyDescent="0.2">
      <c r="A1198" s="59">
        <f t="shared" si="21"/>
        <v>1190</v>
      </c>
      <c r="B1198" s="11" t="s">
        <v>840</v>
      </c>
      <c r="C1198" s="11" t="s">
        <v>2101</v>
      </c>
      <c r="D1198" s="11" t="s">
        <v>16</v>
      </c>
      <c r="E1198" s="55">
        <v>2005.09</v>
      </c>
      <c r="F1198" s="12" t="s">
        <v>102</v>
      </c>
      <c r="G1198" s="13">
        <v>199</v>
      </c>
      <c r="H1198" s="13">
        <v>332</v>
      </c>
      <c r="I1198" s="14" t="s">
        <v>2</v>
      </c>
      <c r="J1198" s="46" t="s">
        <v>50</v>
      </c>
      <c r="L1198" s="60"/>
    </row>
    <row r="1199" spans="1:12" x14ac:dyDescent="0.2">
      <c r="A1199" s="59">
        <f t="shared" si="21"/>
        <v>1191</v>
      </c>
      <c r="B1199" s="11" t="s">
        <v>841</v>
      </c>
      <c r="C1199" s="11" t="s">
        <v>2101</v>
      </c>
      <c r="D1199" s="11" t="s">
        <v>16</v>
      </c>
      <c r="E1199" s="55">
        <v>2005.09</v>
      </c>
      <c r="F1199" s="12" t="s">
        <v>102</v>
      </c>
      <c r="G1199" s="13">
        <v>338</v>
      </c>
      <c r="H1199" s="13">
        <v>396</v>
      </c>
      <c r="I1199" s="14" t="s">
        <v>2</v>
      </c>
      <c r="J1199" s="46" t="s">
        <v>50</v>
      </c>
      <c r="L1199" s="60"/>
    </row>
    <row r="1200" spans="1:12" x14ac:dyDescent="0.2">
      <c r="A1200" s="59">
        <f t="shared" si="21"/>
        <v>1192</v>
      </c>
      <c r="B1200" s="11" t="s">
        <v>842</v>
      </c>
      <c r="C1200" s="11" t="s">
        <v>2101</v>
      </c>
      <c r="D1200" s="15" t="s">
        <v>2246</v>
      </c>
      <c r="E1200" s="55">
        <v>2013.12</v>
      </c>
      <c r="F1200" s="12" t="s">
        <v>144</v>
      </c>
      <c r="G1200" s="13">
        <v>570</v>
      </c>
      <c r="H1200" s="13">
        <v>1021</v>
      </c>
      <c r="I1200" s="14" t="s">
        <v>2247</v>
      </c>
      <c r="J1200" s="46" t="s">
        <v>2103</v>
      </c>
      <c r="L1200" s="60"/>
    </row>
    <row r="1201" spans="1:12" x14ac:dyDescent="0.2">
      <c r="A1201" s="59">
        <f t="shared" si="21"/>
        <v>1193</v>
      </c>
      <c r="B1201" s="15" t="s">
        <v>1575</v>
      </c>
      <c r="C1201" s="11" t="s">
        <v>2101</v>
      </c>
      <c r="D1201" s="11" t="s">
        <v>16</v>
      </c>
      <c r="E1201" s="56">
        <v>2015.04</v>
      </c>
      <c r="F1201" s="16" t="s">
        <v>260</v>
      </c>
      <c r="G1201" s="17">
        <v>1991</v>
      </c>
      <c r="H1201" s="17">
        <v>4614</v>
      </c>
      <c r="I1201" s="18" t="s">
        <v>2205</v>
      </c>
      <c r="J1201" s="52" t="s">
        <v>50</v>
      </c>
      <c r="K1201" s="10"/>
      <c r="L1201" s="60"/>
    </row>
    <row r="1202" spans="1:12" x14ac:dyDescent="0.2">
      <c r="A1202" s="59">
        <f t="shared" si="21"/>
        <v>1194</v>
      </c>
      <c r="B1202" s="15" t="s">
        <v>843</v>
      </c>
      <c r="C1202" s="15" t="s">
        <v>2101</v>
      </c>
      <c r="D1202" s="15" t="s">
        <v>16</v>
      </c>
      <c r="E1202" s="56">
        <v>2015.08</v>
      </c>
      <c r="F1202" s="16" t="s">
        <v>279</v>
      </c>
      <c r="G1202" s="17">
        <v>341</v>
      </c>
      <c r="H1202" s="17">
        <v>719</v>
      </c>
      <c r="I1202" s="18" t="s">
        <v>2217</v>
      </c>
      <c r="J1202" s="52" t="s">
        <v>50</v>
      </c>
      <c r="K1202" s="10"/>
      <c r="L1202" s="60"/>
    </row>
    <row r="1203" spans="1:12" x14ac:dyDescent="0.2">
      <c r="A1203" s="59">
        <f t="shared" si="21"/>
        <v>1195</v>
      </c>
      <c r="B1203" s="15" t="s">
        <v>845</v>
      </c>
      <c r="C1203" s="15" t="s">
        <v>2101</v>
      </c>
      <c r="D1203" s="15" t="s">
        <v>16</v>
      </c>
      <c r="E1203" s="56">
        <v>2016.07</v>
      </c>
      <c r="F1203" s="16" t="s">
        <v>139</v>
      </c>
      <c r="G1203" s="17">
        <v>437</v>
      </c>
      <c r="H1203" s="17">
        <v>1007</v>
      </c>
      <c r="I1203" s="18" t="s">
        <v>4</v>
      </c>
      <c r="J1203" s="52" t="s">
        <v>50</v>
      </c>
      <c r="K1203" s="10"/>
      <c r="L1203" s="60"/>
    </row>
    <row r="1204" spans="1:12" x14ac:dyDescent="0.2">
      <c r="A1204" s="59">
        <f t="shared" si="21"/>
        <v>1196</v>
      </c>
      <c r="B1204" s="15" t="s">
        <v>2367</v>
      </c>
      <c r="C1204" s="15" t="s">
        <v>2101</v>
      </c>
      <c r="D1204" s="15" t="s">
        <v>16</v>
      </c>
      <c r="E1204" s="56">
        <v>2016.09</v>
      </c>
      <c r="F1204" s="16" t="s">
        <v>174</v>
      </c>
      <c r="G1204" s="17">
        <v>584</v>
      </c>
      <c r="H1204" s="17">
        <v>1034</v>
      </c>
      <c r="I1204" s="18" t="s">
        <v>40</v>
      </c>
      <c r="J1204" s="52" t="s">
        <v>50</v>
      </c>
      <c r="K1204" s="10"/>
      <c r="L1204" s="60"/>
    </row>
    <row r="1205" spans="1:12" x14ac:dyDescent="0.2">
      <c r="A1205" s="59">
        <f t="shared" si="21"/>
        <v>1197</v>
      </c>
      <c r="B1205" s="15" t="s">
        <v>847</v>
      </c>
      <c r="C1205" s="15" t="s">
        <v>2101</v>
      </c>
      <c r="D1205" s="15" t="s">
        <v>2398</v>
      </c>
      <c r="E1205" s="56">
        <v>2016.12</v>
      </c>
      <c r="F1205" s="16" t="s">
        <v>127</v>
      </c>
      <c r="G1205" s="17">
        <v>399</v>
      </c>
      <c r="H1205" s="17">
        <v>806</v>
      </c>
      <c r="I1205" s="18" t="s">
        <v>4</v>
      </c>
      <c r="J1205" s="22" t="s">
        <v>50</v>
      </c>
      <c r="K1205" s="10"/>
      <c r="L1205" s="60"/>
    </row>
    <row r="1206" spans="1:12" x14ac:dyDescent="0.2">
      <c r="A1206" s="59">
        <f t="shared" si="21"/>
        <v>1198</v>
      </c>
      <c r="B1206" s="25" t="s">
        <v>2419</v>
      </c>
      <c r="C1206" s="15" t="s">
        <v>2101</v>
      </c>
      <c r="D1206" s="15" t="s">
        <v>16</v>
      </c>
      <c r="E1206" s="56">
        <v>2017.04</v>
      </c>
      <c r="F1206" s="16" t="s">
        <v>144</v>
      </c>
      <c r="G1206" s="17">
        <v>588</v>
      </c>
      <c r="H1206" s="17">
        <v>1378</v>
      </c>
      <c r="I1206" s="18" t="s">
        <v>40</v>
      </c>
      <c r="J1206" s="22" t="s">
        <v>50</v>
      </c>
      <c r="K1206" s="10"/>
      <c r="L1206" s="60"/>
    </row>
    <row r="1207" spans="1:12" x14ac:dyDescent="0.2">
      <c r="A1207" s="59">
        <f t="shared" si="21"/>
        <v>1199</v>
      </c>
      <c r="B1207" s="25" t="s">
        <v>848</v>
      </c>
      <c r="C1207" s="25" t="s">
        <v>2101</v>
      </c>
      <c r="D1207" s="15" t="s">
        <v>16</v>
      </c>
      <c r="E1207" s="56">
        <v>2017.06</v>
      </c>
      <c r="F1207" s="16" t="s">
        <v>117</v>
      </c>
      <c r="G1207" s="17">
        <v>595</v>
      </c>
      <c r="H1207" s="17">
        <v>833</v>
      </c>
      <c r="I1207" s="18" t="s">
        <v>71</v>
      </c>
      <c r="J1207" s="52" t="s">
        <v>50</v>
      </c>
      <c r="K1207" s="10"/>
      <c r="L1207" s="60"/>
    </row>
    <row r="1208" spans="1:12" x14ac:dyDescent="0.2">
      <c r="A1208" s="59">
        <f t="shared" si="21"/>
        <v>1200</v>
      </c>
      <c r="B1208" s="25" t="s">
        <v>849</v>
      </c>
      <c r="C1208" s="25" t="s">
        <v>2101</v>
      </c>
      <c r="D1208" s="15" t="s">
        <v>16</v>
      </c>
      <c r="E1208" s="56">
        <v>2017.07</v>
      </c>
      <c r="F1208" s="16" t="s">
        <v>94</v>
      </c>
      <c r="G1208" s="17">
        <v>823</v>
      </c>
      <c r="H1208" s="17">
        <v>1503</v>
      </c>
      <c r="I1208" s="18" t="s">
        <v>4</v>
      </c>
      <c r="J1208" s="52" t="s">
        <v>50</v>
      </c>
      <c r="K1208" s="10"/>
    </row>
    <row r="1209" spans="1:12" x14ac:dyDescent="0.2">
      <c r="A1209" s="59">
        <f t="shared" si="21"/>
        <v>1201</v>
      </c>
      <c r="B1209" s="25" t="s">
        <v>850</v>
      </c>
      <c r="C1209" s="34" t="s">
        <v>2101</v>
      </c>
      <c r="D1209" s="34" t="s">
        <v>16</v>
      </c>
      <c r="E1209" s="56">
        <v>2018.11</v>
      </c>
      <c r="F1209" s="16" t="s">
        <v>2452</v>
      </c>
      <c r="G1209" s="33">
        <v>2265</v>
      </c>
      <c r="H1209" s="33">
        <v>4114</v>
      </c>
      <c r="I1209" s="31" t="s">
        <v>4</v>
      </c>
      <c r="J1209" s="37" t="s">
        <v>2588</v>
      </c>
      <c r="K1209" s="10"/>
    </row>
    <row r="1210" spans="1:12" x14ac:dyDescent="0.2">
      <c r="A1210" s="59">
        <f t="shared" si="21"/>
        <v>1202</v>
      </c>
      <c r="B1210" s="15" t="s">
        <v>852</v>
      </c>
      <c r="C1210" s="15" t="s">
        <v>2101</v>
      </c>
      <c r="D1210" s="34" t="s">
        <v>16</v>
      </c>
      <c r="E1210" s="56">
        <v>2018.12</v>
      </c>
      <c r="F1210" s="35" t="s">
        <v>119</v>
      </c>
      <c r="G1210" s="17">
        <v>687</v>
      </c>
      <c r="H1210" s="17">
        <v>1508</v>
      </c>
      <c r="I1210" s="37" t="s">
        <v>2135</v>
      </c>
      <c r="J1210" s="37" t="s">
        <v>33</v>
      </c>
    </row>
    <row r="1211" spans="1:12" x14ac:dyDescent="0.2">
      <c r="A1211" s="59">
        <f t="shared" si="21"/>
        <v>1203</v>
      </c>
      <c r="B1211" s="15" t="s">
        <v>853</v>
      </c>
      <c r="C1211" s="34" t="s">
        <v>2101</v>
      </c>
      <c r="D1211" s="34" t="s">
        <v>16</v>
      </c>
      <c r="E1211" s="56">
        <v>2019.03</v>
      </c>
      <c r="F1211" s="35" t="s">
        <v>583</v>
      </c>
      <c r="G1211" s="17">
        <v>632</v>
      </c>
      <c r="H1211" s="17">
        <v>1247</v>
      </c>
      <c r="I1211" s="37" t="s">
        <v>41</v>
      </c>
      <c r="J1211" s="37" t="s">
        <v>611</v>
      </c>
    </row>
    <row r="1212" spans="1:12" x14ac:dyDescent="0.2">
      <c r="A1212" s="59">
        <f t="shared" si="21"/>
        <v>1204</v>
      </c>
      <c r="B1212" s="15" t="s">
        <v>2640</v>
      </c>
      <c r="C1212" s="11" t="s">
        <v>2101</v>
      </c>
      <c r="D1212" s="34" t="s">
        <v>16</v>
      </c>
      <c r="E1212" s="56">
        <v>2019.08</v>
      </c>
      <c r="F1212" s="35" t="s">
        <v>662</v>
      </c>
      <c r="G1212" s="17">
        <v>886</v>
      </c>
      <c r="H1212" s="17">
        <v>1900</v>
      </c>
      <c r="I1212" s="50" t="s">
        <v>2205</v>
      </c>
      <c r="J1212" s="37" t="s">
        <v>33</v>
      </c>
      <c r="K1212" s="45"/>
    </row>
    <row r="1213" spans="1:12" x14ac:dyDescent="0.2">
      <c r="A1213" s="59">
        <f t="shared" si="21"/>
        <v>1205</v>
      </c>
      <c r="B1213" s="15" t="s">
        <v>854</v>
      </c>
      <c r="C1213" s="11" t="s">
        <v>2101</v>
      </c>
      <c r="D1213" s="34" t="s">
        <v>16</v>
      </c>
      <c r="E1213" s="56">
        <v>2019.09</v>
      </c>
      <c r="F1213" s="35" t="s">
        <v>677</v>
      </c>
      <c r="G1213" s="17">
        <v>888</v>
      </c>
      <c r="H1213" s="17">
        <v>1670</v>
      </c>
      <c r="I1213" s="50" t="s">
        <v>2205</v>
      </c>
      <c r="J1213" s="37" t="s">
        <v>50</v>
      </c>
    </row>
    <row r="1214" spans="1:12" x14ac:dyDescent="0.2">
      <c r="A1214" s="59">
        <f t="shared" si="21"/>
        <v>1206</v>
      </c>
      <c r="B1214" s="11" t="s">
        <v>855</v>
      </c>
      <c r="C1214" s="11" t="s">
        <v>2101</v>
      </c>
      <c r="D1214" s="11" t="s">
        <v>16</v>
      </c>
      <c r="E1214" s="55" t="s">
        <v>803</v>
      </c>
      <c r="F1214" s="12" t="s">
        <v>810</v>
      </c>
      <c r="G1214" s="13">
        <v>308</v>
      </c>
      <c r="H1214" s="13">
        <v>553</v>
      </c>
      <c r="I1214" s="14" t="s">
        <v>41</v>
      </c>
      <c r="J1214" s="46" t="s">
        <v>50</v>
      </c>
      <c r="K1214" s="8" t="s">
        <v>784</v>
      </c>
    </row>
    <row r="1215" spans="1:12" x14ac:dyDescent="0.2">
      <c r="A1215" s="59">
        <f t="shared" si="21"/>
        <v>1207</v>
      </c>
      <c r="B1215" s="11" t="s">
        <v>811</v>
      </c>
      <c r="C1215" s="11" t="s">
        <v>2101</v>
      </c>
      <c r="D1215" s="11" t="s">
        <v>16</v>
      </c>
      <c r="E1215" s="55" t="s">
        <v>803</v>
      </c>
      <c r="F1215" s="12" t="s">
        <v>812</v>
      </c>
      <c r="G1215" s="13">
        <v>486</v>
      </c>
      <c r="H1215" s="13">
        <v>1161</v>
      </c>
      <c r="I1215" s="37" t="s">
        <v>51</v>
      </c>
      <c r="J1215" s="46" t="s">
        <v>50</v>
      </c>
      <c r="K1215" s="8" t="s">
        <v>784</v>
      </c>
    </row>
    <row r="1216" spans="1:12" x14ac:dyDescent="0.2">
      <c r="A1216" s="59">
        <f t="shared" si="21"/>
        <v>1208</v>
      </c>
      <c r="B1216" s="11" t="s">
        <v>2827</v>
      </c>
      <c r="C1216" s="11" t="s">
        <v>2783</v>
      </c>
      <c r="D1216" s="11" t="s">
        <v>2828</v>
      </c>
      <c r="E1216" s="11" t="s">
        <v>2813</v>
      </c>
      <c r="F1216" s="12" t="s">
        <v>580</v>
      </c>
      <c r="G1216" s="13">
        <v>626</v>
      </c>
      <c r="H1216" s="13">
        <v>1443</v>
      </c>
      <c r="I1216" s="14" t="s">
        <v>51</v>
      </c>
      <c r="J1216" s="46" t="s">
        <v>50</v>
      </c>
    </row>
    <row r="1217" spans="1:12" x14ac:dyDescent="0.2">
      <c r="A1217" s="59">
        <f t="shared" si="21"/>
        <v>1209</v>
      </c>
      <c r="B1217" s="11" t="s">
        <v>2829</v>
      </c>
      <c r="C1217" s="11" t="s">
        <v>2783</v>
      </c>
      <c r="D1217" s="11" t="s">
        <v>2830</v>
      </c>
      <c r="E1217" s="11" t="s">
        <v>2813</v>
      </c>
      <c r="F1217" s="12" t="s">
        <v>396</v>
      </c>
      <c r="G1217" s="13">
        <v>571</v>
      </c>
      <c r="H1217" s="13">
        <v>1359</v>
      </c>
      <c r="I1217" s="14" t="s">
        <v>2831</v>
      </c>
      <c r="J1217" s="46" t="s">
        <v>50</v>
      </c>
    </row>
    <row r="1218" spans="1:12" x14ac:dyDescent="0.2">
      <c r="A1218" s="59">
        <f t="shared" si="21"/>
        <v>1210</v>
      </c>
      <c r="B1218" s="11" t="s">
        <v>2832</v>
      </c>
      <c r="C1218" s="11" t="s">
        <v>2783</v>
      </c>
      <c r="D1218" s="11" t="s">
        <v>2830</v>
      </c>
      <c r="E1218" s="11" t="s">
        <v>2813</v>
      </c>
      <c r="F1218" s="12" t="s">
        <v>2833</v>
      </c>
      <c r="G1218" s="13">
        <v>499</v>
      </c>
      <c r="H1218" s="13">
        <v>1061</v>
      </c>
      <c r="I1218" s="14" t="s">
        <v>2831</v>
      </c>
      <c r="J1218" s="46" t="s">
        <v>50</v>
      </c>
    </row>
    <row r="1219" spans="1:12" x14ac:dyDescent="0.2">
      <c r="A1219" s="117">
        <f t="shared" si="21"/>
        <v>1211</v>
      </c>
      <c r="B1219" s="40" t="s">
        <v>1197</v>
      </c>
      <c r="C1219" s="40" t="s">
        <v>2101</v>
      </c>
      <c r="D1219" s="40" t="s">
        <v>27</v>
      </c>
      <c r="E1219" s="67">
        <v>2006.07</v>
      </c>
      <c r="F1219" s="97" t="s">
        <v>342</v>
      </c>
      <c r="G1219" s="103">
        <v>261</v>
      </c>
      <c r="H1219" s="113">
        <v>1628</v>
      </c>
      <c r="I1219" s="114" t="s">
        <v>2</v>
      </c>
      <c r="J1219" s="115" t="s">
        <v>50</v>
      </c>
      <c r="K1219" s="54"/>
      <c r="L1219" s="60"/>
    </row>
    <row r="1220" spans="1:12" x14ac:dyDescent="0.2">
      <c r="A1220" s="59">
        <f t="shared" si="21"/>
        <v>1212</v>
      </c>
      <c r="B1220" s="11" t="s">
        <v>1198</v>
      </c>
      <c r="C1220" s="11" t="s">
        <v>2101</v>
      </c>
      <c r="D1220" s="11" t="s">
        <v>27</v>
      </c>
      <c r="E1220" s="55">
        <v>2006.08</v>
      </c>
      <c r="F1220" s="12" t="s">
        <v>478</v>
      </c>
      <c r="G1220" s="13">
        <v>279</v>
      </c>
      <c r="H1220" s="13">
        <v>1744</v>
      </c>
      <c r="I1220" s="14" t="s">
        <v>2</v>
      </c>
      <c r="J1220" s="46" t="s">
        <v>50</v>
      </c>
    </row>
    <row r="1221" spans="1:12" x14ac:dyDescent="0.2">
      <c r="A1221" s="59">
        <f t="shared" si="21"/>
        <v>1213</v>
      </c>
      <c r="B1221" s="11" t="s">
        <v>1199</v>
      </c>
      <c r="C1221" s="11" t="s">
        <v>2101</v>
      </c>
      <c r="D1221" s="15" t="s">
        <v>27</v>
      </c>
      <c r="E1221" s="56">
        <v>2008.02</v>
      </c>
      <c r="F1221" s="16" t="s">
        <v>489</v>
      </c>
      <c r="G1221" s="17">
        <v>463</v>
      </c>
      <c r="H1221" s="17">
        <v>1336</v>
      </c>
      <c r="I1221" s="18" t="s">
        <v>2</v>
      </c>
      <c r="J1221" s="52" t="s">
        <v>50</v>
      </c>
      <c r="K1221" s="10"/>
      <c r="L1221" s="60"/>
    </row>
    <row r="1222" spans="1:12" x14ac:dyDescent="0.2">
      <c r="A1222" s="59">
        <f t="shared" si="21"/>
        <v>1214</v>
      </c>
      <c r="B1222" s="11" t="s">
        <v>1200</v>
      </c>
      <c r="C1222" s="11" t="s">
        <v>2101</v>
      </c>
      <c r="D1222" s="15" t="s">
        <v>27</v>
      </c>
      <c r="E1222" s="56">
        <v>2008.05</v>
      </c>
      <c r="F1222" s="16" t="s">
        <v>453</v>
      </c>
      <c r="G1222" s="17">
        <v>318</v>
      </c>
      <c r="H1222" s="17">
        <v>265</v>
      </c>
      <c r="I1222" s="52" t="s">
        <v>2</v>
      </c>
      <c r="J1222" s="52" t="s">
        <v>50</v>
      </c>
      <c r="K1222" s="10"/>
    </row>
    <row r="1223" spans="1:12" x14ac:dyDescent="0.2">
      <c r="A1223" s="59">
        <f t="shared" si="21"/>
        <v>1215</v>
      </c>
      <c r="B1223" s="11" t="s">
        <v>1201</v>
      </c>
      <c r="C1223" s="11" t="s">
        <v>2101</v>
      </c>
      <c r="D1223" s="15" t="s">
        <v>2136</v>
      </c>
      <c r="E1223" s="56">
        <v>2008.12</v>
      </c>
      <c r="F1223" s="12" t="s">
        <v>457</v>
      </c>
      <c r="G1223" s="13">
        <v>464</v>
      </c>
      <c r="H1223" s="13">
        <v>503</v>
      </c>
      <c r="I1223" s="18" t="s">
        <v>2135</v>
      </c>
      <c r="J1223" s="46" t="s">
        <v>50</v>
      </c>
    </row>
    <row r="1224" spans="1:12" x14ac:dyDescent="0.2">
      <c r="A1224" s="59">
        <f t="shared" si="21"/>
        <v>1216</v>
      </c>
      <c r="B1224" s="11" t="s">
        <v>1202</v>
      </c>
      <c r="C1224" s="11" t="s">
        <v>2101</v>
      </c>
      <c r="D1224" s="15" t="s">
        <v>27</v>
      </c>
      <c r="E1224" s="56">
        <v>2009.09</v>
      </c>
      <c r="F1224" s="12" t="s">
        <v>127</v>
      </c>
      <c r="G1224" s="13">
        <v>206</v>
      </c>
      <c r="H1224" s="13">
        <v>214</v>
      </c>
      <c r="I1224" s="18" t="s">
        <v>2141</v>
      </c>
      <c r="J1224" s="46" t="s">
        <v>50</v>
      </c>
    </row>
    <row r="1225" spans="1:12" x14ac:dyDescent="0.2">
      <c r="A1225" s="59">
        <f t="shared" si="21"/>
        <v>1217</v>
      </c>
      <c r="B1225" s="11" t="s">
        <v>1203</v>
      </c>
      <c r="C1225" s="11" t="s">
        <v>2101</v>
      </c>
      <c r="D1225" s="11" t="s">
        <v>2113</v>
      </c>
      <c r="E1225" s="56">
        <v>2014.12</v>
      </c>
      <c r="F1225" s="12" t="s">
        <v>304</v>
      </c>
      <c r="G1225" s="13">
        <v>440</v>
      </c>
      <c r="H1225" s="13">
        <v>545</v>
      </c>
      <c r="I1225" s="14" t="s">
        <v>2135</v>
      </c>
      <c r="J1225" s="46" t="s">
        <v>50</v>
      </c>
    </row>
    <row r="1226" spans="1:12" x14ac:dyDescent="0.2">
      <c r="A1226" s="59">
        <f t="shared" si="21"/>
        <v>1218</v>
      </c>
      <c r="B1226" s="15" t="s">
        <v>1204</v>
      </c>
      <c r="C1226" s="15" t="s">
        <v>2101</v>
      </c>
      <c r="D1226" s="15" t="s">
        <v>2113</v>
      </c>
      <c r="E1226" s="56">
        <v>2016.01</v>
      </c>
      <c r="F1226" s="16" t="s">
        <v>241</v>
      </c>
      <c r="G1226" s="17">
        <v>290</v>
      </c>
      <c r="H1226" s="17">
        <v>473</v>
      </c>
      <c r="I1226" s="18" t="s">
        <v>2205</v>
      </c>
      <c r="J1226" s="52" t="s">
        <v>50</v>
      </c>
      <c r="K1226" s="10"/>
    </row>
    <row r="1227" spans="1:12" x14ac:dyDescent="0.2">
      <c r="A1227" s="59">
        <f t="shared" si="21"/>
        <v>1219</v>
      </c>
      <c r="B1227" s="15" t="s">
        <v>2003</v>
      </c>
      <c r="C1227" s="15" t="s">
        <v>2101</v>
      </c>
      <c r="D1227" s="15" t="s">
        <v>2113</v>
      </c>
      <c r="E1227" s="56">
        <v>2016.06</v>
      </c>
      <c r="F1227" s="16" t="s">
        <v>206</v>
      </c>
      <c r="G1227" s="17">
        <v>430</v>
      </c>
      <c r="H1227" s="17">
        <v>424</v>
      </c>
      <c r="I1227" s="18" t="s">
        <v>2194</v>
      </c>
      <c r="J1227" s="52" t="s">
        <v>50</v>
      </c>
      <c r="K1227" s="10"/>
    </row>
    <row r="1228" spans="1:12" x14ac:dyDescent="0.2">
      <c r="A1228" s="59">
        <f t="shared" si="21"/>
        <v>1220</v>
      </c>
      <c r="B1228" s="15" t="s">
        <v>1205</v>
      </c>
      <c r="C1228" s="15" t="s">
        <v>2101</v>
      </c>
      <c r="D1228" s="15" t="s">
        <v>2113</v>
      </c>
      <c r="E1228" s="56">
        <v>2017.01</v>
      </c>
      <c r="F1228" s="16" t="s">
        <v>117</v>
      </c>
      <c r="G1228" s="20">
        <v>329</v>
      </c>
      <c r="H1228" s="17">
        <v>458</v>
      </c>
      <c r="I1228" s="18" t="s">
        <v>40</v>
      </c>
      <c r="J1228" s="22" t="s">
        <v>50</v>
      </c>
      <c r="K1228" s="10"/>
    </row>
    <row r="1229" spans="1:12" x14ac:dyDescent="0.2">
      <c r="A1229" s="59">
        <f t="shared" si="21"/>
        <v>1221</v>
      </c>
      <c r="B1229" s="11" t="s">
        <v>818</v>
      </c>
      <c r="C1229" s="11" t="s">
        <v>2101</v>
      </c>
      <c r="D1229" s="11" t="s">
        <v>716</v>
      </c>
      <c r="E1229" s="55">
        <v>2005.04</v>
      </c>
      <c r="F1229" s="12" t="s">
        <v>80</v>
      </c>
      <c r="G1229" s="13">
        <v>674</v>
      </c>
      <c r="H1229" s="13">
        <v>2162</v>
      </c>
      <c r="I1229" s="14" t="s">
        <v>2</v>
      </c>
      <c r="J1229" s="46" t="s">
        <v>50</v>
      </c>
    </row>
    <row r="1230" spans="1:12" x14ac:dyDescent="0.2">
      <c r="A1230" s="59">
        <f t="shared" si="21"/>
        <v>1222</v>
      </c>
      <c r="B1230" s="11" t="s">
        <v>819</v>
      </c>
      <c r="C1230" s="11" t="s">
        <v>2101</v>
      </c>
      <c r="D1230" s="11" t="s">
        <v>716</v>
      </c>
      <c r="E1230" s="55">
        <v>2005.09</v>
      </c>
      <c r="F1230" s="12" t="s">
        <v>102</v>
      </c>
      <c r="G1230" s="13">
        <v>948</v>
      </c>
      <c r="H1230" s="13">
        <v>1395</v>
      </c>
      <c r="I1230" s="14" t="s">
        <v>2</v>
      </c>
      <c r="J1230" s="46" t="s">
        <v>50</v>
      </c>
    </row>
    <row r="1231" spans="1:12" x14ac:dyDescent="0.2">
      <c r="A1231" s="59">
        <f t="shared" si="21"/>
        <v>1223</v>
      </c>
      <c r="B1231" s="11" t="s">
        <v>820</v>
      </c>
      <c r="C1231" s="11" t="s">
        <v>2101</v>
      </c>
      <c r="D1231" s="15" t="s">
        <v>716</v>
      </c>
      <c r="E1231" s="56">
        <v>2009.06</v>
      </c>
      <c r="F1231" s="12" t="s">
        <v>463</v>
      </c>
      <c r="G1231" s="13">
        <v>1574</v>
      </c>
      <c r="H1231" s="13">
        <v>2677</v>
      </c>
      <c r="I1231" s="46" t="s">
        <v>2</v>
      </c>
      <c r="J1231" s="46" t="s">
        <v>50</v>
      </c>
    </row>
    <row r="1232" spans="1:12" x14ac:dyDescent="0.2">
      <c r="A1232" s="59">
        <f t="shared" si="21"/>
        <v>1224</v>
      </c>
      <c r="B1232" s="11" t="s">
        <v>822</v>
      </c>
      <c r="C1232" s="11" t="s">
        <v>2101</v>
      </c>
      <c r="D1232" s="11" t="s">
        <v>716</v>
      </c>
      <c r="E1232" s="55">
        <v>2009.12</v>
      </c>
      <c r="F1232" s="12" t="s">
        <v>402</v>
      </c>
      <c r="G1232" s="13">
        <v>1586</v>
      </c>
      <c r="H1232" s="13">
        <v>1989</v>
      </c>
      <c r="I1232" s="14" t="s">
        <v>2</v>
      </c>
      <c r="J1232" s="46" t="s">
        <v>50</v>
      </c>
      <c r="L1232" s="60"/>
    </row>
    <row r="1233" spans="1:12" x14ac:dyDescent="0.2">
      <c r="A1233" s="59">
        <f t="shared" si="21"/>
        <v>1225</v>
      </c>
      <c r="B1233" s="11" t="s">
        <v>823</v>
      </c>
      <c r="C1233" s="11" t="s">
        <v>2101</v>
      </c>
      <c r="D1233" s="15" t="s">
        <v>716</v>
      </c>
      <c r="E1233" s="56">
        <v>2010.08</v>
      </c>
      <c r="F1233" s="12" t="s">
        <v>424</v>
      </c>
      <c r="G1233" s="13">
        <v>1001</v>
      </c>
      <c r="H1233" s="13">
        <v>1385</v>
      </c>
      <c r="I1233" s="46" t="s">
        <v>4</v>
      </c>
      <c r="J1233" s="46" t="s">
        <v>50</v>
      </c>
    </row>
    <row r="1234" spans="1:12" x14ac:dyDescent="0.2">
      <c r="A1234" s="59">
        <f t="shared" si="21"/>
        <v>1226</v>
      </c>
      <c r="B1234" s="11" t="s">
        <v>824</v>
      </c>
      <c r="C1234" s="11" t="s">
        <v>2101</v>
      </c>
      <c r="D1234" s="15" t="s">
        <v>716</v>
      </c>
      <c r="E1234" s="56">
        <v>2010.12</v>
      </c>
      <c r="F1234" s="12" t="s">
        <v>438</v>
      </c>
      <c r="G1234" s="13">
        <v>1260</v>
      </c>
      <c r="H1234" s="13">
        <v>1600</v>
      </c>
      <c r="I1234" s="58" t="s">
        <v>2137</v>
      </c>
      <c r="J1234" s="58" t="s">
        <v>50</v>
      </c>
      <c r="K1234" s="39"/>
      <c r="L1234" s="60"/>
    </row>
    <row r="1235" spans="1:12" x14ac:dyDescent="0.2">
      <c r="A1235" s="59">
        <f t="shared" si="21"/>
        <v>1227</v>
      </c>
      <c r="B1235" s="11" t="s">
        <v>825</v>
      </c>
      <c r="C1235" s="11" t="s">
        <v>2101</v>
      </c>
      <c r="D1235" s="15" t="s">
        <v>716</v>
      </c>
      <c r="E1235" s="56">
        <v>2011.08</v>
      </c>
      <c r="F1235" s="12" t="s">
        <v>379</v>
      </c>
      <c r="G1235" s="13">
        <v>998</v>
      </c>
      <c r="H1235" s="13">
        <v>1185</v>
      </c>
      <c r="I1235" s="46" t="s">
        <v>4</v>
      </c>
      <c r="J1235" s="46" t="s">
        <v>50</v>
      </c>
      <c r="L1235" s="60"/>
    </row>
    <row r="1236" spans="1:12" x14ac:dyDescent="0.2">
      <c r="A1236" s="59">
        <f t="shared" si="21"/>
        <v>1228</v>
      </c>
      <c r="B1236" s="11" t="s">
        <v>827</v>
      </c>
      <c r="C1236" s="11" t="s">
        <v>2101</v>
      </c>
      <c r="D1236" s="15" t="s">
        <v>716</v>
      </c>
      <c r="E1236" s="56">
        <v>2012.02</v>
      </c>
      <c r="F1236" s="12" t="s">
        <v>497</v>
      </c>
      <c r="G1236" s="13">
        <v>165</v>
      </c>
      <c r="H1236" s="13">
        <v>331</v>
      </c>
      <c r="I1236" s="14" t="s">
        <v>2135</v>
      </c>
      <c r="J1236" s="46" t="s">
        <v>50</v>
      </c>
      <c r="L1236" s="60"/>
    </row>
    <row r="1237" spans="1:12" x14ac:dyDescent="0.2">
      <c r="A1237" s="59">
        <f t="shared" si="21"/>
        <v>1229</v>
      </c>
      <c r="B1237" s="11" t="s">
        <v>828</v>
      </c>
      <c r="C1237" s="11" t="s">
        <v>2101</v>
      </c>
      <c r="D1237" s="15" t="s">
        <v>716</v>
      </c>
      <c r="E1237" s="55">
        <v>2012.09</v>
      </c>
      <c r="F1237" s="12" t="s">
        <v>255</v>
      </c>
      <c r="G1237" s="13">
        <v>1854</v>
      </c>
      <c r="H1237" s="13">
        <v>4078</v>
      </c>
      <c r="I1237" s="14" t="s">
        <v>2193</v>
      </c>
      <c r="J1237" s="46" t="s">
        <v>50</v>
      </c>
      <c r="L1237" s="60"/>
    </row>
    <row r="1238" spans="1:12" x14ac:dyDescent="0.2">
      <c r="A1238" s="59">
        <f t="shared" si="21"/>
        <v>1230</v>
      </c>
      <c r="B1238" s="15" t="s">
        <v>829</v>
      </c>
      <c r="C1238" s="15" t="s">
        <v>2101</v>
      </c>
      <c r="D1238" s="15" t="s">
        <v>716</v>
      </c>
      <c r="E1238" s="55">
        <v>2013.08</v>
      </c>
      <c r="F1238" s="12" t="s">
        <v>139</v>
      </c>
      <c r="G1238" s="13">
        <v>1248</v>
      </c>
      <c r="H1238" s="13">
        <v>2604</v>
      </c>
      <c r="I1238" s="14" t="s">
        <v>2222</v>
      </c>
      <c r="J1238" s="46" t="s">
        <v>50</v>
      </c>
      <c r="L1238" s="60"/>
    </row>
    <row r="1239" spans="1:12" x14ac:dyDescent="0.2">
      <c r="A1239" s="59">
        <f t="shared" si="21"/>
        <v>1231</v>
      </c>
      <c r="B1239" s="15" t="s">
        <v>830</v>
      </c>
      <c r="C1239" s="15" t="s">
        <v>2101</v>
      </c>
      <c r="D1239" s="15" t="s">
        <v>716</v>
      </c>
      <c r="E1239" s="55">
        <v>2013.09</v>
      </c>
      <c r="F1239" s="12" t="s">
        <v>344</v>
      </c>
      <c r="G1239" s="13">
        <v>1143</v>
      </c>
      <c r="H1239" s="13">
        <v>1879</v>
      </c>
      <c r="I1239" s="14" t="s">
        <v>2225</v>
      </c>
      <c r="J1239" s="46" t="s">
        <v>50</v>
      </c>
      <c r="L1239" s="60"/>
    </row>
    <row r="1240" spans="1:12" x14ac:dyDescent="0.2">
      <c r="A1240" s="59">
        <f t="shared" si="21"/>
        <v>1232</v>
      </c>
      <c r="B1240" s="15" t="s">
        <v>832</v>
      </c>
      <c r="C1240" s="15" t="s">
        <v>2101</v>
      </c>
      <c r="D1240" s="15" t="s">
        <v>716</v>
      </c>
      <c r="E1240" s="56">
        <v>2016.09</v>
      </c>
      <c r="F1240" s="16" t="s">
        <v>165</v>
      </c>
      <c r="G1240" s="17">
        <v>2311</v>
      </c>
      <c r="H1240" s="17">
        <v>4829</v>
      </c>
      <c r="I1240" s="18" t="s">
        <v>40</v>
      </c>
      <c r="J1240" s="52" t="s">
        <v>50</v>
      </c>
      <c r="K1240" s="10"/>
      <c r="L1240" s="60"/>
    </row>
    <row r="1241" spans="1:12" x14ac:dyDescent="0.2">
      <c r="A1241" s="59">
        <f t="shared" si="21"/>
        <v>1233</v>
      </c>
      <c r="B1241" s="15" t="s">
        <v>834</v>
      </c>
      <c r="C1241" s="15" t="s">
        <v>2101</v>
      </c>
      <c r="D1241" s="15" t="s">
        <v>716</v>
      </c>
      <c r="E1241" s="56">
        <v>2017.02</v>
      </c>
      <c r="F1241" s="16" t="s">
        <v>144</v>
      </c>
      <c r="G1241" s="20">
        <v>1501</v>
      </c>
      <c r="H1241" s="17">
        <v>3623</v>
      </c>
      <c r="I1241" s="18" t="s">
        <v>4</v>
      </c>
      <c r="J1241" s="22" t="s">
        <v>50</v>
      </c>
      <c r="K1241" s="10"/>
      <c r="L1241" s="60"/>
    </row>
    <row r="1242" spans="1:12" x14ac:dyDescent="0.2">
      <c r="A1242" s="59">
        <f t="shared" si="21"/>
        <v>1234</v>
      </c>
      <c r="B1242" s="15" t="s">
        <v>835</v>
      </c>
      <c r="C1242" s="28" t="s">
        <v>2101</v>
      </c>
      <c r="D1242" s="15" t="s">
        <v>716</v>
      </c>
      <c r="E1242" s="56">
        <v>2018.08</v>
      </c>
      <c r="F1242" s="32" t="s">
        <v>548</v>
      </c>
      <c r="G1242" s="17">
        <v>1554</v>
      </c>
      <c r="H1242" s="17">
        <v>3051</v>
      </c>
      <c r="I1242" s="18" t="s">
        <v>2135</v>
      </c>
      <c r="J1242" s="52" t="s">
        <v>2513</v>
      </c>
      <c r="K1242" s="10"/>
      <c r="L1242" s="60"/>
    </row>
    <row r="1243" spans="1:12" x14ac:dyDescent="0.2">
      <c r="A1243" s="59">
        <f t="shared" si="21"/>
        <v>1235</v>
      </c>
      <c r="B1243" s="15" t="s">
        <v>836</v>
      </c>
      <c r="C1243" s="28" t="s">
        <v>2101</v>
      </c>
      <c r="D1243" s="15" t="s">
        <v>716</v>
      </c>
      <c r="E1243" s="56">
        <v>2018.08</v>
      </c>
      <c r="F1243" s="32" t="s">
        <v>548</v>
      </c>
      <c r="G1243" s="17">
        <v>1255</v>
      </c>
      <c r="H1243" s="17">
        <v>2442</v>
      </c>
      <c r="I1243" s="18" t="s">
        <v>2135</v>
      </c>
      <c r="J1243" s="52" t="s">
        <v>2103</v>
      </c>
      <c r="K1243" s="10"/>
      <c r="L1243" s="60"/>
    </row>
    <row r="1244" spans="1:12" x14ac:dyDescent="0.2">
      <c r="A1244" s="59">
        <f t="shared" si="21"/>
        <v>1236</v>
      </c>
      <c r="B1244" s="25" t="s">
        <v>837</v>
      </c>
      <c r="C1244" s="28" t="s">
        <v>2101</v>
      </c>
      <c r="D1244" s="15" t="s">
        <v>716</v>
      </c>
      <c r="E1244" s="56">
        <v>2018.08</v>
      </c>
      <c r="F1244" s="26" t="s">
        <v>2550</v>
      </c>
      <c r="G1244" s="17">
        <v>1662</v>
      </c>
      <c r="H1244" s="17">
        <v>3118</v>
      </c>
      <c r="I1244" s="18" t="s">
        <v>2135</v>
      </c>
      <c r="J1244" s="52" t="s">
        <v>2103</v>
      </c>
      <c r="K1244" s="10"/>
      <c r="L1244" s="60"/>
    </row>
    <row r="1245" spans="1:12" x14ac:dyDescent="0.2">
      <c r="A1245" s="59">
        <f t="shared" si="21"/>
        <v>1237</v>
      </c>
      <c r="B1245" s="15" t="s">
        <v>838</v>
      </c>
      <c r="C1245" s="15" t="s">
        <v>2101</v>
      </c>
      <c r="D1245" s="19" t="s">
        <v>716</v>
      </c>
      <c r="E1245" s="56">
        <v>2018.09</v>
      </c>
      <c r="F1245" s="16" t="s">
        <v>2561</v>
      </c>
      <c r="G1245" s="33">
        <v>2551</v>
      </c>
      <c r="H1245" s="33">
        <v>5421</v>
      </c>
      <c r="I1245" s="37" t="s">
        <v>41</v>
      </c>
      <c r="J1245" s="37" t="s">
        <v>50</v>
      </c>
      <c r="K1245" s="10"/>
      <c r="L1245" s="60"/>
    </row>
    <row r="1246" spans="1:12" x14ac:dyDescent="0.2">
      <c r="A1246" s="59">
        <f t="shared" si="21"/>
        <v>1238</v>
      </c>
      <c r="B1246" s="15" t="s">
        <v>737</v>
      </c>
      <c r="C1246" s="15" t="s">
        <v>2101</v>
      </c>
      <c r="D1246" s="34" t="s">
        <v>738</v>
      </c>
      <c r="E1246" s="56">
        <v>2020.04</v>
      </c>
      <c r="F1246" s="35" t="s">
        <v>739</v>
      </c>
      <c r="G1246" s="17">
        <v>2578</v>
      </c>
      <c r="H1246" s="17">
        <v>5093</v>
      </c>
      <c r="I1246" s="37" t="s">
        <v>41</v>
      </c>
      <c r="J1246" s="37" t="s">
        <v>50</v>
      </c>
      <c r="K1246" s="8" t="s">
        <v>2482</v>
      </c>
      <c r="L1246" s="60"/>
    </row>
    <row r="1247" spans="1:12" x14ac:dyDescent="0.2">
      <c r="A1247" s="59">
        <f t="shared" si="21"/>
        <v>1239</v>
      </c>
      <c r="B1247" s="11" t="s">
        <v>2668</v>
      </c>
      <c r="C1247" s="11" t="s">
        <v>2101</v>
      </c>
      <c r="D1247" s="11" t="s">
        <v>2669</v>
      </c>
      <c r="E1247" s="55">
        <v>2020.07</v>
      </c>
      <c r="F1247" s="12" t="s">
        <v>771</v>
      </c>
      <c r="G1247" s="13">
        <v>1357</v>
      </c>
      <c r="H1247" s="13">
        <v>2323</v>
      </c>
      <c r="I1247" s="14" t="s">
        <v>41</v>
      </c>
      <c r="J1247" s="46" t="s">
        <v>50</v>
      </c>
      <c r="L1247" s="60"/>
    </row>
    <row r="1248" spans="1:12" x14ac:dyDescent="0.2">
      <c r="A1248" s="59">
        <f t="shared" si="21"/>
        <v>1240</v>
      </c>
      <c r="B1248" s="11" t="s">
        <v>948</v>
      </c>
      <c r="C1248" s="11" t="s">
        <v>2101</v>
      </c>
      <c r="D1248" s="15" t="s">
        <v>2196</v>
      </c>
      <c r="E1248" s="55">
        <v>2012.09</v>
      </c>
      <c r="F1248" s="12" t="s">
        <v>120</v>
      </c>
      <c r="G1248" s="13">
        <v>6733</v>
      </c>
      <c r="H1248" s="13">
        <v>10466</v>
      </c>
      <c r="I1248" s="14" t="s">
        <v>2135</v>
      </c>
      <c r="J1248" s="46" t="s">
        <v>50</v>
      </c>
      <c r="L1248" s="60"/>
    </row>
    <row r="1249" spans="1:12" x14ac:dyDescent="0.2">
      <c r="A1249" s="59">
        <f t="shared" si="21"/>
        <v>1241</v>
      </c>
      <c r="B1249" s="15" t="s">
        <v>949</v>
      </c>
      <c r="C1249" s="15" t="s">
        <v>2101</v>
      </c>
      <c r="D1249" s="15" t="s">
        <v>2310</v>
      </c>
      <c r="E1249" s="56">
        <v>2015.06</v>
      </c>
      <c r="F1249" s="16" t="s">
        <v>267</v>
      </c>
      <c r="G1249" s="17">
        <v>1004</v>
      </c>
      <c r="H1249" s="17">
        <v>1896</v>
      </c>
      <c r="I1249" s="18" t="s">
        <v>2205</v>
      </c>
      <c r="J1249" s="52" t="s">
        <v>50</v>
      </c>
      <c r="K1249" s="10" t="s">
        <v>2311</v>
      </c>
    </row>
    <row r="1250" spans="1:12" x14ac:dyDescent="0.2">
      <c r="A1250" s="59">
        <f t="shared" si="21"/>
        <v>1242</v>
      </c>
      <c r="B1250" s="15" t="s">
        <v>2368</v>
      </c>
      <c r="C1250" s="15" t="s">
        <v>2101</v>
      </c>
      <c r="D1250" s="15" t="s">
        <v>2196</v>
      </c>
      <c r="E1250" s="56">
        <v>2016.09</v>
      </c>
      <c r="F1250" s="16" t="s">
        <v>168</v>
      </c>
      <c r="G1250" s="17">
        <v>664</v>
      </c>
      <c r="H1250" s="17">
        <v>1328</v>
      </c>
      <c r="I1250" s="18" t="s">
        <v>40</v>
      </c>
      <c r="J1250" s="52" t="s">
        <v>50</v>
      </c>
      <c r="K1250" s="10"/>
    </row>
    <row r="1251" spans="1:12" x14ac:dyDescent="0.2">
      <c r="A1251" s="59">
        <f t="shared" si="21"/>
        <v>1243</v>
      </c>
      <c r="B1251" s="15" t="s">
        <v>950</v>
      </c>
      <c r="C1251" s="15" t="s">
        <v>2101</v>
      </c>
      <c r="D1251" s="19" t="s">
        <v>2381</v>
      </c>
      <c r="E1251" s="56">
        <v>2016.11</v>
      </c>
      <c r="F1251" s="16" t="s">
        <v>151</v>
      </c>
      <c r="G1251" s="20">
        <v>212</v>
      </c>
      <c r="H1251" s="21">
        <v>127</v>
      </c>
      <c r="I1251" s="22" t="s">
        <v>2382</v>
      </c>
      <c r="J1251" s="22" t="s">
        <v>2383</v>
      </c>
      <c r="K1251" s="10" t="s">
        <v>2384</v>
      </c>
      <c r="L1251" s="60"/>
    </row>
    <row r="1252" spans="1:12" x14ac:dyDescent="0.2">
      <c r="A1252" s="59">
        <f t="shared" si="21"/>
        <v>1244</v>
      </c>
      <c r="B1252" s="15" t="s">
        <v>951</v>
      </c>
      <c r="C1252" s="15" t="s">
        <v>2101</v>
      </c>
      <c r="D1252" s="15" t="s">
        <v>2196</v>
      </c>
      <c r="E1252" s="56">
        <v>2017.02</v>
      </c>
      <c r="F1252" s="16" t="s">
        <v>151</v>
      </c>
      <c r="G1252" s="20">
        <v>827</v>
      </c>
      <c r="H1252" s="17">
        <v>857</v>
      </c>
      <c r="I1252" s="18" t="s">
        <v>2383</v>
      </c>
      <c r="J1252" s="52" t="s">
        <v>2383</v>
      </c>
      <c r="K1252" s="10"/>
      <c r="L1252" s="60"/>
    </row>
    <row r="1253" spans="1:12" x14ac:dyDescent="0.2">
      <c r="A1253" s="59">
        <f t="shared" si="21"/>
        <v>1245</v>
      </c>
      <c r="B1253" s="25" t="s">
        <v>953</v>
      </c>
      <c r="C1253" s="25" t="s">
        <v>2101</v>
      </c>
      <c r="D1253" s="15" t="s">
        <v>2196</v>
      </c>
      <c r="E1253" s="56">
        <v>2017.09</v>
      </c>
      <c r="F1253" s="16" t="s">
        <v>2451</v>
      </c>
      <c r="G1253" s="17">
        <v>1296</v>
      </c>
      <c r="H1253" s="17">
        <v>3023</v>
      </c>
      <c r="I1253" s="18" t="s">
        <v>41</v>
      </c>
      <c r="J1253" s="52" t="s">
        <v>50</v>
      </c>
      <c r="K1253" s="10"/>
      <c r="L1253" s="60"/>
    </row>
    <row r="1254" spans="1:12" x14ac:dyDescent="0.2">
      <c r="A1254" s="59">
        <f t="shared" si="21"/>
        <v>1246</v>
      </c>
      <c r="B1254" s="25" t="s">
        <v>954</v>
      </c>
      <c r="C1254" s="15" t="s">
        <v>2101</v>
      </c>
      <c r="D1254" s="15" t="s">
        <v>2505</v>
      </c>
      <c r="E1254" s="56">
        <v>2018.04</v>
      </c>
      <c r="F1254" s="26" t="s">
        <v>533</v>
      </c>
      <c r="G1254" s="17">
        <v>1953</v>
      </c>
      <c r="H1254" s="17">
        <v>4262</v>
      </c>
      <c r="I1254" s="18" t="s">
        <v>2304</v>
      </c>
      <c r="J1254" s="52" t="s">
        <v>2504</v>
      </c>
      <c r="K1254" s="10" t="s">
        <v>2506</v>
      </c>
      <c r="L1254" s="60"/>
    </row>
    <row r="1255" spans="1:12" x14ac:dyDescent="0.2">
      <c r="A1255" s="59">
        <f t="shared" si="21"/>
        <v>1247</v>
      </c>
      <c r="B1255" s="15" t="s">
        <v>955</v>
      </c>
      <c r="C1255" s="28" t="s">
        <v>2101</v>
      </c>
      <c r="D1255" s="15" t="s">
        <v>2196</v>
      </c>
      <c r="E1255" s="56">
        <v>2018.08</v>
      </c>
      <c r="F1255" s="32" t="s">
        <v>550</v>
      </c>
      <c r="G1255" s="17">
        <v>6033</v>
      </c>
      <c r="H1255" s="17">
        <v>9483</v>
      </c>
      <c r="I1255" s="18" t="s">
        <v>2135</v>
      </c>
      <c r="J1255" s="52" t="s">
        <v>2103</v>
      </c>
      <c r="K1255" s="10" t="s">
        <v>2311</v>
      </c>
      <c r="L1255" s="60"/>
    </row>
    <row r="1256" spans="1:12" x14ac:dyDescent="0.2">
      <c r="A1256" s="59">
        <f t="shared" si="21"/>
        <v>1248</v>
      </c>
      <c r="B1256" s="11" t="s">
        <v>2082</v>
      </c>
      <c r="C1256" s="11" t="s">
        <v>2101</v>
      </c>
      <c r="D1256" s="11" t="s">
        <v>957</v>
      </c>
      <c r="E1256" s="11" t="s">
        <v>2080</v>
      </c>
      <c r="F1256" s="12" t="s">
        <v>316</v>
      </c>
      <c r="G1256" s="13">
        <v>5307</v>
      </c>
      <c r="H1256" s="13">
        <v>7661</v>
      </c>
      <c r="I1256" s="14" t="s">
        <v>41</v>
      </c>
      <c r="J1256" s="46" t="s">
        <v>50</v>
      </c>
      <c r="K1256" s="8" t="s">
        <v>2083</v>
      </c>
    </row>
    <row r="1257" spans="1:12" x14ac:dyDescent="0.2">
      <c r="A1257" s="59">
        <f t="shared" si="21"/>
        <v>1249</v>
      </c>
      <c r="B1257" s="11" t="s">
        <v>1539</v>
      </c>
      <c r="C1257" s="11" t="s">
        <v>2101</v>
      </c>
      <c r="D1257" s="11" t="s">
        <v>2180</v>
      </c>
      <c r="E1257" s="56">
        <v>2012.01</v>
      </c>
      <c r="F1257" s="12" t="s">
        <v>357</v>
      </c>
      <c r="G1257" s="13">
        <v>1709</v>
      </c>
      <c r="H1257" s="13">
        <v>4529</v>
      </c>
      <c r="I1257" s="14" t="s">
        <v>2181</v>
      </c>
      <c r="J1257" s="46" t="s">
        <v>50</v>
      </c>
      <c r="L1257" s="60"/>
    </row>
    <row r="1258" spans="1:12" x14ac:dyDescent="0.2">
      <c r="A1258" s="59">
        <f t="shared" si="21"/>
        <v>1250</v>
      </c>
      <c r="B1258" s="15" t="s">
        <v>1541</v>
      </c>
      <c r="C1258" s="15" t="s">
        <v>2101</v>
      </c>
      <c r="D1258" s="15" t="s">
        <v>2326</v>
      </c>
      <c r="E1258" s="56">
        <v>2015.09</v>
      </c>
      <c r="F1258" s="16" t="s">
        <v>227</v>
      </c>
      <c r="G1258" s="17">
        <v>957</v>
      </c>
      <c r="H1258" s="17">
        <v>1528</v>
      </c>
      <c r="I1258" s="18" t="s">
        <v>2294</v>
      </c>
      <c r="J1258" s="52" t="s">
        <v>50</v>
      </c>
      <c r="K1258" s="10"/>
    </row>
    <row r="1259" spans="1:12" x14ac:dyDescent="0.2">
      <c r="A1259" s="59">
        <f t="shared" si="21"/>
        <v>1251</v>
      </c>
      <c r="B1259" s="15" t="s">
        <v>1857</v>
      </c>
      <c r="C1259" s="25" t="s">
        <v>2101</v>
      </c>
      <c r="D1259" s="15" t="s">
        <v>2501</v>
      </c>
      <c r="E1259" s="56">
        <v>2018.03</v>
      </c>
      <c r="F1259" s="16" t="s">
        <v>2502</v>
      </c>
      <c r="G1259" s="17">
        <v>1971</v>
      </c>
      <c r="H1259" s="17">
        <v>4621</v>
      </c>
      <c r="I1259" s="18" t="s">
        <v>2</v>
      </c>
      <c r="J1259" s="52" t="s">
        <v>2103</v>
      </c>
      <c r="K1259" s="10"/>
      <c r="L1259" s="60"/>
    </row>
    <row r="1260" spans="1:12" x14ac:dyDescent="0.2">
      <c r="A1260" s="59">
        <f t="shared" si="21"/>
        <v>1252</v>
      </c>
      <c r="B1260" s="15" t="s">
        <v>1858</v>
      </c>
      <c r="C1260" s="15" t="s">
        <v>2101</v>
      </c>
      <c r="D1260" s="15" t="s">
        <v>2326</v>
      </c>
      <c r="E1260" s="56">
        <v>2018.11</v>
      </c>
      <c r="F1260" s="16" t="s">
        <v>2595</v>
      </c>
      <c r="G1260" s="33">
        <v>2138</v>
      </c>
      <c r="H1260" s="33">
        <v>4596</v>
      </c>
      <c r="I1260" s="37" t="s">
        <v>2135</v>
      </c>
      <c r="J1260" s="37" t="s">
        <v>2103</v>
      </c>
      <c r="K1260" s="10"/>
    </row>
    <row r="1261" spans="1:12" x14ac:dyDescent="0.2">
      <c r="A1261" s="59">
        <f t="shared" si="21"/>
        <v>1253</v>
      </c>
      <c r="B1261" s="15" t="s">
        <v>686</v>
      </c>
      <c r="C1261" s="15" t="s">
        <v>2101</v>
      </c>
      <c r="D1261" s="15" t="s">
        <v>2326</v>
      </c>
      <c r="E1261" s="56" t="s">
        <v>936</v>
      </c>
      <c r="F1261" s="35" t="s">
        <v>591</v>
      </c>
      <c r="G1261" s="17">
        <v>1660</v>
      </c>
      <c r="H1261" s="17">
        <v>3186</v>
      </c>
      <c r="I1261" s="37" t="s">
        <v>41</v>
      </c>
      <c r="J1261" s="37" t="s">
        <v>50</v>
      </c>
    </row>
    <row r="1262" spans="1:12" x14ac:dyDescent="0.2">
      <c r="A1262" s="59">
        <f t="shared" si="21"/>
        <v>1254</v>
      </c>
      <c r="B1262" s="11" t="s">
        <v>2834</v>
      </c>
      <c r="C1262" s="11" t="s">
        <v>2783</v>
      </c>
      <c r="D1262" s="11" t="s">
        <v>2835</v>
      </c>
      <c r="E1262" s="11" t="s">
        <v>2813</v>
      </c>
      <c r="F1262" s="12" t="s">
        <v>98</v>
      </c>
      <c r="G1262" s="13">
        <v>509</v>
      </c>
      <c r="H1262" s="13">
        <v>1105</v>
      </c>
      <c r="I1262" s="14" t="s">
        <v>41</v>
      </c>
      <c r="J1262" s="46" t="s">
        <v>50</v>
      </c>
      <c r="K1262" s="8" t="s">
        <v>783</v>
      </c>
    </row>
    <row r="1263" spans="1:12" x14ac:dyDescent="0.2">
      <c r="A1263" s="59">
        <f t="shared" ref="A1263:A1301" si="22">ROW()-8</f>
        <v>1255</v>
      </c>
      <c r="B1263" s="11" t="s">
        <v>1012</v>
      </c>
      <c r="C1263" s="11" t="s">
        <v>2101</v>
      </c>
      <c r="D1263" s="15" t="s">
        <v>720</v>
      </c>
      <c r="E1263" s="55">
        <v>2012.09</v>
      </c>
      <c r="F1263" s="12" t="s">
        <v>167</v>
      </c>
      <c r="G1263" s="13">
        <v>619</v>
      </c>
      <c r="H1263" s="13">
        <v>1276</v>
      </c>
      <c r="I1263" s="14" t="s">
        <v>863</v>
      </c>
      <c r="J1263" s="46" t="s">
        <v>50</v>
      </c>
    </row>
    <row r="1264" spans="1:12" x14ac:dyDescent="0.2">
      <c r="A1264" s="59">
        <f t="shared" si="22"/>
        <v>1256</v>
      </c>
      <c r="B1264" s="15" t="s">
        <v>1013</v>
      </c>
      <c r="C1264" s="11" t="s">
        <v>2101</v>
      </c>
      <c r="D1264" s="15" t="s">
        <v>720</v>
      </c>
      <c r="E1264" s="56">
        <v>2014.04</v>
      </c>
      <c r="F1264" s="42" t="s">
        <v>234</v>
      </c>
      <c r="G1264" s="43">
        <v>1161</v>
      </c>
      <c r="H1264" s="13">
        <v>1425</v>
      </c>
      <c r="I1264" s="14" t="s">
        <v>2</v>
      </c>
      <c r="J1264" s="46" t="s">
        <v>50</v>
      </c>
      <c r="K1264" s="9"/>
      <c r="L1264" s="60"/>
    </row>
    <row r="1265" spans="1:12" x14ac:dyDescent="0.2">
      <c r="A1265" s="59">
        <f t="shared" si="22"/>
        <v>1257</v>
      </c>
      <c r="B1265" s="11" t="s">
        <v>1014</v>
      </c>
      <c r="C1265" s="11" t="s">
        <v>2101</v>
      </c>
      <c r="D1265" s="11" t="s">
        <v>720</v>
      </c>
      <c r="E1265" s="56">
        <v>2015.01</v>
      </c>
      <c r="F1265" s="12" t="s">
        <v>185</v>
      </c>
      <c r="G1265" s="13">
        <v>231</v>
      </c>
      <c r="H1265" s="13">
        <v>360</v>
      </c>
      <c r="I1265" s="14" t="s">
        <v>2135</v>
      </c>
      <c r="J1265" s="46" t="s">
        <v>50</v>
      </c>
    </row>
    <row r="1266" spans="1:12" x14ac:dyDescent="0.2">
      <c r="A1266" s="59">
        <f t="shared" si="22"/>
        <v>1258</v>
      </c>
      <c r="B1266" s="15" t="s">
        <v>1015</v>
      </c>
      <c r="C1266" s="15" t="s">
        <v>2101</v>
      </c>
      <c r="D1266" s="15" t="s">
        <v>720</v>
      </c>
      <c r="E1266" s="56">
        <v>2015.11</v>
      </c>
      <c r="F1266" s="16" t="s">
        <v>140</v>
      </c>
      <c r="G1266" s="17">
        <v>517</v>
      </c>
      <c r="H1266" s="17">
        <v>1101</v>
      </c>
      <c r="I1266" s="18" t="s">
        <v>2344</v>
      </c>
      <c r="J1266" s="52" t="s">
        <v>50</v>
      </c>
      <c r="K1266" s="10"/>
    </row>
    <row r="1267" spans="1:12" x14ac:dyDescent="0.2">
      <c r="A1267" s="59">
        <f t="shared" si="22"/>
        <v>1259</v>
      </c>
      <c r="B1267" s="15" t="s">
        <v>1016</v>
      </c>
      <c r="C1267" s="25" t="s">
        <v>2101</v>
      </c>
      <c r="D1267" s="15" t="s">
        <v>720</v>
      </c>
      <c r="E1267" s="56">
        <v>2017.05</v>
      </c>
      <c r="F1267" s="16" t="s">
        <v>121</v>
      </c>
      <c r="G1267" s="17">
        <v>384</v>
      </c>
      <c r="H1267" s="17">
        <v>888</v>
      </c>
      <c r="I1267" s="18" t="s">
        <v>4</v>
      </c>
      <c r="J1267" s="22" t="s">
        <v>50</v>
      </c>
      <c r="K1267" s="10"/>
      <c r="L1267" s="60"/>
    </row>
    <row r="1268" spans="1:12" x14ac:dyDescent="0.2">
      <c r="A1268" s="59">
        <f t="shared" si="22"/>
        <v>1260</v>
      </c>
      <c r="B1268" s="25" t="s">
        <v>1017</v>
      </c>
      <c r="C1268" s="15" t="s">
        <v>2101</v>
      </c>
      <c r="D1268" s="15" t="s">
        <v>720</v>
      </c>
      <c r="E1268" s="56">
        <v>2017.11</v>
      </c>
      <c r="F1268" s="16" t="s">
        <v>506</v>
      </c>
      <c r="G1268" s="17">
        <v>500</v>
      </c>
      <c r="H1268" s="17">
        <v>1162</v>
      </c>
      <c r="I1268" s="18" t="s">
        <v>40</v>
      </c>
      <c r="J1268" s="52" t="s">
        <v>50</v>
      </c>
      <c r="K1268" s="10"/>
      <c r="L1268" s="60"/>
    </row>
    <row r="1269" spans="1:12" x14ac:dyDescent="0.2">
      <c r="A1269" s="59">
        <f t="shared" si="22"/>
        <v>1261</v>
      </c>
      <c r="B1269" s="15" t="s">
        <v>856</v>
      </c>
      <c r="C1269" s="11" t="s">
        <v>2101</v>
      </c>
      <c r="D1269" s="15" t="s">
        <v>56</v>
      </c>
      <c r="E1269" s="55">
        <v>2013.04</v>
      </c>
      <c r="F1269" s="12" t="s">
        <v>374</v>
      </c>
      <c r="G1269" s="13">
        <v>2022</v>
      </c>
      <c r="H1269" s="13">
        <v>6006</v>
      </c>
      <c r="I1269" s="14" t="s">
        <v>2135</v>
      </c>
      <c r="J1269" s="46" t="s">
        <v>50</v>
      </c>
      <c r="K1269" s="8" t="s">
        <v>2188</v>
      </c>
    </row>
    <row r="1270" spans="1:12" x14ac:dyDescent="0.2">
      <c r="A1270" s="59">
        <f t="shared" si="22"/>
        <v>1262</v>
      </c>
      <c r="B1270" s="15" t="s">
        <v>857</v>
      </c>
      <c r="C1270" s="34" t="s">
        <v>2101</v>
      </c>
      <c r="D1270" s="34" t="s">
        <v>56</v>
      </c>
      <c r="E1270" s="56">
        <v>2019.03</v>
      </c>
      <c r="F1270" s="35" t="s">
        <v>610</v>
      </c>
      <c r="G1270" s="17">
        <v>747</v>
      </c>
      <c r="H1270" s="17">
        <v>2015</v>
      </c>
      <c r="I1270" s="37" t="s">
        <v>40</v>
      </c>
      <c r="J1270" s="37" t="s">
        <v>33</v>
      </c>
      <c r="K1270" s="8" t="s">
        <v>2626</v>
      </c>
    </row>
    <row r="1271" spans="1:12" x14ac:dyDescent="0.2">
      <c r="A1271" s="59">
        <f t="shared" si="22"/>
        <v>1263</v>
      </c>
      <c r="B1271" s="11" t="s">
        <v>1336</v>
      </c>
      <c r="C1271" s="11" t="s">
        <v>2101</v>
      </c>
      <c r="D1271" s="15" t="s">
        <v>2123</v>
      </c>
      <c r="E1271" s="55">
        <v>2006.04</v>
      </c>
      <c r="F1271" s="12" t="s">
        <v>145</v>
      </c>
      <c r="G1271" s="13">
        <v>5450</v>
      </c>
      <c r="H1271" s="13">
        <v>2840</v>
      </c>
      <c r="I1271" s="14" t="s">
        <v>2</v>
      </c>
      <c r="J1271" s="46" t="s">
        <v>50</v>
      </c>
    </row>
    <row r="1272" spans="1:12" x14ac:dyDescent="0.2">
      <c r="A1272" s="59">
        <f t="shared" si="22"/>
        <v>1264</v>
      </c>
      <c r="B1272" s="15" t="s">
        <v>1338</v>
      </c>
      <c r="C1272" s="11" t="s">
        <v>2101</v>
      </c>
      <c r="D1272" s="15" t="s">
        <v>2127</v>
      </c>
      <c r="E1272" s="56" t="s">
        <v>2126</v>
      </c>
      <c r="F1272" s="16" t="s">
        <v>245</v>
      </c>
      <c r="G1272" s="17">
        <v>22452</v>
      </c>
      <c r="H1272" s="17">
        <v>41751</v>
      </c>
      <c r="I1272" s="18" t="s">
        <v>2</v>
      </c>
      <c r="J1272" s="52" t="s">
        <v>50</v>
      </c>
      <c r="K1272" s="10"/>
    </row>
    <row r="1273" spans="1:12" x14ac:dyDescent="0.2">
      <c r="A1273" s="59">
        <f t="shared" si="22"/>
        <v>1265</v>
      </c>
      <c r="B1273" s="11" t="s">
        <v>1343</v>
      </c>
      <c r="C1273" s="11" t="s">
        <v>2101</v>
      </c>
      <c r="D1273" s="15" t="s">
        <v>2127</v>
      </c>
      <c r="E1273" s="55">
        <v>2009.12</v>
      </c>
      <c r="F1273" s="12" t="s">
        <v>469</v>
      </c>
      <c r="G1273" s="13">
        <v>19644</v>
      </c>
      <c r="H1273" s="13">
        <v>39848</v>
      </c>
      <c r="I1273" s="14" t="s">
        <v>2</v>
      </c>
      <c r="J1273" s="46" t="s">
        <v>50</v>
      </c>
    </row>
    <row r="1274" spans="1:12" x14ac:dyDescent="0.2">
      <c r="A1274" s="59">
        <f t="shared" si="22"/>
        <v>1266</v>
      </c>
      <c r="B1274" s="11" t="s">
        <v>58</v>
      </c>
      <c r="C1274" s="11" t="s">
        <v>2101</v>
      </c>
      <c r="D1274" s="15" t="s">
        <v>2127</v>
      </c>
      <c r="E1274" s="56">
        <v>2010.08</v>
      </c>
      <c r="F1274" s="12" t="s">
        <v>426</v>
      </c>
      <c r="G1274" s="13">
        <v>3209</v>
      </c>
      <c r="H1274" s="13">
        <v>4052</v>
      </c>
      <c r="I1274" s="14" t="s">
        <v>2</v>
      </c>
      <c r="J1274" s="46" t="s">
        <v>50</v>
      </c>
    </row>
    <row r="1275" spans="1:12" x14ac:dyDescent="0.2">
      <c r="A1275" s="59">
        <f t="shared" si="22"/>
        <v>1267</v>
      </c>
      <c r="B1275" s="11" t="s">
        <v>59</v>
      </c>
      <c r="C1275" s="11" t="s">
        <v>2101</v>
      </c>
      <c r="D1275" s="15" t="s">
        <v>2127</v>
      </c>
      <c r="E1275" s="56">
        <v>2010.08</v>
      </c>
      <c r="F1275" s="12" t="s">
        <v>426</v>
      </c>
      <c r="G1275" s="13">
        <v>2549</v>
      </c>
      <c r="H1275" s="13">
        <v>3169</v>
      </c>
      <c r="I1275" s="14" t="s">
        <v>2</v>
      </c>
      <c r="J1275" s="46" t="s">
        <v>50</v>
      </c>
    </row>
    <row r="1276" spans="1:12" x14ac:dyDescent="0.2">
      <c r="A1276" s="59">
        <f t="shared" si="22"/>
        <v>1268</v>
      </c>
      <c r="B1276" s="11" t="s">
        <v>60</v>
      </c>
      <c r="C1276" s="11" t="s">
        <v>2101</v>
      </c>
      <c r="D1276" s="15" t="s">
        <v>2127</v>
      </c>
      <c r="E1276" s="56">
        <v>2010.08</v>
      </c>
      <c r="F1276" s="12" t="s">
        <v>426</v>
      </c>
      <c r="G1276" s="13">
        <v>1180</v>
      </c>
      <c r="H1276" s="13">
        <v>1483</v>
      </c>
      <c r="I1276" s="14" t="s">
        <v>2</v>
      </c>
      <c r="J1276" s="46" t="s">
        <v>50</v>
      </c>
    </row>
    <row r="1277" spans="1:12" x14ac:dyDescent="0.2">
      <c r="A1277" s="59">
        <f t="shared" si="22"/>
        <v>1269</v>
      </c>
      <c r="B1277" s="11" t="s">
        <v>61</v>
      </c>
      <c r="C1277" s="11" t="s">
        <v>2101</v>
      </c>
      <c r="D1277" s="15" t="s">
        <v>2127</v>
      </c>
      <c r="E1277" s="56">
        <v>2010.08</v>
      </c>
      <c r="F1277" s="12" t="s">
        <v>426</v>
      </c>
      <c r="G1277" s="13">
        <v>2551</v>
      </c>
      <c r="H1277" s="13">
        <v>1789</v>
      </c>
      <c r="I1277" s="14" t="s">
        <v>2</v>
      </c>
      <c r="J1277" s="46" t="s">
        <v>50</v>
      </c>
    </row>
    <row r="1278" spans="1:12" x14ac:dyDescent="0.2">
      <c r="A1278" s="59">
        <f t="shared" si="22"/>
        <v>1270</v>
      </c>
      <c r="B1278" s="15" t="s">
        <v>1349</v>
      </c>
      <c r="C1278" s="11" t="s">
        <v>2101</v>
      </c>
      <c r="D1278" s="15" t="s">
        <v>2127</v>
      </c>
      <c r="E1278" s="55">
        <v>2013.03</v>
      </c>
      <c r="F1278" s="12" t="s">
        <v>372</v>
      </c>
      <c r="G1278" s="13">
        <v>8195</v>
      </c>
      <c r="H1278" s="13">
        <v>19782</v>
      </c>
      <c r="I1278" s="14" t="s">
        <v>2209</v>
      </c>
      <c r="J1278" s="46" t="s">
        <v>50</v>
      </c>
    </row>
    <row r="1279" spans="1:12" x14ac:dyDescent="0.2">
      <c r="A1279" s="59">
        <f t="shared" si="22"/>
        <v>1271</v>
      </c>
      <c r="B1279" s="15" t="s">
        <v>1350</v>
      </c>
      <c r="C1279" s="11" t="s">
        <v>2101</v>
      </c>
      <c r="D1279" s="15" t="s">
        <v>2210</v>
      </c>
      <c r="E1279" s="55">
        <v>2013.03</v>
      </c>
      <c r="F1279" s="12" t="s">
        <v>372</v>
      </c>
      <c r="G1279" s="13">
        <v>4316</v>
      </c>
      <c r="H1279" s="13">
        <v>8892</v>
      </c>
      <c r="I1279" s="14" t="s">
        <v>2211</v>
      </c>
      <c r="J1279" s="46" t="s">
        <v>50</v>
      </c>
    </row>
    <row r="1280" spans="1:12" x14ac:dyDescent="0.2">
      <c r="A1280" s="59">
        <f t="shared" si="22"/>
        <v>1272</v>
      </c>
      <c r="B1280" s="15" t="s">
        <v>1351</v>
      </c>
      <c r="C1280" s="11" t="s">
        <v>2101</v>
      </c>
      <c r="D1280" s="15" t="s">
        <v>2127</v>
      </c>
      <c r="E1280" s="55">
        <v>2013.03</v>
      </c>
      <c r="F1280" s="12" t="s">
        <v>372</v>
      </c>
      <c r="G1280" s="13">
        <v>1335</v>
      </c>
      <c r="H1280" s="13">
        <v>2893</v>
      </c>
      <c r="I1280" s="14" t="s">
        <v>2206</v>
      </c>
      <c r="J1280" s="46" t="s">
        <v>50</v>
      </c>
    </row>
    <row r="1281" spans="1:12" x14ac:dyDescent="0.2">
      <c r="A1281" s="59">
        <f t="shared" si="22"/>
        <v>1273</v>
      </c>
      <c r="B1281" s="15" t="s">
        <v>1352</v>
      </c>
      <c r="C1281" s="11" t="s">
        <v>2101</v>
      </c>
      <c r="D1281" s="15" t="s">
        <v>2127</v>
      </c>
      <c r="E1281" s="55">
        <v>2013.12</v>
      </c>
      <c r="F1281" s="12" t="s">
        <v>310</v>
      </c>
      <c r="G1281" s="13">
        <v>1762</v>
      </c>
      <c r="H1281" s="13">
        <v>2432</v>
      </c>
      <c r="I1281" s="14" t="s">
        <v>2135</v>
      </c>
      <c r="J1281" s="46" t="s">
        <v>50</v>
      </c>
    </row>
    <row r="1282" spans="1:12" x14ac:dyDescent="0.2">
      <c r="A1282" s="59">
        <f t="shared" si="22"/>
        <v>1274</v>
      </c>
      <c r="B1282" s="15" t="s">
        <v>1353</v>
      </c>
      <c r="C1282" s="11" t="s">
        <v>2101</v>
      </c>
      <c r="D1282" s="15" t="s">
        <v>2127</v>
      </c>
      <c r="E1282" s="55">
        <v>2013.12</v>
      </c>
      <c r="F1282" s="12" t="s">
        <v>310</v>
      </c>
      <c r="G1282" s="13">
        <v>1648</v>
      </c>
      <c r="H1282" s="13">
        <v>2736</v>
      </c>
      <c r="I1282" s="14" t="s">
        <v>2135</v>
      </c>
      <c r="J1282" s="46" t="s">
        <v>50</v>
      </c>
    </row>
    <row r="1283" spans="1:12" x14ac:dyDescent="0.2">
      <c r="A1283" s="59">
        <f t="shared" si="22"/>
        <v>1275</v>
      </c>
      <c r="B1283" s="15" t="s">
        <v>1354</v>
      </c>
      <c r="C1283" s="11" t="s">
        <v>2101</v>
      </c>
      <c r="D1283" s="15" t="s">
        <v>2127</v>
      </c>
      <c r="E1283" s="55">
        <v>2013.12</v>
      </c>
      <c r="F1283" s="12" t="s">
        <v>310</v>
      </c>
      <c r="G1283" s="13">
        <v>2337</v>
      </c>
      <c r="H1283" s="13">
        <v>4203</v>
      </c>
      <c r="I1283" s="14" t="s">
        <v>2135</v>
      </c>
      <c r="J1283" s="46" t="s">
        <v>50</v>
      </c>
    </row>
    <row r="1284" spans="1:12" x14ac:dyDescent="0.2">
      <c r="A1284" s="59">
        <f t="shared" si="22"/>
        <v>1276</v>
      </c>
      <c r="B1284" s="15" t="s">
        <v>1355</v>
      </c>
      <c r="C1284" s="11" t="s">
        <v>2101</v>
      </c>
      <c r="D1284" s="15" t="s">
        <v>2240</v>
      </c>
      <c r="E1284" s="55">
        <v>2013.12</v>
      </c>
      <c r="F1284" s="12" t="s">
        <v>310</v>
      </c>
      <c r="G1284" s="13">
        <v>1900</v>
      </c>
      <c r="H1284" s="13">
        <v>2721</v>
      </c>
      <c r="I1284" s="14" t="s">
        <v>2135</v>
      </c>
      <c r="J1284" s="46" t="s">
        <v>50</v>
      </c>
    </row>
    <row r="1285" spans="1:12" x14ac:dyDescent="0.2">
      <c r="A1285" s="59">
        <f t="shared" si="22"/>
        <v>1277</v>
      </c>
      <c r="B1285" s="15" t="s">
        <v>1356</v>
      </c>
      <c r="C1285" s="11" t="s">
        <v>2101</v>
      </c>
      <c r="D1285" s="15" t="s">
        <v>2127</v>
      </c>
      <c r="E1285" s="55">
        <v>2013.12</v>
      </c>
      <c r="F1285" s="12" t="s">
        <v>310</v>
      </c>
      <c r="G1285" s="13">
        <v>1949</v>
      </c>
      <c r="H1285" s="13">
        <v>2761</v>
      </c>
      <c r="I1285" s="14" t="s">
        <v>2241</v>
      </c>
      <c r="J1285" s="46" t="s">
        <v>50</v>
      </c>
    </row>
    <row r="1286" spans="1:12" x14ac:dyDescent="0.2">
      <c r="A1286" s="59">
        <f t="shared" si="22"/>
        <v>1278</v>
      </c>
      <c r="B1286" s="15" t="s">
        <v>1357</v>
      </c>
      <c r="C1286" s="11" t="s">
        <v>2101</v>
      </c>
      <c r="D1286" s="15" t="s">
        <v>2127</v>
      </c>
      <c r="E1286" s="55">
        <v>2013.12</v>
      </c>
      <c r="F1286" s="12" t="s">
        <v>310</v>
      </c>
      <c r="G1286" s="13">
        <v>1949</v>
      </c>
      <c r="H1286" s="13">
        <v>2761</v>
      </c>
      <c r="I1286" s="14" t="s">
        <v>2135</v>
      </c>
      <c r="J1286" s="46" t="s">
        <v>50</v>
      </c>
    </row>
    <row r="1287" spans="1:12" x14ac:dyDescent="0.2">
      <c r="A1287" s="59">
        <f t="shared" si="22"/>
        <v>1279</v>
      </c>
      <c r="B1287" s="15" t="s">
        <v>1358</v>
      </c>
      <c r="C1287" s="11" t="s">
        <v>2101</v>
      </c>
      <c r="D1287" s="15" t="s">
        <v>2240</v>
      </c>
      <c r="E1287" s="55">
        <v>2013.12</v>
      </c>
      <c r="F1287" s="12" t="s">
        <v>310</v>
      </c>
      <c r="G1287" s="13">
        <v>2388</v>
      </c>
      <c r="H1287" s="13">
        <v>3995</v>
      </c>
      <c r="I1287" s="14" t="s">
        <v>2241</v>
      </c>
      <c r="J1287" s="46" t="s">
        <v>50</v>
      </c>
    </row>
    <row r="1288" spans="1:12" x14ac:dyDescent="0.2">
      <c r="A1288" s="59">
        <f t="shared" si="22"/>
        <v>1280</v>
      </c>
      <c r="B1288" s="15" t="s">
        <v>1359</v>
      </c>
      <c r="C1288" s="11" t="s">
        <v>2101</v>
      </c>
      <c r="D1288" s="15" t="s">
        <v>2127</v>
      </c>
      <c r="E1288" s="55">
        <v>2013.12</v>
      </c>
      <c r="F1288" s="12" t="s">
        <v>310</v>
      </c>
      <c r="G1288" s="13">
        <v>1077</v>
      </c>
      <c r="H1288" s="13">
        <v>1655</v>
      </c>
      <c r="I1288" s="14" t="s">
        <v>2241</v>
      </c>
      <c r="J1288" s="46" t="s">
        <v>50</v>
      </c>
    </row>
    <row r="1289" spans="1:12" x14ac:dyDescent="0.2">
      <c r="A1289" s="59">
        <f t="shared" si="22"/>
        <v>1281</v>
      </c>
      <c r="B1289" s="15" t="s">
        <v>1360</v>
      </c>
      <c r="C1289" s="11" t="s">
        <v>2101</v>
      </c>
      <c r="D1289" s="15" t="s">
        <v>2127</v>
      </c>
      <c r="E1289" s="55">
        <v>2013.12</v>
      </c>
      <c r="F1289" s="12" t="s">
        <v>310</v>
      </c>
      <c r="G1289" s="13">
        <v>885</v>
      </c>
      <c r="H1289" s="13">
        <v>1309</v>
      </c>
      <c r="I1289" s="14" t="s">
        <v>2242</v>
      </c>
      <c r="J1289" s="46" t="s">
        <v>50</v>
      </c>
      <c r="L1289" s="60"/>
    </row>
    <row r="1290" spans="1:12" x14ac:dyDescent="0.2">
      <c r="A1290" s="59">
        <f t="shared" si="22"/>
        <v>1282</v>
      </c>
      <c r="B1290" s="15" t="s">
        <v>1361</v>
      </c>
      <c r="C1290" s="11" t="s">
        <v>2101</v>
      </c>
      <c r="D1290" s="15" t="s">
        <v>2127</v>
      </c>
      <c r="E1290" s="55">
        <v>2013.12</v>
      </c>
      <c r="F1290" s="12" t="s">
        <v>310</v>
      </c>
      <c r="G1290" s="13">
        <v>1149</v>
      </c>
      <c r="H1290" s="13">
        <v>1852</v>
      </c>
      <c r="I1290" s="14" t="s">
        <v>2135</v>
      </c>
      <c r="J1290" s="46" t="s">
        <v>50</v>
      </c>
      <c r="L1290" s="60"/>
    </row>
    <row r="1291" spans="1:12" x14ac:dyDescent="0.2">
      <c r="A1291" s="59">
        <f t="shared" si="22"/>
        <v>1283</v>
      </c>
      <c r="B1291" s="11" t="s">
        <v>1228</v>
      </c>
      <c r="C1291" s="11" t="s">
        <v>2101</v>
      </c>
      <c r="D1291" s="11" t="s">
        <v>2127</v>
      </c>
      <c r="E1291" s="56">
        <v>2014.09</v>
      </c>
      <c r="F1291" s="12" t="s">
        <v>145</v>
      </c>
      <c r="G1291" s="13">
        <v>389</v>
      </c>
      <c r="H1291" s="13">
        <v>655</v>
      </c>
      <c r="I1291" s="14" t="s">
        <v>2135</v>
      </c>
      <c r="J1291" s="46" t="s">
        <v>50</v>
      </c>
      <c r="L1291" s="60"/>
    </row>
    <row r="1292" spans="1:12" x14ac:dyDescent="0.2">
      <c r="A1292" s="59">
        <f t="shared" si="22"/>
        <v>1284</v>
      </c>
      <c r="B1292" s="11" t="s">
        <v>1540</v>
      </c>
      <c r="C1292" s="11" t="s">
        <v>2101</v>
      </c>
      <c r="D1292" s="15" t="s">
        <v>529</v>
      </c>
      <c r="E1292" s="55">
        <v>2012.08</v>
      </c>
      <c r="F1292" s="12" t="s">
        <v>355</v>
      </c>
      <c r="G1292" s="13">
        <v>1622</v>
      </c>
      <c r="H1292" s="13">
        <v>2596</v>
      </c>
      <c r="I1292" s="14" t="s">
        <v>2194</v>
      </c>
      <c r="J1292" s="46" t="s">
        <v>50</v>
      </c>
      <c r="L1292" s="60"/>
    </row>
    <row r="1293" spans="1:12" x14ac:dyDescent="0.2">
      <c r="A1293" s="59">
        <f>ROW()-8</f>
        <v>1285</v>
      </c>
      <c r="B1293" s="11" t="s">
        <v>1019</v>
      </c>
      <c r="C1293" s="11" t="s">
        <v>2101</v>
      </c>
      <c r="D1293" s="11" t="s">
        <v>2118</v>
      </c>
      <c r="E1293" s="55">
        <v>2005.09</v>
      </c>
      <c r="F1293" s="12" t="s">
        <v>484</v>
      </c>
      <c r="G1293" s="13">
        <v>83</v>
      </c>
      <c r="H1293" s="13">
        <v>126</v>
      </c>
      <c r="I1293" s="14" t="s">
        <v>2</v>
      </c>
      <c r="J1293" s="46" t="s">
        <v>50</v>
      </c>
      <c r="L1293" s="60"/>
    </row>
    <row r="1294" spans="1:12" x14ac:dyDescent="0.2">
      <c r="A1294" s="59">
        <f>ROW()-8</f>
        <v>1286</v>
      </c>
      <c r="B1294" s="11" t="s">
        <v>1389</v>
      </c>
      <c r="C1294" s="25" t="s">
        <v>2101</v>
      </c>
      <c r="D1294" s="15" t="s">
        <v>2118</v>
      </c>
      <c r="E1294" s="56">
        <v>2014.07</v>
      </c>
      <c r="F1294" s="12" t="s">
        <v>189</v>
      </c>
      <c r="G1294" s="13">
        <v>1055</v>
      </c>
      <c r="H1294" s="13">
        <v>2331</v>
      </c>
      <c r="I1294" s="14" t="s">
        <v>2271</v>
      </c>
      <c r="J1294" s="46" t="s">
        <v>50</v>
      </c>
      <c r="L1294" s="100"/>
    </row>
    <row r="1295" spans="1:12" x14ac:dyDescent="0.2">
      <c r="A1295" s="59">
        <f>ROW()-8</f>
        <v>1287</v>
      </c>
      <c r="B1295" s="15" t="s">
        <v>2356</v>
      </c>
      <c r="C1295" s="25" t="s">
        <v>2101</v>
      </c>
      <c r="D1295" s="15" t="s">
        <v>2118</v>
      </c>
      <c r="E1295" s="56">
        <v>2016.06</v>
      </c>
      <c r="F1295" s="16" t="s">
        <v>205</v>
      </c>
      <c r="G1295" s="17">
        <v>1177</v>
      </c>
      <c r="H1295" s="17">
        <v>2834</v>
      </c>
      <c r="I1295" s="18" t="s">
        <v>2187</v>
      </c>
      <c r="J1295" s="52" t="s">
        <v>50</v>
      </c>
      <c r="K1295" s="10"/>
      <c r="L1295" s="98" t="s">
        <v>2115</v>
      </c>
    </row>
    <row r="1296" spans="1:12" x14ac:dyDescent="0.2">
      <c r="A1296" s="59">
        <f>ROW()-8</f>
        <v>1288</v>
      </c>
      <c r="B1296" s="25" t="s">
        <v>1856</v>
      </c>
      <c r="C1296" s="25" t="s">
        <v>2101</v>
      </c>
      <c r="D1296" s="15" t="s">
        <v>2118</v>
      </c>
      <c r="E1296" s="56">
        <v>2017.08</v>
      </c>
      <c r="F1296" s="16" t="s">
        <v>76</v>
      </c>
      <c r="G1296" s="17">
        <v>155.68</v>
      </c>
      <c r="H1296" s="17">
        <v>307</v>
      </c>
      <c r="I1296" s="18" t="s">
        <v>2</v>
      </c>
      <c r="J1296" s="52" t="s">
        <v>50</v>
      </c>
      <c r="K1296" s="10"/>
      <c r="L1296" s="98" t="s">
        <v>2116</v>
      </c>
    </row>
    <row r="1297" spans="1:12" x14ac:dyDescent="0.2">
      <c r="A1297" s="59">
        <f>ROW()-8</f>
        <v>1289</v>
      </c>
      <c r="B1297" s="25" t="s">
        <v>2012</v>
      </c>
      <c r="C1297" s="25" t="s">
        <v>2101</v>
      </c>
      <c r="D1297" s="15" t="s">
        <v>2118</v>
      </c>
      <c r="E1297" s="56">
        <v>2017.11</v>
      </c>
      <c r="F1297" s="16" t="s">
        <v>139</v>
      </c>
      <c r="G1297" s="17">
        <v>483</v>
      </c>
      <c r="H1297" s="17">
        <v>1019</v>
      </c>
      <c r="I1297" s="18" t="s">
        <v>40</v>
      </c>
      <c r="J1297" s="52" t="s">
        <v>50</v>
      </c>
      <c r="K1297" s="10"/>
      <c r="L1297" s="98" t="s">
        <v>2117</v>
      </c>
    </row>
    <row r="1298" spans="1:12" x14ac:dyDescent="0.2">
      <c r="A1298" s="59">
        <f t="shared" si="22"/>
        <v>1290</v>
      </c>
      <c r="B1298" s="40" t="s">
        <v>1386</v>
      </c>
      <c r="C1298" s="41" t="s">
        <v>2101</v>
      </c>
      <c r="D1298" s="97" t="s">
        <v>597</v>
      </c>
      <c r="E1298" s="108" t="s">
        <v>2622</v>
      </c>
      <c r="F1298" s="40" t="s">
        <v>598</v>
      </c>
      <c r="G1298" s="109">
        <v>681</v>
      </c>
      <c r="H1298" s="109">
        <v>1548</v>
      </c>
      <c r="I1298" s="110" t="s">
        <v>2335</v>
      </c>
      <c r="J1298" s="111" t="s">
        <v>33</v>
      </c>
      <c r="K1298" s="112" t="s">
        <v>2613</v>
      </c>
    </row>
    <row r="1299" spans="1:12" x14ac:dyDescent="0.2">
      <c r="A1299" s="59">
        <f t="shared" si="22"/>
        <v>1291</v>
      </c>
      <c r="B1299" s="15" t="s">
        <v>1387</v>
      </c>
      <c r="C1299" s="15" t="s">
        <v>2101</v>
      </c>
      <c r="D1299" s="34" t="s">
        <v>597</v>
      </c>
      <c r="E1299" s="56">
        <v>2019.12</v>
      </c>
      <c r="F1299" s="35" t="s">
        <v>710</v>
      </c>
      <c r="G1299" s="17">
        <v>700</v>
      </c>
      <c r="H1299" s="17">
        <v>1524</v>
      </c>
      <c r="I1299" s="37" t="s">
        <v>41</v>
      </c>
      <c r="J1299" s="37" t="s">
        <v>50</v>
      </c>
      <c r="K1299" s="8" t="s">
        <v>2263</v>
      </c>
    </row>
    <row r="1300" spans="1:12" x14ac:dyDescent="0.2">
      <c r="A1300" s="59">
        <f t="shared" si="22"/>
        <v>1292</v>
      </c>
      <c r="B1300" s="15" t="s">
        <v>1388</v>
      </c>
      <c r="C1300" s="15" t="s">
        <v>2101</v>
      </c>
      <c r="D1300" s="34" t="s">
        <v>597</v>
      </c>
      <c r="E1300" s="56">
        <v>2020.02</v>
      </c>
      <c r="F1300" s="35" t="s">
        <v>715</v>
      </c>
      <c r="G1300" s="17">
        <v>848</v>
      </c>
      <c r="H1300" s="17">
        <v>2159</v>
      </c>
      <c r="I1300" s="37" t="s">
        <v>41</v>
      </c>
      <c r="J1300" s="37" t="s">
        <v>50</v>
      </c>
      <c r="K1300" s="8" t="s">
        <v>2263</v>
      </c>
    </row>
    <row r="1301" spans="1:12" x14ac:dyDescent="0.2">
      <c r="A1301" s="59">
        <f t="shared" si="22"/>
        <v>1293</v>
      </c>
      <c r="B1301" s="11" t="s">
        <v>956</v>
      </c>
      <c r="C1301" s="11" t="s">
        <v>2101</v>
      </c>
      <c r="D1301" s="12" t="s">
        <v>597</v>
      </c>
      <c r="E1301" s="55">
        <v>2020.11</v>
      </c>
      <c r="F1301" s="12" t="s">
        <v>958</v>
      </c>
      <c r="G1301" s="13">
        <v>726</v>
      </c>
      <c r="H1301" s="13">
        <v>1544</v>
      </c>
      <c r="I1301" s="14" t="s">
        <v>41</v>
      </c>
      <c r="J1301" s="46" t="s">
        <v>50</v>
      </c>
    </row>
    <row r="1302" spans="1:12" s="60" customFormat="1" x14ac:dyDescent="0.2">
      <c r="A1302" s="121" t="s">
        <v>2704</v>
      </c>
      <c r="B1302" s="122"/>
      <c r="C1302" s="122"/>
      <c r="D1302" s="122"/>
      <c r="E1302" s="122"/>
      <c r="F1302" s="122"/>
      <c r="G1302" s="122"/>
      <c r="H1302" s="122"/>
      <c r="I1302" s="122"/>
      <c r="J1302" s="122"/>
      <c r="K1302" s="123"/>
    </row>
    <row r="1303" spans="1:12" x14ac:dyDescent="0.2">
      <c r="A1303" s="44">
        <f t="shared" ref="A1303:A1382" si="23">ROW()-9</f>
        <v>1294</v>
      </c>
      <c r="B1303" s="11" t="s">
        <v>35</v>
      </c>
      <c r="C1303" s="11" t="s">
        <v>2145</v>
      </c>
      <c r="D1303" s="15" t="s">
        <v>846</v>
      </c>
      <c r="E1303" s="56">
        <v>2010.08</v>
      </c>
      <c r="F1303" s="12" t="s">
        <v>425</v>
      </c>
      <c r="G1303" s="13">
        <v>1506</v>
      </c>
      <c r="H1303" s="13">
        <v>2156</v>
      </c>
      <c r="I1303" s="14" t="s">
        <v>2</v>
      </c>
      <c r="J1303" s="46" t="s">
        <v>50</v>
      </c>
      <c r="L1303" s="66"/>
    </row>
    <row r="1304" spans="1:12" x14ac:dyDescent="0.2">
      <c r="A1304" s="44">
        <f t="shared" si="23"/>
        <v>1295</v>
      </c>
      <c r="B1304" s="11" t="s">
        <v>1861</v>
      </c>
      <c r="C1304" s="11" t="s">
        <v>2145</v>
      </c>
      <c r="D1304" s="15" t="s">
        <v>846</v>
      </c>
      <c r="E1304" s="55">
        <v>2012.09</v>
      </c>
      <c r="F1304" s="12" t="s">
        <v>129</v>
      </c>
      <c r="G1304" s="13">
        <v>1243</v>
      </c>
      <c r="H1304" s="13">
        <v>2321</v>
      </c>
      <c r="I1304" s="14" t="s">
        <v>2135</v>
      </c>
      <c r="J1304" s="46" t="s">
        <v>49</v>
      </c>
      <c r="L1304" s="66"/>
    </row>
    <row r="1305" spans="1:12" x14ac:dyDescent="0.2">
      <c r="A1305" s="44">
        <f t="shared" si="23"/>
        <v>1296</v>
      </c>
      <c r="B1305" s="15" t="s">
        <v>1864</v>
      </c>
      <c r="C1305" s="11" t="s">
        <v>2145</v>
      </c>
      <c r="D1305" s="15" t="s">
        <v>846</v>
      </c>
      <c r="E1305" s="55">
        <v>2013.02</v>
      </c>
      <c r="F1305" s="12" t="s">
        <v>371</v>
      </c>
      <c r="G1305" s="13">
        <v>714</v>
      </c>
      <c r="H1305" s="13">
        <v>1172</v>
      </c>
      <c r="I1305" s="14" t="s">
        <v>2185</v>
      </c>
      <c r="J1305" s="46" t="s">
        <v>50</v>
      </c>
      <c r="L1305" s="66"/>
    </row>
    <row r="1306" spans="1:12" x14ac:dyDescent="0.2">
      <c r="A1306" s="44">
        <f t="shared" si="23"/>
        <v>1297</v>
      </c>
      <c r="B1306" s="15" t="s">
        <v>1865</v>
      </c>
      <c r="C1306" s="15" t="s">
        <v>2145</v>
      </c>
      <c r="D1306" s="15" t="s">
        <v>846</v>
      </c>
      <c r="E1306" s="55" t="s">
        <v>2235</v>
      </c>
      <c r="F1306" s="12" t="s">
        <v>273</v>
      </c>
      <c r="G1306" s="13">
        <v>927</v>
      </c>
      <c r="H1306" s="13">
        <v>2164</v>
      </c>
      <c r="I1306" s="14" t="s">
        <v>2236</v>
      </c>
      <c r="J1306" s="46" t="s">
        <v>50</v>
      </c>
      <c r="L1306" s="66"/>
    </row>
    <row r="1307" spans="1:12" x14ac:dyDescent="0.2">
      <c r="A1307" s="44">
        <f t="shared" si="23"/>
        <v>1298</v>
      </c>
      <c r="B1307" s="75" t="s">
        <v>1866</v>
      </c>
      <c r="C1307" s="75" t="s">
        <v>2145</v>
      </c>
      <c r="D1307" s="15" t="s">
        <v>846</v>
      </c>
      <c r="E1307" s="55">
        <v>2013.11</v>
      </c>
      <c r="F1307" s="12" t="s">
        <v>348</v>
      </c>
      <c r="G1307" s="13">
        <v>884</v>
      </c>
      <c r="H1307" s="13">
        <v>2055</v>
      </c>
      <c r="I1307" s="14" t="s">
        <v>2205</v>
      </c>
      <c r="J1307" s="46" t="s">
        <v>50</v>
      </c>
      <c r="L1307" s="66"/>
    </row>
    <row r="1308" spans="1:12" x14ac:dyDescent="0.2">
      <c r="A1308" s="44">
        <f t="shared" si="23"/>
        <v>1299</v>
      </c>
      <c r="B1308" s="11" t="s">
        <v>1867</v>
      </c>
      <c r="C1308" s="11" t="s">
        <v>2145</v>
      </c>
      <c r="D1308" s="15" t="s">
        <v>846</v>
      </c>
      <c r="E1308" s="55">
        <v>2013.12</v>
      </c>
      <c r="F1308" s="12" t="s">
        <v>272</v>
      </c>
      <c r="G1308" s="13">
        <v>856</v>
      </c>
      <c r="H1308" s="13">
        <v>3080</v>
      </c>
      <c r="I1308" s="14" t="s">
        <v>2205</v>
      </c>
      <c r="J1308" s="46" t="s">
        <v>50</v>
      </c>
      <c r="K1308" s="8" t="s">
        <v>2245</v>
      </c>
      <c r="L1308" s="66"/>
    </row>
    <row r="1309" spans="1:12" x14ac:dyDescent="0.2">
      <c r="A1309" s="44">
        <f t="shared" si="23"/>
        <v>1300</v>
      </c>
      <c r="B1309" s="11" t="s">
        <v>1868</v>
      </c>
      <c r="C1309" s="11" t="s">
        <v>2145</v>
      </c>
      <c r="D1309" s="15" t="s">
        <v>846</v>
      </c>
      <c r="E1309" s="56">
        <v>2014.09</v>
      </c>
      <c r="F1309" s="12" t="s">
        <v>290</v>
      </c>
      <c r="G1309" s="13">
        <v>620</v>
      </c>
      <c r="H1309" s="13">
        <v>1407</v>
      </c>
      <c r="I1309" s="14" t="s">
        <v>2278</v>
      </c>
      <c r="J1309" s="46" t="s">
        <v>50</v>
      </c>
      <c r="L1309" s="61"/>
    </row>
    <row r="1310" spans="1:12" x14ac:dyDescent="0.2">
      <c r="A1310" s="44">
        <f t="shared" si="23"/>
        <v>1301</v>
      </c>
      <c r="B1310" s="11" t="s">
        <v>1870</v>
      </c>
      <c r="C1310" s="11" t="s">
        <v>2145</v>
      </c>
      <c r="D1310" s="15" t="s">
        <v>846</v>
      </c>
      <c r="E1310" s="56">
        <v>2014.11</v>
      </c>
      <c r="F1310" s="12" t="s">
        <v>130</v>
      </c>
      <c r="G1310" s="13">
        <v>935</v>
      </c>
      <c r="H1310" s="13">
        <v>2131</v>
      </c>
      <c r="I1310" s="14" t="s">
        <v>2135</v>
      </c>
      <c r="J1310" s="46" t="s">
        <v>50</v>
      </c>
      <c r="L1310" s="61"/>
    </row>
    <row r="1311" spans="1:12" x14ac:dyDescent="0.2">
      <c r="A1311" s="44">
        <f t="shared" si="23"/>
        <v>1302</v>
      </c>
      <c r="B1311" s="15" t="s">
        <v>1871</v>
      </c>
      <c r="C1311" s="11" t="s">
        <v>2145</v>
      </c>
      <c r="D1311" s="15" t="s">
        <v>846</v>
      </c>
      <c r="E1311" s="56">
        <v>2015.04</v>
      </c>
      <c r="F1311" s="16" t="s">
        <v>257</v>
      </c>
      <c r="G1311" s="17">
        <v>805</v>
      </c>
      <c r="H1311" s="17">
        <v>1697</v>
      </c>
      <c r="I1311" s="18" t="s">
        <v>2238</v>
      </c>
      <c r="J1311" s="52" t="s">
        <v>50</v>
      </c>
      <c r="K1311" s="10"/>
      <c r="L1311" s="61"/>
    </row>
    <row r="1312" spans="1:12" x14ac:dyDescent="0.2">
      <c r="A1312" s="44">
        <f t="shared" si="23"/>
        <v>1303</v>
      </c>
      <c r="B1312" s="15" t="s">
        <v>1872</v>
      </c>
      <c r="C1312" s="15" t="s">
        <v>2145</v>
      </c>
      <c r="D1312" s="15" t="s">
        <v>846</v>
      </c>
      <c r="E1312" s="56">
        <v>2015.06</v>
      </c>
      <c r="F1312" s="16" t="s">
        <v>129</v>
      </c>
      <c r="G1312" s="17">
        <v>1749</v>
      </c>
      <c r="H1312" s="17">
        <v>3615</v>
      </c>
      <c r="I1312" s="18" t="s">
        <v>2312</v>
      </c>
      <c r="J1312" s="52" t="s">
        <v>50</v>
      </c>
      <c r="K1312" s="10"/>
      <c r="L1312" s="61"/>
    </row>
    <row r="1313" spans="1:12" x14ac:dyDescent="0.2">
      <c r="A1313" s="44">
        <f t="shared" si="23"/>
        <v>1304</v>
      </c>
      <c r="B1313" s="15" t="s">
        <v>1873</v>
      </c>
      <c r="C1313" s="15" t="s">
        <v>2145</v>
      </c>
      <c r="D1313" s="15" t="s">
        <v>846</v>
      </c>
      <c r="E1313" s="56">
        <v>2015.08</v>
      </c>
      <c r="F1313" s="16" t="s">
        <v>283</v>
      </c>
      <c r="G1313" s="17">
        <v>1013</v>
      </c>
      <c r="H1313" s="17">
        <v>2042</v>
      </c>
      <c r="I1313" s="18" t="s">
        <v>2238</v>
      </c>
      <c r="J1313" s="52" t="s">
        <v>2321</v>
      </c>
      <c r="K1313" s="10"/>
      <c r="L1313" s="61"/>
    </row>
    <row r="1314" spans="1:12" x14ac:dyDescent="0.2">
      <c r="A1314" s="44">
        <f t="shared" si="23"/>
        <v>1305</v>
      </c>
      <c r="B1314" s="15" t="s">
        <v>1874</v>
      </c>
      <c r="C1314" s="15" t="s">
        <v>2145</v>
      </c>
      <c r="D1314" s="15" t="s">
        <v>846</v>
      </c>
      <c r="E1314" s="56">
        <v>2015.09</v>
      </c>
      <c r="F1314" s="16" t="s">
        <v>77</v>
      </c>
      <c r="G1314" s="17">
        <v>778</v>
      </c>
      <c r="H1314" s="17">
        <v>1522</v>
      </c>
      <c r="I1314" s="18" t="s">
        <v>2227</v>
      </c>
      <c r="J1314" s="52" t="s">
        <v>50</v>
      </c>
      <c r="K1314" s="10"/>
      <c r="L1314" s="61"/>
    </row>
    <row r="1315" spans="1:12" x14ac:dyDescent="0.2">
      <c r="A1315" s="44">
        <f t="shared" si="23"/>
        <v>1306</v>
      </c>
      <c r="B1315" s="15" t="s">
        <v>1875</v>
      </c>
      <c r="C1315" s="15" t="s">
        <v>2145</v>
      </c>
      <c r="D1315" s="15" t="s">
        <v>846</v>
      </c>
      <c r="E1315" s="56" t="s">
        <v>2342</v>
      </c>
      <c r="F1315" s="16" t="s">
        <v>139</v>
      </c>
      <c r="G1315" s="17">
        <v>350</v>
      </c>
      <c r="H1315" s="17">
        <v>634</v>
      </c>
      <c r="I1315" s="18" t="s">
        <v>2339</v>
      </c>
      <c r="J1315" s="52" t="s">
        <v>50</v>
      </c>
      <c r="K1315" s="9"/>
      <c r="L1315" s="61"/>
    </row>
    <row r="1316" spans="1:12" x14ac:dyDescent="0.2">
      <c r="A1316" s="44">
        <f t="shared" si="23"/>
        <v>1307</v>
      </c>
      <c r="B1316" s="15" t="s">
        <v>1876</v>
      </c>
      <c r="C1316" s="15" t="s">
        <v>2145</v>
      </c>
      <c r="D1316" s="15" t="s">
        <v>846</v>
      </c>
      <c r="E1316" s="56">
        <v>2015.11</v>
      </c>
      <c r="F1316" s="16" t="s">
        <v>236</v>
      </c>
      <c r="G1316" s="17">
        <v>880</v>
      </c>
      <c r="H1316" s="17">
        <v>1933</v>
      </c>
      <c r="I1316" s="18" t="s">
        <v>2135</v>
      </c>
      <c r="J1316" s="52" t="s">
        <v>50</v>
      </c>
      <c r="K1316" s="10"/>
      <c r="L1316" s="61"/>
    </row>
    <row r="1317" spans="1:12" x14ac:dyDescent="0.2">
      <c r="A1317" s="44">
        <f t="shared" si="23"/>
        <v>1308</v>
      </c>
      <c r="B1317" s="15" t="s">
        <v>1877</v>
      </c>
      <c r="C1317" s="15" t="s">
        <v>2145</v>
      </c>
      <c r="D1317" s="15" t="s">
        <v>846</v>
      </c>
      <c r="E1317" s="56">
        <v>2016.04</v>
      </c>
      <c r="F1317" s="16" t="s">
        <v>175</v>
      </c>
      <c r="G1317" s="17">
        <v>1098</v>
      </c>
      <c r="H1317" s="17">
        <v>2218</v>
      </c>
      <c r="I1317" s="18" t="s">
        <v>2205</v>
      </c>
      <c r="J1317" s="52" t="s">
        <v>50</v>
      </c>
      <c r="K1317" s="10"/>
      <c r="L1317" s="61"/>
    </row>
    <row r="1318" spans="1:12" x14ac:dyDescent="0.2">
      <c r="A1318" s="44">
        <f t="shared" si="23"/>
        <v>1309</v>
      </c>
      <c r="B1318" s="15" t="s">
        <v>1878</v>
      </c>
      <c r="C1318" s="15" t="s">
        <v>2145</v>
      </c>
      <c r="D1318" s="15" t="s">
        <v>846</v>
      </c>
      <c r="E1318" s="56">
        <v>2016.07</v>
      </c>
      <c r="F1318" s="16" t="s">
        <v>185</v>
      </c>
      <c r="G1318" s="17">
        <v>750</v>
      </c>
      <c r="H1318" s="17">
        <v>1819</v>
      </c>
      <c r="I1318" s="18" t="s">
        <v>4</v>
      </c>
      <c r="J1318" s="52" t="s">
        <v>50</v>
      </c>
      <c r="K1318" s="10"/>
      <c r="L1318" s="61"/>
    </row>
    <row r="1319" spans="1:12" x14ac:dyDescent="0.2">
      <c r="A1319" s="44">
        <f t="shared" si="23"/>
        <v>1310</v>
      </c>
      <c r="B1319" s="15" t="s">
        <v>2372</v>
      </c>
      <c r="C1319" s="15" t="s">
        <v>2145</v>
      </c>
      <c r="D1319" s="15" t="s">
        <v>846</v>
      </c>
      <c r="E1319" s="56">
        <v>2016.09</v>
      </c>
      <c r="F1319" s="16" t="s">
        <v>160</v>
      </c>
      <c r="G1319" s="17">
        <v>211</v>
      </c>
      <c r="H1319" s="17">
        <v>502</v>
      </c>
      <c r="I1319" s="18" t="s">
        <v>4</v>
      </c>
      <c r="J1319" s="52" t="s">
        <v>50</v>
      </c>
      <c r="K1319" s="10"/>
      <c r="L1319" s="61"/>
    </row>
    <row r="1320" spans="1:12" x14ac:dyDescent="0.2">
      <c r="A1320" s="44">
        <f t="shared" si="23"/>
        <v>1311</v>
      </c>
      <c r="B1320" s="15" t="s">
        <v>1879</v>
      </c>
      <c r="C1320" s="15" t="s">
        <v>2145</v>
      </c>
      <c r="D1320" s="15" t="s">
        <v>846</v>
      </c>
      <c r="E1320" s="56" t="s">
        <v>900</v>
      </c>
      <c r="F1320" s="16" t="s">
        <v>189</v>
      </c>
      <c r="G1320" s="17">
        <v>675</v>
      </c>
      <c r="H1320" s="17">
        <v>1654</v>
      </c>
      <c r="I1320" s="18" t="s">
        <v>4</v>
      </c>
      <c r="J1320" s="52" t="s">
        <v>50</v>
      </c>
      <c r="K1320" s="10"/>
      <c r="L1320" s="61"/>
    </row>
    <row r="1321" spans="1:12" x14ac:dyDescent="0.2">
      <c r="A1321" s="44">
        <f t="shared" si="23"/>
        <v>1312</v>
      </c>
      <c r="B1321" s="15" t="s">
        <v>1880</v>
      </c>
      <c r="C1321" s="15" t="s">
        <v>2145</v>
      </c>
      <c r="D1321" s="15" t="s">
        <v>846</v>
      </c>
      <c r="E1321" s="56">
        <v>2016.11</v>
      </c>
      <c r="F1321" s="16" t="s">
        <v>195</v>
      </c>
      <c r="G1321" s="20">
        <v>395</v>
      </c>
      <c r="H1321" s="21">
        <v>901</v>
      </c>
      <c r="I1321" s="22" t="s">
        <v>2206</v>
      </c>
      <c r="J1321" s="22" t="s">
        <v>50</v>
      </c>
      <c r="K1321" s="10"/>
    </row>
    <row r="1322" spans="1:12" x14ac:dyDescent="0.2">
      <c r="A1322" s="44">
        <f t="shared" si="23"/>
        <v>1313</v>
      </c>
      <c r="B1322" s="25" t="s">
        <v>1881</v>
      </c>
      <c r="C1322" s="25" t="s">
        <v>2145</v>
      </c>
      <c r="D1322" s="15" t="s">
        <v>846</v>
      </c>
      <c r="E1322" s="56">
        <v>2017.06</v>
      </c>
      <c r="F1322" s="16" t="s">
        <v>116</v>
      </c>
      <c r="G1322" s="17">
        <v>186</v>
      </c>
      <c r="H1322" s="17">
        <v>377</v>
      </c>
      <c r="I1322" s="18" t="s">
        <v>4</v>
      </c>
      <c r="J1322" s="52" t="s">
        <v>50</v>
      </c>
      <c r="K1322" s="10"/>
    </row>
    <row r="1323" spans="1:12" x14ac:dyDescent="0.2">
      <c r="A1323" s="44">
        <f t="shared" si="23"/>
        <v>1314</v>
      </c>
      <c r="B1323" s="25" t="s">
        <v>1882</v>
      </c>
      <c r="C1323" s="25" t="s">
        <v>2145</v>
      </c>
      <c r="D1323" s="15" t="s">
        <v>846</v>
      </c>
      <c r="E1323" s="56">
        <v>2017.08</v>
      </c>
      <c r="F1323" s="16" t="s">
        <v>77</v>
      </c>
      <c r="G1323" s="17">
        <v>954</v>
      </c>
      <c r="H1323" s="17">
        <v>2177</v>
      </c>
      <c r="I1323" s="18" t="s">
        <v>4</v>
      </c>
      <c r="J1323" s="52" t="s">
        <v>50</v>
      </c>
      <c r="K1323" s="10"/>
    </row>
    <row r="1324" spans="1:12" x14ac:dyDescent="0.2">
      <c r="A1324" s="44">
        <f t="shared" si="23"/>
        <v>1315</v>
      </c>
      <c r="B1324" s="25" t="s">
        <v>1883</v>
      </c>
      <c r="C1324" s="25" t="s">
        <v>2145</v>
      </c>
      <c r="D1324" s="15" t="s">
        <v>846</v>
      </c>
      <c r="E1324" s="56">
        <v>2018.03</v>
      </c>
      <c r="F1324" s="16" t="s">
        <v>528</v>
      </c>
      <c r="G1324" s="17">
        <v>2613</v>
      </c>
      <c r="H1324" s="17">
        <v>6144</v>
      </c>
      <c r="I1324" s="18" t="s">
        <v>2</v>
      </c>
      <c r="J1324" s="52" t="s">
        <v>2103</v>
      </c>
      <c r="K1324" s="10"/>
    </row>
    <row r="1325" spans="1:12" x14ac:dyDescent="0.2">
      <c r="A1325" s="44">
        <f t="shared" si="23"/>
        <v>1316</v>
      </c>
      <c r="B1325" s="15" t="s">
        <v>1885</v>
      </c>
      <c r="C1325" s="15" t="s">
        <v>2145</v>
      </c>
      <c r="D1325" s="15" t="s">
        <v>846</v>
      </c>
      <c r="E1325" s="56">
        <v>2018.04</v>
      </c>
      <c r="F1325" s="32" t="s">
        <v>538</v>
      </c>
      <c r="G1325" s="17">
        <v>618</v>
      </c>
      <c r="H1325" s="17">
        <v>1396</v>
      </c>
      <c r="I1325" s="18" t="s">
        <v>4</v>
      </c>
      <c r="J1325" s="52" t="s">
        <v>2513</v>
      </c>
      <c r="K1325" s="10"/>
    </row>
    <row r="1326" spans="1:12" x14ac:dyDescent="0.2">
      <c r="A1326" s="44">
        <f t="shared" si="23"/>
        <v>1317</v>
      </c>
      <c r="B1326" s="25" t="s">
        <v>1886</v>
      </c>
      <c r="C1326" s="15" t="s">
        <v>2145</v>
      </c>
      <c r="D1326" s="15" t="s">
        <v>846</v>
      </c>
      <c r="E1326" s="56">
        <v>2018.06</v>
      </c>
      <c r="F1326" s="16" t="s">
        <v>175</v>
      </c>
      <c r="G1326" s="17">
        <v>796</v>
      </c>
      <c r="H1326" s="17">
        <v>1605</v>
      </c>
      <c r="I1326" s="18" t="s">
        <v>2</v>
      </c>
      <c r="J1326" s="52" t="s">
        <v>33</v>
      </c>
      <c r="K1326" s="10"/>
    </row>
    <row r="1327" spans="1:12" x14ac:dyDescent="0.2">
      <c r="A1327" s="44">
        <f t="shared" si="23"/>
        <v>1318</v>
      </c>
      <c r="B1327" s="15" t="s">
        <v>1887</v>
      </c>
      <c r="C1327" s="15" t="s">
        <v>2145</v>
      </c>
      <c r="D1327" s="15" t="s">
        <v>846</v>
      </c>
      <c r="E1327" s="56" t="s">
        <v>555</v>
      </c>
      <c r="F1327" s="32" t="s">
        <v>2583</v>
      </c>
      <c r="G1327" s="17">
        <v>1454</v>
      </c>
      <c r="H1327" s="17">
        <v>3175</v>
      </c>
      <c r="I1327" s="18" t="s">
        <v>2170</v>
      </c>
      <c r="J1327" s="52" t="s">
        <v>2513</v>
      </c>
      <c r="K1327" s="10"/>
    </row>
    <row r="1328" spans="1:12" x14ac:dyDescent="0.2">
      <c r="A1328" s="44">
        <f t="shared" si="23"/>
        <v>1319</v>
      </c>
      <c r="B1328" s="15" t="s">
        <v>1888</v>
      </c>
      <c r="C1328" s="15" t="s">
        <v>2145</v>
      </c>
      <c r="D1328" s="15" t="s">
        <v>846</v>
      </c>
      <c r="E1328" s="56" t="s">
        <v>555</v>
      </c>
      <c r="F1328" s="26" t="s">
        <v>2515</v>
      </c>
      <c r="G1328" s="17">
        <v>279</v>
      </c>
      <c r="H1328" s="17">
        <v>810</v>
      </c>
      <c r="I1328" s="18" t="s">
        <v>2250</v>
      </c>
      <c r="J1328" s="52" t="s">
        <v>2492</v>
      </c>
      <c r="K1328" s="10"/>
    </row>
    <row r="1329" spans="1:12" x14ac:dyDescent="0.2">
      <c r="A1329" s="44">
        <f t="shared" si="23"/>
        <v>1320</v>
      </c>
      <c r="B1329" s="15" t="s">
        <v>629</v>
      </c>
      <c r="C1329" s="15" t="s">
        <v>2145</v>
      </c>
      <c r="D1329" s="15" t="s">
        <v>846</v>
      </c>
      <c r="E1329" s="56">
        <v>2019.05</v>
      </c>
      <c r="F1329" s="35" t="s">
        <v>623</v>
      </c>
      <c r="G1329" s="17">
        <v>1413</v>
      </c>
      <c r="H1329" s="17">
        <v>3040</v>
      </c>
      <c r="I1329" s="50" t="s">
        <v>2238</v>
      </c>
      <c r="J1329" s="37" t="s">
        <v>611</v>
      </c>
    </row>
    <row r="1330" spans="1:12" x14ac:dyDescent="0.2">
      <c r="A1330" s="44">
        <f t="shared" si="23"/>
        <v>1321</v>
      </c>
      <c r="B1330" s="15" t="s">
        <v>1890</v>
      </c>
      <c r="C1330" s="15" t="s">
        <v>2145</v>
      </c>
      <c r="D1330" s="15" t="s">
        <v>846</v>
      </c>
      <c r="E1330" s="56">
        <v>2020.01</v>
      </c>
      <c r="F1330" s="35" t="s">
        <v>697</v>
      </c>
      <c r="G1330" s="17">
        <v>1810</v>
      </c>
      <c r="H1330" s="17">
        <v>3726</v>
      </c>
      <c r="I1330" s="37" t="s">
        <v>41</v>
      </c>
      <c r="J1330" s="37" t="s">
        <v>50</v>
      </c>
    </row>
    <row r="1331" spans="1:12" x14ac:dyDescent="0.2">
      <c r="A1331" s="44">
        <f t="shared" si="23"/>
        <v>1322</v>
      </c>
      <c r="B1331" s="11" t="s">
        <v>1891</v>
      </c>
      <c r="C1331" s="11" t="s">
        <v>2145</v>
      </c>
      <c r="D1331" s="11" t="s">
        <v>2670</v>
      </c>
      <c r="E1331" s="55">
        <v>2020.07</v>
      </c>
      <c r="F1331" s="12" t="s">
        <v>614</v>
      </c>
      <c r="G1331" s="13">
        <v>698</v>
      </c>
      <c r="H1331" s="13">
        <v>1538</v>
      </c>
      <c r="I1331" s="37" t="s">
        <v>2205</v>
      </c>
      <c r="J1331" s="46" t="s">
        <v>50</v>
      </c>
    </row>
    <row r="1332" spans="1:12" x14ac:dyDescent="0.2">
      <c r="A1332" s="44">
        <f t="shared" si="23"/>
        <v>1323</v>
      </c>
      <c r="B1332" s="15" t="s">
        <v>1892</v>
      </c>
      <c r="C1332" s="15" t="s">
        <v>2145</v>
      </c>
      <c r="D1332" s="15" t="s">
        <v>2670</v>
      </c>
      <c r="E1332" s="56">
        <v>2020.08</v>
      </c>
      <c r="F1332" s="16" t="s">
        <v>637</v>
      </c>
      <c r="G1332" s="17">
        <v>673</v>
      </c>
      <c r="H1332" s="17">
        <v>1502</v>
      </c>
      <c r="I1332" s="18" t="s">
        <v>41</v>
      </c>
      <c r="J1332" s="52" t="s">
        <v>50</v>
      </c>
      <c r="K1332" s="10"/>
    </row>
    <row r="1333" spans="1:12" x14ac:dyDescent="0.2">
      <c r="A1333" s="44">
        <f t="shared" si="23"/>
        <v>1324</v>
      </c>
      <c r="B1333" s="11" t="s">
        <v>791</v>
      </c>
      <c r="C1333" s="11" t="s">
        <v>2145</v>
      </c>
      <c r="D1333" s="11" t="s">
        <v>792</v>
      </c>
      <c r="E1333" s="55">
        <v>2020.09</v>
      </c>
      <c r="F1333" s="12" t="s">
        <v>793</v>
      </c>
      <c r="G1333" s="13">
        <v>1296</v>
      </c>
      <c r="H1333" s="13">
        <v>3338</v>
      </c>
      <c r="I1333" s="37" t="s">
        <v>51</v>
      </c>
      <c r="J1333" s="46" t="s">
        <v>667</v>
      </c>
    </row>
    <row r="1334" spans="1:12" x14ac:dyDescent="0.2">
      <c r="A1334" s="44">
        <f t="shared" si="23"/>
        <v>1325</v>
      </c>
      <c r="B1334" s="11" t="s">
        <v>2693</v>
      </c>
      <c r="C1334" s="11" t="s">
        <v>2694</v>
      </c>
      <c r="D1334" s="11" t="s">
        <v>846</v>
      </c>
      <c r="E1334" s="11" t="s">
        <v>2689</v>
      </c>
      <c r="F1334" s="12" t="s">
        <v>2085</v>
      </c>
      <c r="G1334" s="13">
        <v>4492</v>
      </c>
      <c r="H1334" s="13">
        <v>10012</v>
      </c>
      <c r="I1334" s="14" t="s">
        <v>41</v>
      </c>
      <c r="J1334" s="46" t="s">
        <v>611</v>
      </c>
    </row>
    <row r="1335" spans="1:12" x14ac:dyDescent="0.2">
      <c r="A1335" s="44">
        <f t="shared" si="23"/>
        <v>1326</v>
      </c>
      <c r="B1335" s="11" t="s">
        <v>1862</v>
      </c>
      <c r="C1335" s="11" t="s">
        <v>2145</v>
      </c>
      <c r="D1335" s="15" t="s">
        <v>1863</v>
      </c>
      <c r="E1335" s="55">
        <v>2012.09</v>
      </c>
      <c r="F1335" s="12" t="s">
        <v>296</v>
      </c>
      <c r="G1335" s="13">
        <v>348</v>
      </c>
      <c r="H1335" s="13">
        <v>1005</v>
      </c>
      <c r="I1335" s="14" t="s">
        <v>995</v>
      </c>
      <c r="J1335" s="46" t="s">
        <v>50</v>
      </c>
      <c r="K1335" s="8" t="s">
        <v>2198</v>
      </c>
      <c r="L1335" s="66"/>
    </row>
    <row r="1336" spans="1:12" x14ac:dyDescent="0.2">
      <c r="A1336" s="44">
        <f t="shared" si="23"/>
        <v>1327</v>
      </c>
      <c r="B1336" s="11" t="s">
        <v>1869</v>
      </c>
      <c r="C1336" s="11" t="s">
        <v>2145</v>
      </c>
      <c r="D1336" s="15" t="s">
        <v>1863</v>
      </c>
      <c r="E1336" s="56" t="s">
        <v>2281</v>
      </c>
      <c r="F1336" s="12" t="s">
        <v>77</v>
      </c>
      <c r="G1336" s="13">
        <v>406</v>
      </c>
      <c r="H1336" s="13">
        <v>2469</v>
      </c>
      <c r="I1336" s="14" t="s">
        <v>2236</v>
      </c>
      <c r="J1336" s="46" t="s">
        <v>50</v>
      </c>
      <c r="L1336" s="61"/>
    </row>
    <row r="1337" spans="1:12" x14ac:dyDescent="0.2">
      <c r="A1337" s="44">
        <f t="shared" si="23"/>
        <v>1328</v>
      </c>
      <c r="B1337" s="25" t="s">
        <v>1884</v>
      </c>
      <c r="C1337" s="25" t="s">
        <v>2145</v>
      </c>
      <c r="D1337" s="15" t="s">
        <v>1863</v>
      </c>
      <c r="E1337" s="56">
        <v>2018.03</v>
      </c>
      <c r="F1337" s="16" t="s">
        <v>244</v>
      </c>
      <c r="G1337" s="17">
        <v>382</v>
      </c>
      <c r="H1337" s="17">
        <v>993</v>
      </c>
      <c r="I1337" s="18" t="s">
        <v>4</v>
      </c>
      <c r="J1337" s="52" t="s">
        <v>2504</v>
      </c>
      <c r="K1337" s="10"/>
    </row>
    <row r="1338" spans="1:12" x14ac:dyDescent="0.2">
      <c r="A1338" s="44">
        <f t="shared" si="23"/>
        <v>1329</v>
      </c>
      <c r="B1338" s="85" t="s">
        <v>1889</v>
      </c>
      <c r="C1338" s="15" t="s">
        <v>2145</v>
      </c>
      <c r="D1338" s="15" t="s">
        <v>1863</v>
      </c>
      <c r="E1338" s="56" t="s">
        <v>555</v>
      </c>
      <c r="F1338" s="16" t="s">
        <v>635</v>
      </c>
      <c r="G1338" s="33">
        <v>319</v>
      </c>
      <c r="H1338" s="33">
        <v>709</v>
      </c>
      <c r="I1338" s="18" t="s">
        <v>2584</v>
      </c>
      <c r="J1338" s="37" t="s">
        <v>2585</v>
      </c>
      <c r="K1338" s="10"/>
    </row>
    <row r="1339" spans="1:12" x14ac:dyDescent="0.2">
      <c r="A1339" s="44">
        <f t="shared" si="23"/>
        <v>1330</v>
      </c>
      <c r="B1339" s="11" t="s">
        <v>52</v>
      </c>
      <c r="C1339" s="11" t="s">
        <v>2145</v>
      </c>
      <c r="D1339" s="15" t="s">
        <v>2146</v>
      </c>
      <c r="E1339" s="56">
        <v>2010.08</v>
      </c>
      <c r="F1339" s="12" t="s">
        <v>129</v>
      </c>
      <c r="G1339" s="13">
        <v>1602</v>
      </c>
      <c r="H1339" s="13">
        <v>2755</v>
      </c>
      <c r="I1339" s="46" t="s">
        <v>4</v>
      </c>
      <c r="J1339" s="46" t="s">
        <v>50</v>
      </c>
      <c r="L1339" s="66"/>
    </row>
    <row r="1340" spans="1:12" x14ac:dyDescent="0.2">
      <c r="A1340" s="44">
        <f t="shared" si="23"/>
        <v>1331</v>
      </c>
      <c r="B1340" s="11" t="s">
        <v>2023</v>
      </c>
      <c r="C1340" s="11" t="s">
        <v>2145</v>
      </c>
      <c r="D1340" s="15" t="s">
        <v>2154</v>
      </c>
      <c r="E1340" s="56">
        <v>2011.03</v>
      </c>
      <c r="F1340" s="12" t="s">
        <v>182</v>
      </c>
      <c r="G1340" s="13">
        <v>1386</v>
      </c>
      <c r="H1340" s="13">
        <v>2733</v>
      </c>
      <c r="I1340" s="14" t="s">
        <v>995</v>
      </c>
      <c r="J1340" s="46" t="s">
        <v>50</v>
      </c>
      <c r="L1340" s="66"/>
    </row>
    <row r="1341" spans="1:12" x14ac:dyDescent="0.2">
      <c r="A1341" s="44">
        <f t="shared" si="23"/>
        <v>1332</v>
      </c>
      <c r="B1341" s="11" t="s">
        <v>2026</v>
      </c>
      <c r="C1341" s="11" t="s">
        <v>2145</v>
      </c>
      <c r="D1341" s="15" t="s">
        <v>2199</v>
      </c>
      <c r="E1341" s="55">
        <v>2012.09</v>
      </c>
      <c r="F1341" s="12" t="s">
        <v>313</v>
      </c>
      <c r="G1341" s="13">
        <v>989</v>
      </c>
      <c r="H1341" s="13">
        <v>2034</v>
      </c>
      <c r="I1341" s="14" t="s">
        <v>2187</v>
      </c>
      <c r="J1341" s="46" t="s">
        <v>50</v>
      </c>
      <c r="L1341" s="66"/>
    </row>
    <row r="1342" spans="1:12" x14ac:dyDescent="0.2">
      <c r="A1342" s="44">
        <f t="shared" si="23"/>
        <v>1333</v>
      </c>
      <c r="B1342" s="53" t="s">
        <v>2027</v>
      </c>
      <c r="C1342" s="11" t="s">
        <v>2145</v>
      </c>
      <c r="D1342" s="15" t="s">
        <v>2203</v>
      </c>
      <c r="E1342" s="56">
        <v>2012.11</v>
      </c>
      <c r="F1342" s="12" t="s">
        <v>362</v>
      </c>
      <c r="G1342" s="13">
        <v>967</v>
      </c>
      <c r="H1342" s="13">
        <v>3047</v>
      </c>
      <c r="I1342" s="14" t="s">
        <v>863</v>
      </c>
      <c r="J1342" s="46" t="s">
        <v>50</v>
      </c>
      <c r="L1342" s="66"/>
    </row>
    <row r="1343" spans="1:12" x14ac:dyDescent="0.2">
      <c r="A1343" s="44">
        <f t="shared" si="23"/>
        <v>1334</v>
      </c>
      <c r="B1343" s="15" t="s">
        <v>1320</v>
      </c>
      <c r="C1343" s="15" t="s">
        <v>2145</v>
      </c>
      <c r="D1343" s="15" t="s">
        <v>2226</v>
      </c>
      <c r="E1343" s="55">
        <v>2013.09</v>
      </c>
      <c r="F1343" s="12" t="s">
        <v>222</v>
      </c>
      <c r="G1343" s="13">
        <v>655</v>
      </c>
      <c r="H1343" s="13">
        <v>1526</v>
      </c>
      <c r="I1343" s="14" t="s">
        <v>2227</v>
      </c>
      <c r="J1343" s="46" t="s">
        <v>50</v>
      </c>
      <c r="L1343" s="66"/>
    </row>
    <row r="1344" spans="1:12" x14ac:dyDescent="0.2">
      <c r="A1344" s="44">
        <f t="shared" si="23"/>
        <v>1335</v>
      </c>
      <c r="B1344" s="15" t="s">
        <v>2028</v>
      </c>
      <c r="C1344" s="15" t="s">
        <v>2145</v>
      </c>
      <c r="D1344" s="15" t="s">
        <v>2232</v>
      </c>
      <c r="E1344" s="55">
        <v>2013.09</v>
      </c>
      <c r="F1344" s="12" t="s">
        <v>347</v>
      </c>
      <c r="G1344" s="13">
        <v>1706</v>
      </c>
      <c r="H1344" s="13">
        <v>4233</v>
      </c>
      <c r="I1344" s="14" t="s">
        <v>2233</v>
      </c>
      <c r="J1344" s="46" t="s">
        <v>50</v>
      </c>
      <c r="L1344" s="66"/>
    </row>
    <row r="1345" spans="1:12" x14ac:dyDescent="0.2">
      <c r="A1345" s="44">
        <f t="shared" si="23"/>
        <v>1336</v>
      </c>
      <c r="B1345" s="15" t="s">
        <v>1312</v>
      </c>
      <c r="C1345" s="11" t="s">
        <v>2145</v>
      </c>
      <c r="D1345" s="15" t="s">
        <v>2256</v>
      </c>
      <c r="E1345" s="56">
        <v>2014.01</v>
      </c>
      <c r="F1345" s="42" t="s">
        <v>313</v>
      </c>
      <c r="G1345" s="43">
        <v>653</v>
      </c>
      <c r="H1345" s="13">
        <v>875</v>
      </c>
      <c r="I1345" s="14" t="s">
        <v>2174</v>
      </c>
      <c r="J1345" s="46" t="s">
        <v>50</v>
      </c>
      <c r="K1345" s="9"/>
      <c r="L1345" s="66"/>
    </row>
    <row r="1346" spans="1:12" x14ac:dyDescent="0.2">
      <c r="A1346" s="44">
        <f t="shared" si="23"/>
        <v>1337</v>
      </c>
      <c r="B1346" s="15" t="s">
        <v>2029</v>
      </c>
      <c r="C1346" s="15" t="s">
        <v>2145</v>
      </c>
      <c r="D1346" s="15" t="s">
        <v>2226</v>
      </c>
      <c r="E1346" s="56">
        <v>2014.04</v>
      </c>
      <c r="F1346" s="42" t="s">
        <v>119</v>
      </c>
      <c r="G1346" s="43">
        <v>3664</v>
      </c>
      <c r="H1346" s="13">
        <v>3995</v>
      </c>
      <c r="I1346" s="14" t="s">
        <v>2</v>
      </c>
      <c r="J1346" s="46" t="s">
        <v>50</v>
      </c>
      <c r="K1346" s="9"/>
      <c r="L1346" s="66"/>
    </row>
    <row r="1347" spans="1:12" x14ac:dyDescent="0.2">
      <c r="A1347" s="44">
        <f t="shared" si="23"/>
        <v>1338</v>
      </c>
      <c r="B1347" s="11" t="s">
        <v>1377</v>
      </c>
      <c r="C1347" s="11" t="s">
        <v>2145</v>
      </c>
      <c r="D1347" s="15" t="s">
        <v>2270</v>
      </c>
      <c r="E1347" s="56">
        <v>2014.07</v>
      </c>
      <c r="F1347" s="12" t="s">
        <v>141</v>
      </c>
      <c r="G1347" s="13">
        <v>477</v>
      </c>
      <c r="H1347" s="13">
        <v>858</v>
      </c>
      <c r="I1347" s="14" t="s">
        <v>2205</v>
      </c>
      <c r="J1347" s="46" t="s">
        <v>50</v>
      </c>
      <c r="L1347" s="66"/>
    </row>
    <row r="1348" spans="1:12" x14ac:dyDescent="0.2">
      <c r="A1348" s="44">
        <f t="shared" si="23"/>
        <v>1339</v>
      </c>
      <c r="B1348" s="11" t="s">
        <v>2030</v>
      </c>
      <c r="C1348" s="11" t="s">
        <v>2145</v>
      </c>
      <c r="D1348" s="15" t="s">
        <v>2276</v>
      </c>
      <c r="E1348" s="56">
        <v>2014.08</v>
      </c>
      <c r="F1348" s="12" t="s">
        <v>286</v>
      </c>
      <c r="G1348" s="13">
        <v>1053</v>
      </c>
      <c r="H1348" s="13">
        <v>2208</v>
      </c>
      <c r="I1348" s="14" t="s">
        <v>2206</v>
      </c>
      <c r="J1348" s="46" t="s">
        <v>50</v>
      </c>
      <c r="L1348" s="61"/>
    </row>
    <row r="1349" spans="1:12" x14ac:dyDescent="0.2">
      <c r="A1349" s="44">
        <f t="shared" si="23"/>
        <v>1340</v>
      </c>
      <c r="B1349" s="11" t="s">
        <v>2031</v>
      </c>
      <c r="C1349" s="11" t="s">
        <v>2145</v>
      </c>
      <c r="D1349" s="15" t="s">
        <v>2226</v>
      </c>
      <c r="E1349" s="56">
        <v>2014.08</v>
      </c>
      <c r="F1349" s="12" t="s">
        <v>129</v>
      </c>
      <c r="G1349" s="13">
        <v>3090</v>
      </c>
      <c r="H1349" s="13">
        <v>6098</v>
      </c>
      <c r="I1349" s="14" t="s">
        <v>2205</v>
      </c>
      <c r="J1349" s="46" t="s">
        <v>50</v>
      </c>
      <c r="L1349" s="61"/>
    </row>
    <row r="1350" spans="1:12" x14ac:dyDescent="0.2">
      <c r="A1350" s="44">
        <f t="shared" si="23"/>
        <v>1341</v>
      </c>
      <c r="B1350" s="11" t="s">
        <v>2032</v>
      </c>
      <c r="C1350" s="11" t="s">
        <v>2145</v>
      </c>
      <c r="D1350" s="15" t="s">
        <v>2226</v>
      </c>
      <c r="E1350" s="56">
        <v>2014.09</v>
      </c>
      <c r="F1350" s="12" t="s">
        <v>293</v>
      </c>
      <c r="G1350" s="13">
        <v>2718</v>
      </c>
      <c r="H1350" s="13">
        <v>7025</v>
      </c>
      <c r="I1350" s="14" t="s">
        <v>2250</v>
      </c>
      <c r="J1350" s="46" t="s">
        <v>50</v>
      </c>
      <c r="L1350" s="61"/>
    </row>
    <row r="1351" spans="1:12" x14ac:dyDescent="0.2">
      <c r="A1351" s="44">
        <f t="shared" si="23"/>
        <v>1342</v>
      </c>
      <c r="B1351" s="11" t="s">
        <v>2034</v>
      </c>
      <c r="C1351" s="11" t="s">
        <v>2145</v>
      </c>
      <c r="D1351" s="15" t="s">
        <v>2226</v>
      </c>
      <c r="E1351" s="56">
        <v>2014.11</v>
      </c>
      <c r="F1351" s="12" t="s">
        <v>290</v>
      </c>
      <c r="G1351" s="13">
        <v>1061</v>
      </c>
      <c r="H1351" s="13">
        <v>1459</v>
      </c>
      <c r="I1351" s="14" t="s">
        <v>2285</v>
      </c>
      <c r="J1351" s="46" t="s">
        <v>50</v>
      </c>
      <c r="L1351" s="61"/>
    </row>
    <row r="1352" spans="1:12" x14ac:dyDescent="0.2">
      <c r="A1352" s="44">
        <f t="shared" si="23"/>
        <v>1343</v>
      </c>
      <c r="B1352" s="11" t="s">
        <v>2035</v>
      </c>
      <c r="C1352" s="11" t="s">
        <v>2145</v>
      </c>
      <c r="D1352" s="15" t="s">
        <v>2154</v>
      </c>
      <c r="E1352" s="56">
        <v>2014.12</v>
      </c>
      <c r="F1352" s="12" t="s">
        <v>286</v>
      </c>
      <c r="G1352" s="13">
        <v>447</v>
      </c>
      <c r="H1352" s="13">
        <v>905</v>
      </c>
      <c r="I1352" s="14" t="s">
        <v>2205</v>
      </c>
      <c r="J1352" s="46" t="s">
        <v>50</v>
      </c>
      <c r="L1352" s="61"/>
    </row>
    <row r="1353" spans="1:12" x14ac:dyDescent="0.2">
      <c r="A1353" s="44">
        <f t="shared" si="23"/>
        <v>1344</v>
      </c>
      <c r="B1353" s="15" t="s">
        <v>2036</v>
      </c>
      <c r="C1353" s="11" t="s">
        <v>2145</v>
      </c>
      <c r="D1353" s="15" t="s">
        <v>2270</v>
      </c>
      <c r="E1353" s="56">
        <v>2015.02</v>
      </c>
      <c r="F1353" s="16" t="s">
        <v>163</v>
      </c>
      <c r="G1353" s="17">
        <v>224</v>
      </c>
      <c r="H1353" s="17">
        <v>395</v>
      </c>
      <c r="I1353" s="14" t="s">
        <v>2221</v>
      </c>
      <c r="J1353" s="52" t="s">
        <v>50</v>
      </c>
      <c r="K1353" s="10"/>
      <c r="L1353" s="61"/>
    </row>
    <row r="1354" spans="1:12" x14ac:dyDescent="0.2">
      <c r="A1354" s="44">
        <f t="shared" si="23"/>
        <v>1345</v>
      </c>
      <c r="B1354" s="15" t="s">
        <v>2037</v>
      </c>
      <c r="C1354" s="11" t="s">
        <v>2145</v>
      </c>
      <c r="D1354" s="15" t="s">
        <v>2299</v>
      </c>
      <c r="E1354" s="56">
        <v>2015.04</v>
      </c>
      <c r="F1354" s="16" t="s">
        <v>261</v>
      </c>
      <c r="G1354" s="17">
        <v>856</v>
      </c>
      <c r="H1354" s="17">
        <v>1749</v>
      </c>
      <c r="I1354" s="18" t="s">
        <v>2300</v>
      </c>
      <c r="J1354" s="52" t="s">
        <v>50</v>
      </c>
      <c r="K1354" s="10"/>
      <c r="L1354" s="61"/>
    </row>
    <row r="1355" spans="1:12" x14ac:dyDescent="0.2">
      <c r="A1355" s="44">
        <f t="shared" si="23"/>
        <v>1346</v>
      </c>
      <c r="B1355" s="15" t="s">
        <v>2038</v>
      </c>
      <c r="C1355" s="15" t="s">
        <v>2145</v>
      </c>
      <c r="D1355" s="15" t="s">
        <v>2305</v>
      </c>
      <c r="E1355" s="56">
        <v>2015.05</v>
      </c>
      <c r="F1355" s="16" t="s">
        <v>263</v>
      </c>
      <c r="G1355" s="17">
        <v>1118</v>
      </c>
      <c r="H1355" s="17">
        <v>2086</v>
      </c>
      <c r="I1355" s="18" t="s">
        <v>2209</v>
      </c>
      <c r="J1355" s="52" t="s">
        <v>2306</v>
      </c>
      <c r="K1355" s="9"/>
      <c r="L1355" s="61"/>
    </row>
    <row r="1356" spans="1:12" x14ac:dyDescent="0.2">
      <c r="A1356" s="44">
        <f t="shared" si="23"/>
        <v>1347</v>
      </c>
      <c r="B1356" s="15" t="s">
        <v>2039</v>
      </c>
      <c r="C1356" s="15" t="s">
        <v>2145</v>
      </c>
      <c r="D1356" s="15" t="s">
        <v>2154</v>
      </c>
      <c r="E1356" s="56">
        <v>2015.08</v>
      </c>
      <c r="F1356" s="16" t="s">
        <v>282</v>
      </c>
      <c r="G1356" s="17">
        <v>1186</v>
      </c>
      <c r="H1356" s="17">
        <v>2572</v>
      </c>
      <c r="I1356" s="18" t="s">
        <v>2206</v>
      </c>
      <c r="J1356" s="52" t="s">
        <v>50</v>
      </c>
      <c r="K1356" s="10"/>
      <c r="L1356" s="61"/>
    </row>
    <row r="1357" spans="1:12" x14ac:dyDescent="0.2">
      <c r="A1357" s="44">
        <f t="shared" si="23"/>
        <v>1348</v>
      </c>
      <c r="B1357" s="15" t="s">
        <v>2345</v>
      </c>
      <c r="C1357" s="15" t="s">
        <v>2145</v>
      </c>
      <c r="D1357" s="15" t="s">
        <v>2346</v>
      </c>
      <c r="E1357" s="56">
        <v>2015.11</v>
      </c>
      <c r="F1357" s="16" t="s">
        <v>129</v>
      </c>
      <c r="G1357" s="17">
        <v>707</v>
      </c>
      <c r="H1357" s="17">
        <v>1462</v>
      </c>
      <c r="I1357" s="18" t="s">
        <v>2135</v>
      </c>
      <c r="J1357" s="52" t="s">
        <v>50</v>
      </c>
      <c r="K1357" s="10"/>
      <c r="L1357" s="61"/>
    </row>
    <row r="1358" spans="1:12" x14ac:dyDescent="0.2">
      <c r="A1358" s="44">
        <f t="shared" si="23"/>
        <v>1349</v>
      </c>
      <c r="B1358" s="15" t="s">
        <v>2040</v>
      </c>
      <c r="C1358" s="15" t="s">
        <v>2145</v>
      </c>
      <c r="D1358" s="15" t="s">
        <v>2362</v>
      </c>
      <c r="E1358" s="56">
        <v>2016.07</v>
      </c>
      <c r="F1358" s="16" t="s">
        <v>207</v>
      </c>
      <c r="G1358" s="17">
        <v>973</v>
      </c>
      <c r="H1358" s="17">
        <v>2083</v>
      </c>
      <c r="I1358" s="18" t="s">
        <v>4</v>
      </c>
      <c r="J1358" s="52" t="s">
        <v>50</v>
      </c>
      <c r="K1358" s="10"/>
      <c r="L1358" s="61"/>
    </row>
    <row r="1359" spans="1:12" x14ac:dyDescent="0.2">
      <c r="A1359" s="44">
        <f t="shared" si="23"/>
        <v>1350</v>
      </c>
      <c r="B1359" s="15" t="s">
        <v>2366</v>
      </c>
      <c r="C1359" s="15" t="s">
        <v>2713</v>
      </c>
      <c r="D1359" s="15" t="s">
        <v>2226</v>
      </c>
      <c r="E1359" s="56">
        <v>2016.08</v>
      </c>
      <c r="F1359" s="16" t="s">
        <v>145</v>
      </c>
      <c r="G1359" s="17">
        <v>494</v>
      </c>
      <c r="H1359" s="17">
        <v>995</v>
      </c>
      <c r="I1359" s="18" t="s">
        <v>4</v>
      </c>
      <c r="J1359" s="52" t="s">
        <v>50</v>
      </c>
      <c r="K1359" s="9"/>
    </row>
    <row r="1360" spans="1:12" x14ac:dyDescent="0.2">
      <c r="A1360" s="44">
        <f t="shared" si="23"/>
        <v>1351</v>
      </c>
      <c r="B1360" s="15" t="s">
        <v>2041</v>
      </c>
      <c r="C1360" s="15" t="s">
        <v>2145</v>
      </c>
      <c r="D1360" s="15" t="s">
        <v>2226</v>
      </c>
      <c r="E1360" s="56">
        <v>2016.08</v>
      </c>
      <c r="F1360" s="16" t="s">
        <v>123</v>
      </c>
      <c r="G1360" s="17">
        <v>2038</v>
      </c>
      <c r="H1360" s="17">
        <v>4193</v>
      </c>
      <c r="I1360" s="18" t="s">
        <v>4</v>
      </c>
      <c r="J1360" s="52" t="s">
        <v>50</v>
      </c>
      <c r="K1360" s="9"/>
      <c r="L1360" s="61"/>
    </row>
    <row r="1361" spans="1:12" x14ac:dyDescent="0.2">
      <c r="A1361" s="44">
        <f t="shared" si="23"/>
        <v>1352</v>
      </c>
      <c r="B1361" s="15" t="s">
        <v>2380</v>
      </c>
      <c r="C1361" s="15" t="s">
        <v>2145</v>
      </c>
      <c r="D1361" s="15" t="s">
        <v>2362</v>
      </c>
      <c r="E1361" s="56" t="s">
        <v>900</v>
      </c>
      <c r="F1361" s="16" t="s">
        <v>185</v>
      </c>
      <c r="G1361" s="17">
        <v>1531</v>
      </c>
      <c r="H1361" s="17">
        <v>2965</v>
      </c>
      <c r="I1361" s="18" t="s">
        <v>4</v>
      </c>
      <c r="J1361" s="52" t="s">
        <v>50</v>
      </c>
      <c r="K1361" s="10"/>
      <c r="L1361" s="61"/>
    </row>
    <row r="1362" spans="1:12" x14ac:dyDescent="0.2">
      <c r="A1362" s="44">
        <f t="shared" ref="A1362:A1374" si="24">ROW()-9</f>
        <v>1353</v>
      </c>
      <c r="B1362" s="15" t="s">
        <v>2042</v>
      </c>
      <c r="C1362" s="15" t="s">
        <v>2145</v>
      </c>
      <c r="D1362" s="15" t="s">
        <v>2395</v>
      </c>
      <c r="E1362" s="56">
        <v>2016.11</v>
      </c>
      <c r="F1362" s="16" t="s">
        <v>195</v>
      </c>
      <c r="G1362" s="20">
        <v>2379</v>
      </c>
      <c r="H1362" s="21">
        <v>4838</v>
      </c>
      <c r="I1362" s="22" t="s">
        <v>2325</v>
      </c>
      <c r="J1362" s="22" t="s">
        <v>50</v>
      </c>
      <c r="K1362" s="10"/>
      <c r="L1362" s="61"/>
    </row>
    <row r="1363" spans="1:12" x14ac:dyDescent="0.2">
      <c r="A1363" s="44">
        <f t="shared" si="24"/>
        <v>1354</v>
      </c>
      <c r="B1363" s="15" t="s">
        <v>2396</v>
      </c>
      <c r="C1363" s="15" t="s">
        <v>2145</v>
      </c>
      <c r="D1363" s="15" t="s">
        <v>2226</v>
      </c>
      <c r="E1363" s="56">
        <v>2016.11</v>
      </c>
      <c r="F1363" s="16" t="s">
        <v>184</v>
      </c>
      <c r="G1363" s="20">
        <v>512</v>
      </c>
      <c r="H1363" s="21">
        <v>1344</v>
      </c>
      <c r="I1363" s="18" t="s">
        <v>4</v>
      </c>
      <c r="J1363" s="22" t="s">
        <v>50</v>
      </c>
      <c r="K1363" s="10"/>
      <c r="L1363" s="61"/>
    </row>
    <row r="1364" spans="1:12" x14ac:dyDescent="0.2">
      <c r="A1364" s="44">
        <f t="shared" si="24"/>
        <v>1355</v>
      </c>
      <c r="B1364" s="15" t="s">
        <v>2403</v>
      </c>
      <c r="C1364" s="15" t="s">
        <v>2145</v>
      </c>
      <c r="D1364" s="15" t="s">
        <v>2154</v>
      </c>
      <c r="E1364" s="56">
        <v>2016.12</v>
      </c>
      <c r="F1364" s="16" t="s">
        <v>134</v>
      </c>
      <c r="G1364" s="20">
        <v>544</v>
      </c>
      <c r="H1364" s="21">
        <v>1137</v>
      </c>
      <c r="I1364" s="18" t="s">
        <v>40</v>
      </c>
      <c r="J1364" s="22" t="s">
        <v>50</v>
      </c>
      <c r="K1364" s="10"/>
    </row>
    <row r="1365" spans="1:12" x14ac:dyDescent="0.2">
      <c r="A1365" s="44">
        <f t="shared" si="24"/>
        <v>1356</v>
      </c>
      <c r="B1365" s="15" t="s">
        <v>2418</v>
      </c>
      <c r="C1365" s="15" t="s">
        <v>2145</v>
      </c>
      <c r="D1365" s="15" t="s">
        <v>2392</v>
      </c>
      <c r="E1365" s="56">
        <v>2017.03</v>
      </c>
      <c r="F1365" s="16" t="s">
        <v>106</v>
      </c>
      <c r="G1365" s="20">
        <v>1301</v>
      </c>
      <c r="H1365" s="17">
        <v>2116</v>
      </c>
      <c r="I1365" s="22" t="s">
        <v>2194</v>
      </c>
      <c r="J1365" s="22" t="s">
        <v>50</v>
      </c>
      <c r="K1365" s="10"/>
    </row>
    <row r="1366" spans="1:12" x14ac:dyDescent="0.2">
      <c r="A1366" s="44">
        <f t="shared" si="24"/>
        <v>1357</v>
      </c>
      <c r="B1366" s="15" t="s">
        <v>2043</v>
      </c>
      <c r="C1366" s="25" t="s">
        <v>2145</v>
      </c>
      <c r="D1366" s="15" t="s">
        <v>2226</v>
      </c>
      <c r="E1366" s="56">
        <v>2017.05</v>
      </c>
      <c r="F1366" s="16" t="s">
        <v>123</v>
      </c>
      <c r="G1366" s="17">
        <v>1487</v>
      </c>
      <c r="H1366" s="17">
        <v>3132</v>
      </c>
      <c r="I1366" s="18" t="s">
        <v>4</v>
      </c>
      <c r="J1366" s="22" t="s">
        <v>50</v>
      </c>
      <c r="K1366" s="10"/>
    </row>
    <row r="1367" spans="1:12" x14ac:dyDescent="0.2">
      <c r="A1367" s="44">
        <f t="shared" si="24"/>
        <v>1358</v>
      </c>
      <c r="B1367" s="15" t="s">
        <v>2044</v>
      </c>
      <c r="C1367" s="25" t="s">
        <v>2145</v>
      </c>
      <c r="D1367" s="15" t="s">
        <v>2226</v>
      </c>
      <c r="E1367" s="56">
        <v>2017.05</v>
      </c>
      <c r="F1367" s="16" t="s">
        <v>115</v>
      </c>
      <c r="G1367" s="17">
        <v>1309</v>
      </c>
      <c r="H1367" s="17">
        <v>2924</v>
      </c>
      <c r="I1367" s="18" t="s">
        <v>4</v>
      </c>
      <c r="J1367" s="22" t="s">
        <v>50</v>
      </c>
      <c r="K1367" s="10"/>
    </row>
    <row r="1368" spans="1:12" x14ac:dyDescent="0.2">
      <c r="A1368" s="44">
        <f t="shared" si="24"/>
        <v>1359</v>
      </c>
      <c r="B1368" s="25" t="s">
        <v>2045</v>
      </c>
      <c r="C1368" s="25" t="s">
        <v>2145</v>
      </c>
      <c r="D1368" s="15" t="s">
        <v>2299</v>
      </c>
      <c r="E1368" s="56">
        <v>2017.11</v>
      </c>
      <c r="F1368" s="16" t="s">
        <v>508</v>
      </c>
      <c r="G1368" s="17">
        <v>601</v>
      </c>
      <c r="H1368" s="17">
        <v>1035</v>
      </c>
      <c r="I1368" s="18" t="s">
        <v>4</v>
      </c>
      <c r="J1368" s="52" t="s">
        <v>50</v>
      </c>
      <c r="K1368" s="10"/>
    </row>
    <row r="1369" spans="1:12" x14ac:dyDescent="0.2">
      <c r="A1369" s="44">
        <f t="shared" si="24"/>
        <v>1360</v>
      </c>
      <c r="B1369" s="15" t="s">
        <v>1313</v>
      </c>
      <c r="C1369" s="34" t="s">
        <v>736</v>
      </c>
      <c r="D1369" s="34" t="s">
        <v>2659</v>
      </c>
      <c r="E1369" s="56">
        <v>2020.04</v>
      </c>
      <c r="F1369" s="35" t="s">
        <v>730</v>
      </c>
      <c r="G1369" s="17">
        <v>2102</v>
      </c>
      <c r="H1369" s="17">
        <v>4436</v>
      </c>
      <c r="I1369" s="37" t="s">
        <v>2218</v>
      </c>
      <c r="J1369" s="37" t="s">
        <v>50</v>
      </c>
      <c r="K1369" s="8" t="s">
        <v>2143</v>
      </c>
    </row>
    <row r="1370" spans="1:12" x14ac:dyDescent="0.2">
      <c r="A1370" s="44">
        <f t="shared" si="24"/>
        <v>1361</v>
      </c>
      <c r="B1370" s="11" t="s">
        <v>2047</v>
      </c>
      <c r="C1370" s="11" t="s">
        <v>2145</v>
      </c>
      <c r="D1370" s="11" t="s">
        <v>789</v>
      </c>
      <c r="E1370" s="55">
        <v>2020.09</v>
      </c>
      <c r="F1370" s="12" t="s">
        <v>790</v>
      </c>
      <c r="G1370" s="13">
        <v>6656</v>
      </c>
      <c r="H1370" s="13">
        <v>14917</v>
      </c>
      <c r="I1370" s="37" t="s">
        <v>51</v>
      </c>
      <c r="J1370" s="46" t="s">
        <v>667</v>
      </c>
    </row>
    <row r="1371" spans="1:12" x14ac:dyDescent="0.2">
      <c r="A1371" s="44">
        <f t="shared" si="24"/>
        <v>1362</v>
      </c>
      <c r="B1371" s="11" t="s">
        <v>808</v>
      </c>
      <c r="C1371" s="11" t="s">
        <v>2145</v>
      </c>
      <c r="D1371" s="11" t="s">
        <v>789</v>
      </c>
      <c r="E1371" s="55" t="s">
        <v>803</v>
      </c>
      <c r="F1371" s="12" t="s">
        <v>544</v>
      </c>
      <c r="G1371" s="13">
        <v>5095</v>
      </c>
      <c r="H1371" s="13">
        <v>10446</v>
      </c>
      <c r="I1371" s="14" t="s">
        <v>41</v>
      </c>
      <c r="J1371" s="46" t="s">
        <v>50</v>
      </c>
    </row>
    <row r="1372" spans="1:12" x14ac:dyDescent="0.2">
      <c r="A1372" s="44">
        <f t="shared" si="24"/>
        <v>1363</v>
      </c>
      <c r="B1372" s="11" t="s">
        <v>2674</v>
      </c>
      <c r="C1372" s="11" t="s">
        <v>2145</v>
      </c>
      <c r="D1372" s="11" t="s">
        <v>789</v>
      </c>
      <c r="E1372" s="55">
        <v>2020.12</v>
      </c>
      <c r="F1372" s="12" t="s">
        <v>2064</v>
      </c>
      <c r="G1372" s="13">
        <v>3075</v>
      </c>
      <c r="H1372" s="13">
        <v>7422</v>
      </c>
      <c r="I1372" s="14" t="s">
        <v>51</v>
      </c>
      <c r="J1372" s="46" t="s">
        <v>50</v>
      </c>
      <c r="K1372" s="8" t="s">
        <v>784</v>
      </c>
    </row>
    <row r="1373" spans="1:12" x14ac:dyDescent="0.2">
      <c r="A1373" s="44">
        <f t="shared" si="24"/>
        <v>1364</v>
      </c>
      <c r="B1373" s="11" t="s">
        <v>2756</v>
      </c>
      <c r="C1373" s="11" t="s">
        <v>2145</v>
      </c>
      <c r="D1373" s="11" t="s">
        <v>817</v>
      </c>
      <c r="E1373" s="11" t="s">
        <v>2735</v>
      </c>
      <c r="F1373" s="12" t="s">
        <v>2757</v>
      </c>
      <c r="G1373" s="13">
        <v>1478</v>
      </c>
      <c r="H1373" s="13">
        <v>3358</v>
      </c>
      <c r="I1373" s="14" t="s">
        <v>51</v>
      </c>
      <c r="J1373" s="46" t="s">
        <v>50</v>
      </c>
      <c r="K1373" s="8" t="s">
        <v>784</v>
      </c>
    </row>
    <row r="1374" spans="1:12" s="116" customFormat="1" x14ac:dyDescent="0.2">
      <c r="A1374" s="44">
        <f t="shared" si="24"/>
        <v>1365</v>
      </c>
      <c r="B1374" s="11" t="s">
        <v>2784</v>
      </c>
      <c r="C1374" s="11" t="s">
        <v>736</v>
      </c>
      <c r="D1374" s="11" t="s">
        <v>789</v>
      </c>
      <c r="E1374" s="11" t="s">
        <v>2763</v>
      </c>
      <c r="F1374" s="12" t="s">
        <v>2785</v>
      </c>
      <c r="G1374" s="13">
        <v>1873</v>
      </c>
      <c r="H1374" s="13">
        <v>4087</v>
      </c>
      <c r="I1374" s="14" t="s">
        <v>51</v>
      </c>
      <c r="J1374" s="46" t="s">
        <v>50</v>
      </c>
      <c r="K1374" s="8"/>
    </row>
    <row r="1375" spans="1:12" x14ac:dyDescent="0.2">
      <c r="A1375" s="96">
        <f>ROW()-9</f>
        <v>1366</v>
      </c>
      <c r="B1375" s="40" t="s">
        <v>2024</v>
      </c>
      <c r="C1375" s="40" t="s">
        <v>2145</v>
      </c>
      <c r="D1375" s="41" t="s">
        <v>2156</v>
      </c>
      <c r="E1375" s="67">
        <v>2011.06</v>
      </c>
      <c r="F1375" s="97" t="s">
        <v>410</v>
      </c>
      <c r="G1375" s="113">
        <v>1732</v>
      </c>
      <c r="H1375" s="113">
        <v>3481</v>
      </c>
      <c r="I1375" s="114" t="s">
        <v>2</v>
      </c>
      <c r="J1375" s="115" t="s">
        <v>50</v>
      </c>
      <c r="K1375" s="54"/>
      <c r="L1375" s="66"/>
    </row>
    <row r="1376" spans="1:12" x14ac:dyDescent="0.2">
      <c r="A1376" s="44">
        <f t="shared" si="23"/>
        <v>1367</v>
      </c>
      <c r="B1376" s="11" t="s">
        <v>2025</v>
      </c>
      <c r="C1376" s="11" t="s">
        <v>2145</v>
      </c>
      <c r="D1376" s="15" t="s">
        <v>2172</v>
      </c>
      <c r="E1376" s="56">
        <v>2011.11</v>
      </c>
      <c r="F1376" s="12" t="s">
        <v>387</v>
      </c>
      <c r="G1376" s="13">
        <v>535</v>
      </c>
      <c r="H1376" s="13">
        <v>808</v>
      </c>
      <c r="I1376" s="14" t="s">
        <v>2135</v>
      </c>
      <c r="J1376" s="46" t="s">
        <v>50</v>
      </c>
      <c r="L1376" s="66"/>
    </row>
    <row r="1377" spans="1:12" x14ac:dyDescent="0.2">
      <c r="A1377" s="44">
        <f t="shared" si="23"/>
        <v>1368</v>
      </c>
      <c r="B1377" s="11" t="s">
        <v>2033</v>
      </c>
      <c r="C1377" s="11" t="s">
        <v>2145</v>
      </c>
      <c r="D1377" s="15" t="s">
        <v>2156</v>
      </c>
      <c r="E1377" s="56">
        <v>2014.11</v>
      </c>
      <c r="F1377" s="12" t="s">
        <v>299</v>
      </c>
      <c r="G1377" s="13">
        <v>1085</v>
      </c>
      <c r="H1377" s="13">
        <v>2315</v>
      </c>
      <c r="I1377" s="14" t="s">
        <v>2174</v>
      </c>
      <c r="J1377" s="46" t="s">
        <v>50</v>
      </c>
      <c r="L1377" s="61"/>
    </row>
    <row r="1378" spans="1:12" x14ac:dyDescent="0.2">
      <c r="A1378" s="44">
        <f t="shared" si="23"/>
        <v>1369</v>
      </c>
      <c r="B1378" s="15" t="s">
        <v>2375</v>
      </c>
      <c r="C1378" s="15" t="s">
        <v>722</v>
      </c>
      <c r="D1378" s="15" t="s">
        <v>2376</v>
      </c>
      <c r="E1378" s="56" t="s">
        <v>900</v>
      </c>
      <c r="F1378" s="16" t="s">
        <v>181</v>
      </c>
      <c r="G1378" s="17">
        <v>1653</v>
      </c>
      <c r="H1378" s="17">
        <v>2148</v>
      </c>
      <c r="I1378" s="18" t="s">
        <v>4</v>
      </c>
      <c r="J1378" s="52" t="s">
        <v>50</v>
      </c>
      <c r="K1378" s="10"/>
    </row>
    <row r="1379" spans="1:12" x14ac:dyDescent="0.2">
      <c r="A1379" s="44">
        <f t="shared" si="23"/>
        <v>1370</v>
      </c>
      <c r="B1379" s="15" t="s">
        <v>2404</v>
      </c>
      <c r="C1379" s="15" t="s">
        <v>2145</v>
      </c>
      <c r="D1379" s="15" t="s">
        <v>2405</v>
      </c>
      <c r="E1379" s="56">
        <v>2017.01</v>
      </c>
      <c r="F1379" s="16" t="s">
        <v>141</v>
      </c>
      <c r="G1379" s="20">
        <v>212</v>
      </c>
      <c r="H1379" s="17">
        <v>520</v>
      </c>
      <c r="I1379" s="18" t="s">
        <v>2406</v>
      </c>
      <c r="J1379" s="52" t="s">
        <v>2407</v>
      </c>
      <c r="K1379" s="10"/>
    </row>
    <row r="1380" spans="1:12" x14ac:dyDescent="0.2">
      <c r="A1380" s="44">
        <f t="shared" si="23"/>
        <v>1371</v>
      </c>
      <c r="B1380" s="25" t="s">
        <v>2046</v>
      </c>
      <c r="C1380" s="25" t="s">
        <v>2145</v>
      </c>
      <c r="D1380" s="15" t="s">
        <v>2497</v>
      </c>
      <c r="E1380" s="56">
        <v>2018.02</v>
      </c>
      <c r="F1380" s="16" t="s">
        <v>120</v>
      </c>
      <c r="G1380" s="17">
        <v>878</v>
      </c>
      <c r="H1380" s="17">
        <v>1960</v>
      </c>
      <c r="I1380" s="18" t="s">
        <v>4</v>
      </c>
      <c r="J1380" s="52" t="s">
        <v>2498</v>
      </c>
    </row>
    <row r="1381" spans="1:12" x14ac:dyDescent="0.2">
      <c r="A1381" s="44">
        <f t="shared" si="23"/>
        <v>1372</v>
      </c>
      <c r="B1381" s="11" t="s">
        <v>2686</v>
      </c>
      <c r="C1381" s="11" t="s">
        <v>2145</v>
      </c>
      <c r="D1381" s="11" t="s">
        <v>2687</v>
      </c>
      <c r="E1381" s="11" t="s">
        <v>2092</v>
      </c>
      <c r="F1381" s="12" t="s">
        <v>2096</v>
      </c>
      <c r="G1381" s="13">
        <v>839</v>
      </c>
      <c r="H1381" s="13">
        <v>1706</v>
      </c>
      <c r="I1381" s="14" t="s">
        <v>51</v>
      </c>
      <c r="J1381" s="46" t="s">
        <v>611</v>
      </c>
    </row>
    <row r="1382" spans="1:12" x14ac:dyDescent="0.2">
      <c r="A1382" s="44">
        <f t="shared" si="23"/>
        <v>1373</v>
      </c>
      <c r="B1382" s="11" t="s">
        <v>2836</v>
      </c>
      <c r="C1382" s="11" t="s">
        <v>736</v>
      </c>
      <c r="D1382" s="11" t="s">
        <v>2687</v>
      </c>
      <c r="E1382" s="11" t="s">
        <v>2813</v>
      </c>
      <c r="F1382" s="12" t="s">
        <v>2785</v>
      </c>
      <c r="G1382" s="13">
        <v>1873</v>
      </c>
      <c r="H1382" s="13">
        <v>4087</v>
      </c>
      <c r="I1382" s="14" t="s">
        <v>51</v>
      </c>
      <c r="J1382" s="46" t="s">
        <v>50</v>
      </c>
    </row>
    <row r="1383" spans="1:12" s="60" customFormat="1" x14ac:dyDescent="0.2">
      <c r="A1383" s="121" t="s">
        <v>2705</v>
      </c>
      <c r="B1383" s="122"/>
      <c r="C1383" s="122"/>
      <c r="D1383" s="122"/>
      <c r="E1383" s="122"/>
      <c r="F1383" s="122"/>
      <c r="G1383" s="122"/>
      <c r="H1383" s="122"/>
      <c r="I1383" s="122"/>
      <c r="J1383" s="122"/>
      <c r="K1383" s="123"/>
    </row>
    <row r="1384" spans="1:12" x14ac:dyDescent="0.2">
      <c r="A1384" s="74">
        <f>ROW()-10</f>
        <v>1374</v>
      </c>
      <c r="B1384" s="11" t="s">
        <v>57</v>
      </c>
      <c r="C1384" s="15" t="s">
        <v>717</v>
      </c>
      <c r="D1384" s="15"/>
      <c r="E1384" s="56">
        <v>2010.09</v>
      </c>
      <c r="F1384" s="12" t="s">
        <v>429</v>
      </c>
      <c r="G1384" s="13">
        <v>1216</v>
      </c>
      <c r="H1384" s="13">
        <v>1823</v>
      </c>
      <c r="I1384" s="14" t="s">
        <v>2</v>
      </c>
      <c r="J1384" s="46" t="s">
        <v>50</v>
      </c>
      <c r="K1384" s="39"/>
    </row>
    <row r="1385" spans="1:12" x14ac:dyDescent="0.2">
      <c r="A1385" s="74">
        <f t="shared" ref="A1385:A1401" si="25">ROW()-10</f>
        <v>1375</v>
      </c>
      <c r="B1385" s="11" t="s">
        <v>975</v>
      </c>
      <c r="C1385" s="15" t="s">
        <v>717</v>
      </c>
      <c r="D1385" s="15"/>
      <c r="E1385" s="56">
        <v>2011.06</v>
      </c>
      <c r="F1385" s="12" t="s">
        <v>97</v>
      </c>
      <c r="G1385" s="13">
        <v>771</v>
      </c>
      <c r="H1385" s="13">
        <v>1196</v>
      </c>
      <c r="I1385" s="14" t="s">
        <v>2</v>
      </c>
      <c r="J1385" s="46" t="s">
        <v>50</v>
      </c>
    </row>
    <row r="1386" spans="1:12" x14ac:dyDescent="0.2">
      <c r="A1386" s="74">
        <f t="shared" si="25"/>
        <v>1376</v>
      </c>
      <c r="B1386" s="11" t="s">
        <v>976</v>
      </c>
      <c r="C1386" s="15" t="s">
        <v>717</v>
      </c>
      <c r="D1386" s="15"/>
      <c r="E1386" s="55">
        <v>2012.06</v>
      </c>
      <c r="F1386" s="12" t="s">
        <v>414</v>
      </c>
      <c r="G1386" s="13">
        <v>326</v>
      </c>
      <c r="H1386" s="13">
        <v>543</v>
      </c>
      <c r="I1386" s="14" t="s">
        <v>863</v>
      </c>
      <c r="J1386" s="46" t="s">
        <v>50</v>
      </c>
    </row>
    <row r="1387" spans="1:12" x14ac:dyDescent="0.2">
      <c r="A1387" s="74">
        <f t="shared" si="25"/>
        <v>1377</v>
      </c>
      <c r="B1387" s="15" t="s">
        <v>977</v>
      </c>
      <c r="C1387" s="11" t="s">
        <v>717</v>
      </c>
      <c r="D1387" s="15"/>
      <c r="E1387" s="55">
        <v>2013.02</v>
      </c>
      <c r="F1387" s="12" t="s">
        <v>368</v>
      </c>
      <c r="G1387" s="13">
        <v>3549</v>
      </c>
      <c r="H1387" s="13">
        <v>7292</v>
      </c>
      <c r="I1387" s="14" t="s">
        <v>2205</v>
      </c>
      <c r="J1387" s="46" t="s">
        <v>50</v>
      </c>
    </row>
    <row r="1388" spans="1:12" x14ac:dyDescent="0.2">
      <c r="A1388" s="74">
        <f t="shared" si="25"/>
        <v>1378</v>
      </c>
      <c r="B1388" s="15" t="s">
        <v>978</v>
      </c>
      <c r="C1388" s="15" t="s">
        <v>717</v>
      </c>
      <c r="D1388" s="15"/>
      <c r="E1388" s="55">
        <v>2013.06</v>
      </c>
      <c r="F1388" s="12" t="s">
        <v>190</v>
      </c>
      <c r="G1388" s="13">
        <v>2157</v>
      </c>
      <c r="H1388" s="13">
        <v>3594</v>
      </c>
      <c r="I1388" s="14" t="s">
        <v>2135</v>
      </c>
      <c r="J1388" s="46" t="s">
        <v>50</v>
      </c>
    </row>
    <row r="1389" spans="1:12" x14ac:dyDescent="0.2">
      <c r="A1389" s="74">
        <f t="shared" si="25"/>
        <v>1379</v>
      </c>
      <c r="B1389" s="15" t="s">
        <v>979</v>
      </c>
      <c r="C1389" s="15" t="s">
        <v>717</v>
      </c>
      <c r="D1389" s="15"/>
      <c r="E1389" s="55">
        <v>2013.07</v>
      </c>
      <c r="F1389" s="12" t="s">
        <v>341</v>
      </c>
      <c r="G1389" s="13">
        <v>668</v>
      </c>
      <c r="H1389" s="13">
        <v>1106</v>
      </c>
      <c r="I1389" s="14" t="s">
        <v>2135</v>
      </c>
      <c r="J1389" s="46" t="s">
        <v>50</v>
      </c>
    </row>
    <row r="1390" spans="1:12" x14ac:dyDescent="0.2">
      <c r="A1390" s="74">
        <f t="shared" si="25"/>
        <v>1380</v>
      </c>
      <c r="B1390" s="15" t="s">
        <v>980</v>
      </c>
      <c r="C1390" s="15" t="s">
        <v>717</v>
      </c>
      <c r="D1390" s="15"/>
      <c r="E1390" s="56">
        <v>2014.04</v>
      </c>
      <c r="F1390" s="42" t="s">
        <v>67</v>
      </c>
      <c r="G1390" s="43">
        <v>1893</v>
      </c>
      <c r="H1390" s="13">
        <v>2257</v>
      </c>
      <c r="I1390" s="14" t="s">
        <v>2</v>
      </c>
      <c r="J1390" s="46" t="s">
        <v>50</v>
      </c>
      <c r="K1390" s="9"/>
    </row>
    <row r="1391" spans="1:12" x14ac:dyDescent="0.2">
      <c r="A1391" s="74">
        <f t="shared" si="25"/>
        <v>1381</v>
      </c>
      <c r="B1391" s="11" t="s">
        <v>981</v>
      </c>
      <c r="C1391" s="11" t="s">
        <v>717</v>
      </c>
      <c r="D1391" s="11"/>
      <c r="E1391" s="56">
        <v>2014.07</v>
      </c>
      <c r="F1391" s="42" t="s">
        <v>273</v>
      </c>
      <c r="G1391" s="13">
        <v>485</v>
      </c>
      <c r="H1391" s="13">
        <v>1278</v>
      </c>
      <c r="I1391" s="14" t="s">
        <v>2206</v>
      </c>
      <c r="J1391" s="46" t="s">
        <v>50</v>
      </c>
    </row>
    <row r="1392" spans="1:12" x14ac:dyDescent="0.2">
      <c r="A1392" s="74">
        <f t="shared" si="25"/>
        <v>1382</v>
      </c>
      <c r="B1392" s="15" t="s">
        <v>982</v>
      </c>
      <c r="C1392" s="15" t="s">
        <v>717</v>
      </c>
      <c r="D1392" s="15"/>
      <c r="E1392" s="56">
        <v>2016.08</v>
      </c>
      <c r="F1392" s="16" t="s">
        <v>183</v>
      </c>
      <c r="G1392" s="17">
        <v>1477</v>
      </c>
      <c r="H1392" s="17">
        <v>2607</v>
      </c>
      <c r="I1392" s="18" t="s">
        <v>2135</v>
      </c>
      <c r="J1392" s="52" t="s">
        <v>50</v>
      </c>
      <c r="K1392" s="9"/>
    </row>
    <row r="1393" spans="1:12" x14ac:dyDescent="0.2">
      <c r="A1393" s="74">
        <f t="shared" si="25"/>
        <v>1383</v>
      </c>
      <c r="B1393" s="15" t="s">
        <v>983</v>
      </c>
      <c r="C1393" s="15" t="s">
        <v>717</v>
      </c>
      <c r="D1393" s="15"/>
      <c r="E1393" s="56" t="s">
        <v>900</v>
      </c>
      <c r="F1393" s="16" t="s">
        <v>183</v>
      </c>
      <c r="G1393" s="17">
        <v>247</v>
      </c>
      <c r="H1393" s="17">
        <v>449</v>
      </c>
      <c r="I1393" s="18" t="s">
        <v>40</v>
      </c>
      <c r="J1393" s="52" t="s">
        <v>50</v>
      </c>
      <c r="K1393" s="10"/>
    </row>
    <row r="1394" spans="1:12" x14ac:dyDescent="0.2">
      <c r="A1394" s="74">
        <f t="shared" si="25"/>
        <v>1384</v>
      </c>
      <c r="B1394" s="15" t="s">
        <v>2714</v>
      </c>
      <c r="C1394" s="25" t="s">
        <v>717</v>
      </c>
      <c r="D1394" s="15"/>
      <c r="E1394" s="56">
        <v>2017.05</v>
      </c>
      <c r="F1394" s="16" t="s">
        <v>120</v>
      </c>
      <c r="G1394" s="17">
        <v>580</v>
      </c>
      <c r="H1394" s="17">
        <v>1253</v>
      </c>
      <c r="I1394" s="18" t="s">
        <v>2213</v>
      </c>
      <c r="J1394" s="22" t="s">
        <v>50</v>
      </c>
      <c r="K1394" s="10"/>
      <c r="L1394" s="60"/>
    </row>
    <row r="1395" spans="1:12" x14ac:dyDescent="0.2">
      <c r="A1395" s="74">
        <f t="shared" si="25"/>
        <v>1385</v>
      </c>
      <c r="B1395" s="15" t="s">
        <v>984</v>
      </c>
      <c r="C1395" s="15" t="s">
        <v>717</v>
      </c>
      <c r="D1395" s="15"/>
      <c r="E1395" s="56">
        <v>2018.08</v>
      </c>
      <c r="F1395" s="32" t="s">
        <v>2553</v>
      </c>
      <c r="G1395" s="17">
        <v>961</v>
      </c>
      <c r="H1395" s="17">
        <v>1818</v>
      </c>
      <c r="I1395" s="18" t="s">
        <v>2416</v>
      </c>
      <c r="J1395" s="52" t="s">
        <v>2554</v>
      </c>
      <c r="K1395" s="10"/>
    </row>
    <row r="1396" spans="1:12" x14ac:dyDescent="0.2">
      <c r="A1396" s="74">
        <f t="shared" si="25"/>
        <v>1386</v>
      </c>
      <c r="B1396" s="25" t="s">
        <v>985</v>
      </c>
      <c r="C1396" s="15" t="s">
        <v>717</v>
      </c>
      <c r="D1396" s="15"/>
      <c r="E1396" s="56" t="s">
        <v>2569</v>
      </c>
      <c r="F1396" s="26" t="s">
        <v>2487</v>
      </c>
      <c r="G1396" s="17">
        <v>1111</v>
      </c>
      <c r="H1396" s="17">
        <v>2111</v>
      </c>
      <c r="I1396" s="18" t="s">
        <v>2135</v>
      </c>
      <c r="J1396" s="52" t="s">
        <v>2103</v>
      </c>
      <c r="K1396" s="10"/>
    </row>
    <row r="1397" spans="1:12" x14ac:dyDescent="0.2">
      <c r="A1397" s="74">
        <f t="shared" si="25"/>
        <v>1387</v>
      </c>
      <c r="B1397" s="15" t="s">
        <v>563</v>
      </c>
      <c r="C1397" s="34" t="s">
        <v>717</v>
      </c>
      <c r="D1397" s="34"/>
      <c r="E1397" s="56">
        <v>2018.12</v>
      </c>
      <c r="F1397" s="35" t="s">
        <v>564</v>
      </c>
      <c r="G1397" s="17">
        <v>1222</v>
      </c>
      <c r="H1397" s="17">
        <v>2353</v>
      </c>
      <c r="I1397" s="37" t="s">
        <v>2604</v>
      </c>
      <c r="J1397" s="37" t="s">
        <v>33</v>
      </c>
    </row>
    <row r="1398" spans="1:12" x14ac:dyDescent="0.2">
      <c r="A1398" s="74">
        <f t="shared" si="25"/>
        <v>1388</v>
      </c>
      <c r="B1398" s="101" t="s">
        <v>986</v>
      </c>
      <c r="C1398" s="85" t="s">
        <v>717</v>
      </c>
      <c r="D1398" s="34"/>
      <c r="E1398" s="56">
        <v>2019.04</v>
      </c>
      <c r="F1398" s="35" t="s">
        <v>615</v>
      </c>
      <c r="G1398" s="17">
        <v>1283</v>
      </c>
      <c r="H1398" s="17">
        <v>2628</v>
      </c>
      <c r="I1398" s="50" t="s">
        <v>2205</v>
      </c>
      <c r="J1398" s="37" t="s">
        <v>50</v>
      </c>
      <c r="K1398" s="8" t="s">
        <v>2632</v>
      </c>
    </row>
    <row r="1399" spans="1:12" x14ac:dyDescent="0.2">
      <c r="A1399" s="74">
        <f t="shared" si="25"/>
        <v>1389</v>
      </c>
      <c r="B1399" s="15" t="s">
        <v>987</v>
      </c>
      <c r="C1399" s="15" t="s">
        <v>717</v>
      </c>
      <c r="D1399" s="15"/>
      <c r="E1399" s="56">
        <v>2019.12</v>
      </c>
      <c r="F1399" s="35" t="s">
        <v>709</v>
      </c>
      <c r="G1399" s="17">
        <v>3045</v>
      </c>
      <c r="H1399" s="17">
        <v>6005</v>
      </c>
      <c r="I1399" s="37" t="s">
        <v>2218</v>
      </c>
      <c r="J1399" s="37" t="s">
        <v>611</v>
      </c>
    </row>
    <row r="1400" spans="1:12" x14ac:dyDescent="0.2">
      <c r="A1400" s="74">
        <f t="shared" si="25"/>
        <v>1390</v>
      </c>
      <c r="B1400" s="11" t="s">
        <v>988</v>
      </c>
      <c r="C1400" s="15" t="s">
        <v>717</v>
      </c>
      <c r="D1400" s="15"/>
      <c r="E1400" s="55" t="s">
        <v>803</v>
      </c>
      <c r="F1400" s="12" t="s">
        <v>813</v>
      </c>
      <c r="G1400" s="13">
        <v>607</v>
      </c>
      <c r="H1400" s="13">
        <v>1383</v>
      </c>
      <c r="I1400" s="14" t="s">
        <v>41</v>
      </c>
      <c r="J1400" s="46" t="s">
        <v>50</v>
      </c>
    </row>
    <row r="1401" spans="1:12" x14ac:dyDescent="0.2">
      <c r="A1401" s="74">
        <f t="shared" si="25"/>
        <v>1391</v>
      </c>
      <c r="B1401" s="11" t="s">
        <v>989</v>
      </c>
      <c r="C1401" s="15" t="s">
        <v>717</v>
      </c>
      <c r="D1401" s="15"/>
      <c r="E1401" s="55" t="s">
        <v>803</v>
      </c>
      <c r="F1401" s="12" t="s">
        <v>115</v>
      </c>
      <c r="G1401" s="13">
        <v>500</v>
      </c>
      <c r="H1401" s="13">
        <v>1105</v>
      </c>
      <c r="I1401" s="14" t="s">
        <v>41</v>
      </c>
      <c r="J1401" s="46" t="s">
        <v>50</v>
      </c>
    </row>
    <row r="1402" spans="1:12" s="60" customFormat="1" x14ac:dyDescent="0.2">
      <c r="A1402" s="121" t="s">
        <v>2707</v>
      </c>
      <c r="B1402" s="122"/>
      <c r="C1402" s="122"/>
      <c r="D1402" s="122"/>
      <c r="E1402" s="122"/>
      <c r="F1402" s="122"/>
      <c r="G1402" s="122"/>
      <c r="H1402" s="122"/>
      <c r="I1402" s="122"/>
      <c r="J1402" s="122"/>
      <c r="K1402" s="123"/>
    </row>
    <row r="1403" spans="1:12" x14ac:dyDescent="0.2">
      <c r="A1403" s="96">
        <f>ROW()-11</f>
        <v>1392</v>
      </c>
      <c r="B1403" s="11" t="s">
        <v>959</v>
      </c>
      <c r="C1403" s="11" t="s">
        <v>2248</v>
      </c>
      <c r="D1403" s="15" t="s">
        <v>2249</v>
      </c>
      <c r="E1403" s="55">
        <v>2013.12</v>
      </c>
      <c r="F1403" s="12" t="s">
        <v>77</v>
      </c>
      <c r="G1403" s="13">
        <v>528</v>
      </c>
      <c r="H1403" s="13">
        <v>1197</v>
      </c>
      <c r="I1403" s="14" t="s">
        <v>2250</v>
      </c>
      <c r="J1403" s="46" t="s">
        <v>2251</v>
      </c>
      <c r="L1403" s="99"/>
    </row>
    <row r="1404" spans="1:12" x14ac:dyDescent="0.2">
      <c r="A1404" s="96">
        <f t="shared" ref="A1404:A1407" si="26">ROW()-11</f>
        <v>1393</v>
      </c>
      <c r="B1404" s="28" t="s">
        <v>1974</v>
      </c>
      <c r="C1404" s="28" t="s">
        <v>2248</v>
      </c>
      <c r="D1404" s="28" t="s">
        <v>2712</v>
      </c>
      <c r="E1404" s="69">
        <v>2018.07</v>
      </c>
      <c r="F1404" s="29" t="s">
        <v>2545</v>
      </c>
      <c r="G1404" s="30">
        <v>1924</v>
      </c>
      <c r="H1404" s="30">
        <v>4236</v>
      </c>
      <c r="I1404" s="31" t="s">
        <v>2137</v>
      </c>
      <c r="J1404" s="84" t="s">
        <v>30</v>
      </c>
      <c r="K1404" s="24"/>
      <c r="L1404" s="99"/>
    </row>
    <row r="1405" spans="1:12" x14ac:dyDescent="0.2">
      <c r="A1405" s="96">
        <f t="shared" si="26"/>
        <v>1394</v>
      </c>
      <c r="B1405" s="15" t="s">
        <v>1242</v>
      </c>
      <c r="C1405" s="15" t="s">
        <v>2248</v>
      </c>
      <c r="D1405" s="15" t="s">
        <v>2353</v>
      </c>
      <c r="E1405" s="56">
        <v>2016.04</v>
      </c>
      <c r="F1405" s="16" t="s">
        <v>198</v>
      </c>
      <c r="G1405" s="17">
        <v>853</v>
      </c>
      <c r="H1405" s="17">
        <v>1752</v>
      </c>
      <c r="I1405" s="18" t="s">
        <v>2325</v>
      </c>
      <c r="J1405" s="52" t="s">
        <v>50</v>
      </c>
      <c r="K1405" s="10"/>
    </row>
    <row r="1406" spans="1:12" x14ac:dyDescent="0.2">
      <c r="A1406" s="96">
        <f t="shared" si="26"/>
        <v>1395</v>
      </c>
      <c r="B1406" s="15" t="s">
        <v>2391</v>
      </c>
      <c r="C1406" s="15" t="s">
        <v>2248</v>
      </c>
      <c r="D1406" s="19" t="s">
        <v>2392</v>
      </c>
      <c r="E1406" s="56">
        <v>2016.11</v>
      </c>
      <c r="F1406" s="16" t="s">
        <v>195</v>
      </c>
      <c r="G1406" s="20">
        <v>136</v>
      </c>
      <c r="H1406" s="21">
        <v>314</v>
      </c>
      <c r="I1406" s="22" t="s">
        <v>2393</v>
      </c>
      <c r="J1406" s="22" t="s">
        <v>50</v>
      </c>
      <c r="K1406" s="10"/>
      <c r="L1406" s="99"/>
    </row>
    <row r="1407" spans="1:12" s="60" customFormat="1" x14ac:dyDescent="0.2">
      <c r="A1407" s="96">
        <f t="shared" si="26"/>
        <v>1396</v>
      </c>
      <c r="B1407" s="15" t="s">
        <v>1300</v>
      </c>
      <c r="C1407" s="15" t="s">
        <v>2248</v>
      </c>
      <c r="D1407" s="34" t="s">
        <v>2719</v>
      </c>
      <c r="E1407" s="56">
        <v>2019.06</v>
      </c>
      <c r="F1407" s="35" t="s">
        <v>577</v>
      </c>
      <c r="G1407" s="17">
        <v>824</v>
      </c>
      <c r="H1407" s="17">
        <v>1512</v>
      </c>
      <c r="I1407" s="37" t="s">
        <v>612</v>
      </c>
      <c r="J1407" s="37" t="s">
        <v>33</v>
      </c>
      <c r="K1407" s="8"/>
      <c r="L1407" s="62"/>
    </row>
    <row r="1408" spans="1:12" s="60" customFormat="1" x14ac:dyDescent="0.2">
      <c r="A1408" s="121" t="s">
        <v>2708</v>
      </c>
      <c r="B1408" s="122"/>
      <c r="C1408" s="122"/>
      <c r="D1408" s="122"/>
      <c r="E1408" s="122"/>
      <c r="F1408" s="122"/>
      <c r="G1408" s="122"/>
      <c r="H1408" s="122"/>
      <c r="I1408" s="122"/>
      <c r="J1408" s="122"/>
      <c r="K1408" s="123"/>
    </row>
    <row r="1409" spans="1:12" x14ac:dyDescent="0.2">
      <c r="A1409" s="96">
        <f>ROW()-12</f>
        <v>1397</v>
      </c>
      <c r="B1409" s="15" t="s">
        <v>1174</v>
      </c>
      <c r="C1409" s="15" t="s">
        <v>42</v>
      </c>
      <c r="D1409" s="11" t="s">
        <v>2643</v>
      </c>
      <c r="E1409" s="56" t="s">
        <v>936</v>
      </c>
      <c r="F1409" s="35" t="s">
        <v>683</v>
      </c>
      <c r="G1409" s="17">
        <v>2778</v>
      </c>
      <c r="H1409" s="17">
        <v>6797</v>
      </c>
      <c r="I1409" s="50" t="s">
        <v>2217</v>
      </c>
      <c r="J1409" s="37" t="s">
        <v>50</v>
      </c>
      <c r="K1409" s="8" t="s">
        <v>2373</v>
      </c>
      <c r="L1409" s="99"/>
    </row>
    <row r="1410" spans="1:12" x14ac:dyDescent="0.2">
      <c r="A1410" s="96">
        <f t="shared" ref="A1410:A1450" si="27">ROW()-12</f>
        <v>1398</v>
      </c>
      <c r="B1410" s="11" t="s">
        <v>22</v>
      </c>
      <c r="C1410" s="11" t="s">
        <v>42</v>
      </c>
      <c r="D1410" s="15" t="s">
        <v>993</v>
      </c>
      <c r="E1410" s="55">
        <v>2004.01</v>
      </c>
      <c r="F1410" s="12" t="s">
        <v>480</v>
      </c>
      <c r="G1410" s="13">
        <f>740/3</f>
        <v>246.66666666666666</v>
      </c>
      <c r="H1410" s="13">
        <v>313</v>
      </c>
      <c r="I1410" s="14" t="s">
        <v>3</v>
      </c>
      <c r="J1410" s="46" t="s">
        <v>30</v>
      </c>
      <c r="L1410" s="99"/>
    </row>
    <row r="1411" spans="1:12" x14ac:dyDescent="0.2">
      <c r="A1411" s="96">
        <f t="shared" si="27"/>
        <v>1399</v>
      </c>
      <c r="B1411" s="11" t="s">
        <v>23</v>
      </c>
      <c r="C1411" s="11" t="s">
        <v>42</v>
      </c>
      <c r="D1411" s="15" t="s">
        <v>993</v>
      </c>
      <c r="E1411" s="55">
        <v>2005.06</v>
      </c>
      <c r="F1411" s="12" t="s">
        <v>482</v>
      </c>
      <c r="G1411" s="13">
        <v>214</v>
      </c>
      <c r="H1411" s="13">
        <v>232</v>
      </c>
      <c r="I1411" s="14" t="s">
        <v>3</v>
      </c>
      <c r="J1411" s="46" t="s">
        <v>30</v>
      </c>
      <c r="L1411" s="99"/>
    </row>
    <row r="1412" spans="1:12" x14ac:dyDescent="0.2">
      <c r="A1412" s="96">
        <f t="shared" si="27"/>
        <v>1400</v>
      </c>
      <c r="B1412" s="11" t="s">
        <v>24</v>
      </c>
      <c r="C1412" s="11" t="s">
        <v>42</v>
      </c>
      <c r="D1412" s="15" t="s">
        <v>993</v>
      </c>
      <c r="E1412" s="55">
        <v>2005.06</v>
      </c>
      <c r="F1412" s="12" t="s">
        <v>145</v>
      </c>
      <c r="G1412" s="13">
        <v>254</v>
      </c>
      <c r="H1412" s="13">
        <v>405</v>
      </c>
      <c r="I1412" s="14" t="s">
        <v>3</v>
      </c>
      <c r="J1412" s="46" t="s">
        <v>30</v>
      </c>
      <c r="L1412" s="99"/>
    </row>
    <row r="1413" spans="1:12" x14ac:dyDescent="0.2">
      <c r="A1413" s="96">
        <f t="shared" si="27"/>
        <v>1401</v>
      </c>
      <c r="B1413" s="11" t="s">
        <v>994</v>
      </c>
      <c r="C1413" s="11" t="s">
        <v>42</v>
      </c>
      <c r="D1413" s="15" t="s">
        <v>993</v>
      </c>
      <c r="E1413" s="56">
        <v>2009.09</v>
      </c>
      <c r="F1413" s="12" t="s">
        <v>145</v>
      </c>
      <c r="G1413" s="13">
        <v>371</v>
      </c>
      <c r="H1413" s="13">
        <v>918</v>
      </c>
      <c r="I1413" s="18" t="s">
        <v>995</v>
      </c>
      <c r="J1413" s="46" t="s">
        <v>30</v>
      </c>
      <c r="L1413" s="99"/>
    </row>
    <row r="1414" spans="1:12" x14ac:dyDescent="0.2">
      <c r="A1414" s="96">
        <f t="shared" si="27"/>
        <v>1402</v>
      </c>
      <c r="B1414" s="11" t="s">
        <v>2177</v>
      </c>
      <c r="C1414" s="11" t="s">
        <v>42</v>
      </c>
      <c r="D1414" s="15" t="s">
        <v>993</v>
      </c>
      <c r="E1414" s="56">
        <v>2011.12</v>
      </c>
      <c r="F1414" s="12" t="s">
        <v>196</v>
      </c>
      <c r="G1414" s="13">
        <v>534</v>
      </c>
      <c r="H1414" s="13">
        <v>938</v>
      </c>
      <c r="I1414" s="14" t="s">
        <v>995</v>
      </c>
      <c r="J1414" s="46" t="s">
        <v>50</v>
      </c>
      <c r="L1414" s="99"/>
    </row>
    <row r="1415" spans="1:12" x14ac:dyDescent="0.2">
      <c r="A1415" s="96">
        <f t="shared" si="27"/>
        <v>1403</v>
      </c>
      <c r="B1415" s="11" t="s">
        <v>996</v>
      </c>
      <c r="C1415" s="11" t="s">
        <v>42</v>
      </c>
      <c r="D1415" s="15" t="s">
        <v>993</v>
      </c>
      <c r="E1415" s="55">
        <v>2012.05</v>
      </c>
      <c r="F1415" s="12" t="s">
        <v>129</v>
      </c>
      <c r="G1415" s="13">
        <v>252</v>
      </c>
      <c r="H1415" s="13">
        <v>527</v>
      </c>
      <c r="I1415" s="14" t="s">
        <v>995</v>
      </c>
      <c r="J1415" s="46" t="s">
        <v>50</v>
      </c>
      <c r="L1415" s="99"/>
    </row>
    <row r="1416" spans="1:12" x14ac:dyDescent="0.2">
      <c r="A1416" s="96">
        <f t="shared" si="27"/>
        <v>1404</v>
      </c>
      <c r="B1416" s="11" t="s">
        <v>997</v>
      </c>
      <c r="C1416" s="11" t="s">
        <v>42</v>
      </c>
      <c r="D1416" s="15" t="s">
        <v>993</v>
      </c>
      <c r="E1416" s="55">
        <v>2012.09</v>
      </c>
      <c r="F1416" s="12" t="s">
        <v>360</v>
      </c>
      <c r="G1416" s="13">
        <v>373</v>
      </c>
      <c r="H1416" s="13">
        <v>831</v>
      </c>
      <c r="I1416" s="14" t="s">
        <v>995</v>
      </c>
      <c r="J1416" s="46" t="s">
        <v>50</v>
      </c>
      <c r="L1416" s="99"/>
    </row>
    <row r="1417" spans="1:12" x14ac:dyDescent="0.2">
      <c r="A1417" s="96">
        <f t="shared" si="27"/>
        <v>1405</v>
      </c>
      <c r="B1417" s="15" t="s">
        <v>998</v>
      </c>
      <c r="C1417" s="15" t="s">
        <v>42</v>
      </c>
      <c r="D1417" s="15" t="s">
        <v>993</v>
      </c>
      <c r="E1417" s="55">
        <v>2013.06</v>
      </c>
      <c r="F1417" s="12" t="s">
        <v>129</v>
      </c>
      <c r="G1417" s="13">
        <v>424</v>
      </c>
      <c r="H1417" s="13">
        <v>1400</v>
      </c>
      <c r="I1417" s="14" t="s">
        <v>2209</v>
      </c>
      <c r="J1417" s="46" t="s">
        <v>30</v>
      </c>
      <c r="L1417" s="99"/>
    </row>
    <row r="1418" spans="1:12" x14ac:dyDescent="0.2">
      <c r="A1418" s="96">
        <f t="shared" si="27"/>
        <v>1406</v>
      </c>
      <c r="B1418" s="15" t="s">
        <v>1323</v>
      </c>
      <c r="C1418" s="11" t="s">
        <v>42</v>
      </c>
      <c r="D1418" s="15" t="s">
        <v>993</v>
      </c>
      <c r="E1418" s="56">
        <v>2015.03</v>
      </c>
      <c r="F1418" s="16" t="s">
        <v>251</v>
      </c>
      <c r="G1418" s="17">
        <v>227</v>
      </c>
      <c r="H1418" s="17">
        <v>483</v>
      </c>
      <c r="I1418" s="14" t="s">
        <v>2221</v>
      </c>
      <c r="J1418" s="52" t="s">
        <v>50</v>
      </c>
      <c r="K1418" s="10"/>
      <c r="L1418" s="99"/>
    </row>
    <row r="1419" spans="1:12" x14ac:dyDescent="0.2">
      <c r="A1419" s="96">
        <f t="shared" si="27"/>
        <v>1407</v>
      </c>
      <c r="B1419" s="15" t="s">
        <v>1325</v>
      </c>
      <c r="C1419" s="15" t="s">
        <v>42</v>
      </c>
      <c r="D1419" s="15" t="s">
        <v>993</v>
      </c>
      <c r="E1419" s="56">
        <v>2015.07</v>
      </c>
      <c r="F1419" s="16" t="s">
        <v>274</v>
      </c>
      <c r="G1419" s="17">
        <v>444</v>
      </c>
      <c r="H1419" s="17">
        <v>952</v>
      </c>
      <c r="I1419" s="18" t="s">
        <v>2292</v>
      </c>
      <c r="J1419" s="52" t="s">
        <v>2306</v>
      </c>
      <c r="K1419" s="10"/>
      <c r="L1419" s="99"/>
    </row>
    <row r="1420" spans="1:12" x14ac:dyDescent="0.2">
      <c r="A1420" s="96">
        <f t="shared" si="27"/>
        <v>1408</v>
      </c>
      <c r="B1420" s="15" t="s">
        <v>2319</v>
      </c>
      <c r="C1420" s="15" t="s">
        <v>42</v>
      </c>
      <c r="D1420" s="15" t="s">
        <v>993</v>
      </c>
      <c r="E1420" s="56">
        <v>2015.08</v>
      </c>
      <c r="F1420" s="16" t="s">
        <v>139</v>
      </c>
      <c r="G1420" s="17">
        <v>111</v>
      </c>
      <c r="H1420" s="17">
        <v>204</v>
      </c>
      <c r="I1420" s="18" t="s">
        <v>2320</v>
      </c>
      <c r="J1420" s="52" t="s">
        <v>2251</v>
      </c>
      <c r="K1420" s="10"/>
      <c r="L1420" s="99"/>
    </row>
    <row r="1421" spans="1:12" x14ac:dyDescent="0.2">
      <c r="A1421" s="96">
        <f t="shared" si="27"/>
        <v>1409</v>
      </c>
      <c r="B1421" s="15" t="s">
        <v>999</v>
      </c>
      <c r="C1421" s="15" t="s">
        <v>42</v>
      </c>
      <c r="D1421" s="15" t="s">
        <v>993</v>
      </c>
      <c r="E1421" s="56" t="s">
        <v>1000</v>
      </c>
      <c r="F1421" s="16" t="s">
        <v>147</v>
      </c>
      <c r="G1421" s="17">
        <v>690</v>
      </c>
      <c r="H1421" s="17">
        <v>1500</v>
      </c>
      <c r="I1421" s="18" t="s">
        <v>2330</v>
      </c>
      <c r="J1421" s="52" t="s">
        <v>50</v>
      </c>
      <c r="K1421" s="9"/>
      <c r="L1421" s="99"/>
    </row>
    <row r="1422" spans="1:12" x14ac:dyDescent="0.2">
      <c r="A1422" s="96">
        <f t="shared" si="27"/>
        <v>1410</v>
      </c>
      <c r="B1422" s="15" t="s">
        <v>1001</v>
      </c>
      <c r="C1422" s="15" t="s">
        <v>42</v>
      </c>
      <c r="D1422" s="15" t="s">
        <v>993</v>
      </c>
      <c r="E1422" s="56" t="s">
        <v>1000</v>
      </c>
      <c r="F1422" s="16" t="s">
        <v>147</v>
      </c>
      <c r="G1422" s="17">
        <v>687</v>
      </c>
      <c r="H1422" s="17">
        <v>1443</v>
      </c>
      <c r="I1422" s="18" t="s">
        <v>2209</v>
      </c>
      <c r="J1422" s="52" t="s">
        <v>50</v>
      </c>
      <c r="K1422" s="10" t="s">
        <v>2331</v>
      </c>
      <c r="L1422" s="99"/>
    </row>
    <row r="1423" spans="1:12" x14ac:dyDescent="0.2">
      <c r="A1423" s="96">
        <f t="shared" si="27"/>
        <v>1411</v>
      </c>
      <c r="B1423" s="15" t="s">
        <v>2369</v>
      </c>
      <c r="C1423" s="15" t="s">
        <v>42</v>
      </c>
      <c r="D1423" s="15" t="s">
        <v>993</v>
      </c>
      <c r="E1423" s="56">
        <v>2016.09</v>
      </c>
      <c r="F1423" s="16" t="s">
        <v>147</v>
      </c>
      <c r="G1423" s="17">
        <v>1299</v>
      </c>
      <c r="H1423" s="17">
        <v>2547</v>
      </c>
      <c r="I1423" s="18" t="s">
        <v>3</v>
      </c>
      <c r="J1423" s="52" t="s">
        <v>50</v>
      </c>
      <c r="K1423" s="10"/>
      <c r="L1423" s="99"/>
    </row>
    <row r="1424" spans="1:12" x14ac:dyDescent="0.2">
      <c r="A1424" s="96">
        <f t="shared" si="27"/>
        <v>1412</v>
      </c>
      <c r="B1424" s="15" t="s">
        <v>2370</v>
      </c>
      <c r="C1424" s="15" t="s">
        <v>42</v>
      </c>
      <c r="D1424" s="15" t="s">
        <v>993</v>
      </c>
      <c r="E1424" s="56">
        <v>2016.09</v>
      </c>
      <c r="F1424" s="16" t="s">
        <v>147</v>
      </c>
      <c r="G1424" s="17">
        <v>1186</v>
      </c>
      <c r="H1424" s="17">
        <v>2345</v>
      </c>
      <c r="I1424" s="18" t="s">
        <v>3</v>
      </c>
      <c r="J1424" s="52" t="s">
        <v>50</v>
      </c>
      <c r="K1424" s="10"/>
      <c r="L1424" s="99"/>
    </row>
    <row r="1425" spans="1:12" x14ac:dyDescent="0.2">
      <c r="A1425" s="96">
        <f t="shared" si="27"/>
        <v>1413</v>
      </c>
      <c r="B1425" s="25" t="s">
        <v>1328</v>
      </c>
      <c r="C1425" s="25" t="s">
        <v>42</v>
      </c>
      <c r="D1425" s="15" t="s">
        <v>1003</v>
      </c>
      <c r="E1425" s="56">
        <v>2017.06</v>
      </c>
      <c r="F1425" s="16" t="s">
        <v>110</v>
      </c>
      <c r="G1425" s="17">
        <v>271</v>
      </c>
      <c r="H1425" s="17">
        <v>501</v>
      </c>
      <c r="I1425" s="18" t="s">
        <v>3</v>
      </c>
      <c r="J1425" s="52" t="s">
        <v>30</v>
      </c>
      <c r="K1425" s="10"/>
      <c r="L1425" s="99"/>
    </row>
    <row r="1426" spans="1:12" x14ac:dyDescent="0.2">
      <c r="A1426" s="96">
        <f t="shared" si="27"/>
        <v>1414</v>
      </c>
      <c r="B1426" s="15" t="s">
        <v>1002</v>
      </c>
      <c r="C1426" s="25" t="s">
        <v>42</v>
      </c>
      <c r="D1426" s="15" t="s">
        <v>1003</v>
      </c>
      <c r="E1426" s="56">
        <v>2018.03</v>
      </c>
      <c r="F1426" s="16" t="s">
        <v>389</v>
      </c>
      <c r="G1426" s="17">
        <v>368</v>
      </c>
      <c r="H1426" s="17">
        <v>810</v>
      </c>
      <c r="I1426" s="18" t="s">
        <v>995</v>
      </c>
      <c r="J1426" s="52" t="s">
        <v>30</v>
      </c>
      <c r="K1426" s="10"/>
      <c r="L1426" s="60"/>
    </row>
    <row r="1427" spans="1:12" x14ac:dyDescent="0.2">
      <c r="A1427" s="96">
        <f t="shared" si="27"/>
        <v>1415</v>
      </c>
      <c r="B1427" s="15" t="s">
        <v>1004</v>
      </c>
      <c r="C1427" s="15" t="s">
        <v>42</v>
      </c>
      <c r="D1427" s="15" t="s">
        <v>993</v>
      </c>
      <c r="E1427" s="56">
        <v>2018.04</v>
      </c>
      <c r="F1427" s="32" t="s">
        <v>2509</v>
      </c>
      <c r="G1427" s="17">
        <v>379</v>
      </c>
      <c r="H1427" s="17">
        <v>973</v>
      </c>
      <c r="I1427" s="18" t="s">
        <v>4</v>
      </c>
      <c r="J1427" s="52" t="s">
        <v>2494</v>
      </c>
      <c r="K1427" s="10"/>
      <c r="L1427" s="99"/>
    </row>
    <row r="1428" spans="1:12" x14ac:dyDescent="0.2">
      <c r="A1428" s="96">
        <f t="shared" si="27"/>
        <v>1416</v>
      </c>
      <c r="B1428" s="25" t="s">
        <v>1005</v>
      </c>
      <c r="C1428" s="15" t="s">
        <v>42</v>
      </c>
      <c r="D1428" s="15" t="s">
        <v>993</v>
      </c>
      <c r="E1428" s="56">
        <v>2018.04</v>
      </c>
      <c r="F1428" s="26" t="s">
        <v>106</v>
      </c>
      <c r="G1428" s="17">
        <v>1725</v>
      </c>
      <c r="H1428" s="17">
        <v>3384</v>
      </c>
      <c r="I1428" s="18" t="s">
        <v>2510</v>
      </c>
      <c r="J1428" s="52" t="s">
        <v>2508</v>
      </c>
      <c r="K1428" s="10"/>
      <c r="L1428" s="99"/>
    </row>
    <row r="1429" spans="1:12" x14ac:dyDescent="0.2">
      <c r="A1429" s="96">
        <f t="shared" si="27"/>
        <v>1417</v>
      </c>
      <c r="B1429" s="15" t="s">
        <v>1006</v>
      </c>
      <c r="C1429" s="15" t="s">
        <v>42</v>
      </c>
      <c r="D1429" s="15" t="s">
        <v>993</v>
      </c>
      <c r="E1429" s="56">
        <v>2018.05</v>
      </c>
      <c r="F1429" s="16" t="s">
        <v>2515</v>
      </c>
      <c r="G1429" s="17">
        <v>505</v>
      </c>
      <c r="H1429" s="17">
        <v>989</v>
      </c>
      <c r="I1429" s="18" t="s">
        <v>3</v>
      </c>
      <c r="J1429" s="52" t="s">
        <v>2251</v>
      </c>
      <c r="K1429" s="10"/>
      <c r="L1429" s="99"/>
    </row>
    <row r="1430" spans="1:12" x14ac:dyDescent="0.2">
      <c r="A1430" s="96">
        <f t="shared" si="27"/>
        <v>1418</v>
      </c>
      <c r="B1430" s="15" t="s">
        <v>1331</v>
      </c>
      <c r="C1430" s="15" t="s">
        <v>42</v>
      </c>
      <c r="D1430" s="15" t="s">
        <v>1003</v>
      </c>
      <c r="E1430" s="56">
        <v>2018.05</v>
      </c>
      <c r="F1430" s="16" t="s">
        <v>2518</v>
      </c>
      <c r="G1430" s="17">
        <v>415</v>
      </c>
      <c r="H1430" s="17">
        <v>1106</v>
      </c>
      <c r="I1430" s="18" t="s">
        <v>3</v>
      </c>
      <c r="J1430" s="52" t="s">
        <v>2519</v>
      </c>
      <c r="K1430" s="10"/>
    </row>
    <row r="1431" spans="1:12" x14ac:dyDescent="0.2">
      <c r="A1431" s="96">
        <f t="shared" si="27"/>
        <v>1419</v>
      </c>
      <c r="B1431" s="28" t="s">
        <v>1007</v>
      </c>
      <c r="C1431" s="15" t="s">
        <v>42</v>
      </c>
      <c r="D1431" s="15" t="s">
        <v>993</v>
      </c>
      <c r="E1431" s="69">
        <v>2018.07</v>
      </c>
      <c r="F1431" s="29" t="s">
        <v>2529</v>
      </c>
      <c r="G1431" s="30">
        <v>677</v>
      </c>
      <c r="H1431" s="30">
        <v>1438</v>
      </c>
      <c r="I1431" s="31" t="s">
        <v>4</v>
      </c>
      <c r="J1431" s="84" t="s">
        <v>2494</v>
      </c>
      <c r="K1431" s="24"/>
    </row>
    <row r="1432" spans="1:12" x14ac:dyDescent="0.2">
      <c r="A1432" s="96">
        <f t="shared" si="27"/>
        <v>1420</v>
      </c>
      <c r="B1432" s="28" t="s">
        <v>1008</v>
      </c>
      <c r="C1432" s="15" t="s">
        <v>42</v>
      </c>
      <c r="D1432" s="15" t="s">
        <v>993</v>
      </c>
      <c r="E1432" s="69">
        <v>2018.07</v>
      </c>
      <c r="F1432" s="29" t="s">
        <v>2530</v>
      </c>
      <c r="G1432" s="30">
        <v>193</v>
      </c>
      <c r="H1432" s="30">
        <v>237</v>
      </c>
      <c r="I1432" s="31" t="s">
        <v>40</v>
      </c>
      <c r="J1432" s="84" t="s">
        <v>2519</v>
      </c>
      <c r="K1432" s="24"/>
    </row>
    <row r="1433" spans="1:12" x14ac:dyDescent="0.2">
      <c r="A1433" s="96">
        <f t="shared" si="27"/>
        <v>1421</v>
      </c>
      <c r="B1433" s="28" t="s">
        <v>1009</v>
      </c>
      <c r="C1433" s="15" t="s">
        <v>42</v>
      </c>
      <c r="D1433" s="15" t="s">
        <v>993</v>
      </c>
      <c r="E1433" s="69">
        <v>2018.07</v>
      </c>
      <c r="F1433" s="29" t="s">
        <v>2530</v>
      </c>
      <c r="G1433" s="30">
        <v>193</v>
      </c>
      <c r="H1433" s="30">
        <v>237</v>
      </c>
      <c r="I1433" s="31" t="s">
        <v>40</v>
      </c>
      <c r="J1433" s="84" t="s">
        <v>2519</v>
      </c>
      <c r="K1433" s="24"/>
    </row>
    <row r="1434" spans="1:12" x14ac:dyDescent="0.2">
      <c r="A1434" s="96">
        <f t="shared" si="27"/>
        <v>1422</v>
      </c>
      <c r="B1434" s="25" t="s">
        <v>961</v>
      </c>
      <c r="C1434" s="28" t="s">
        <v>42</v>
      </c>
      <c r="D1434" s="15" t="s">
        <v>1003</v>
      </c>
      <c r="E1434" s="56">
        <v>2018.08</v>
      </c>
      <c r="F1434" s="26" t="s">
        <v>2552</v>
      </c>
      <c r="G1434" s="17">
        <v>469</v>
      </c>
      <c r="H1434" s="17">
        <v>1084</v>
      </c>
      <c r="I1434" s="18" t="s">
        <v>2209</v>
      </c>
      <c r="J1434" s="52" t="s">
        <v>30</v>
      </c>
      <c r="K1434" s="10"/>
    </row>
    <row r="1435" spans="1:12" x14ac:dyDescent="0.2">
      <c r="A1435" s="96">
        <f t="shared" si="27"/>
        <v>1423</v>
      </c>
      <c r="B1435" s="11" t="s">
        <v>578</v>
      </c>
      <c r="C1435" s="15" t="s">
        <v>42</v>
      </c>
      <c r="D1435" s="15" t="s">
        <v>993</v>
      </c>
      <c r="E1435" s="70" t="s">
        <v>2611</v>
      </c>
      <c r="F1435" s="12" t="s">
        <v>79</v>
      </c>
      <c r="G1435" s="47">
        <v>346</v>
      </c>
      <c r="H1435" s="47">
        <v>786</v>
      </c>
      <c r="I1435" s="48" t="s">
        <v>2209</v>
      </c>
      <c r="J1435" s="50" t="s">
        <v>30</v>
      </c>
    </row>
    <row r="1436" spans="1:12" s="60" customFormat="1" x14ac:dyDescent="0.2">
      <c r="A1436" s="96">
        <f t="shared" si="27"/>
        <v>1424</v>
      </c>
      <c r="B1436" s="15" t="s">
        <v>2641</v>
      </c>
      <c r="C1436" s="15" t="s">
        <v>42</v>
      </c>
      <c r="D1436" s="15" t="s">
        <v>993</v>
      </c>
      <c r="E1436" s="56">
        <v>2019.09</v>
      </c>
      <c r="F1436" s="35" t="s">
        <v>674</v>
      </c>
      <c r="G1436" s="17">
        <v>889</v>
      </c>
      <c r="H1436" s="17">
        <v>3199</v>
      </c>
      <c r="I1436" s="50" t="s">
        <v>2217</v>
      </c>
      <c r="J1436" s="37" t="s">
        <v>50</v>
      </c>
      <c r="K1436" s="8"/>
      <c r="L1436" s="3"/>
    </row>
    <row r="1437" spans="1:12" s="60" customFormat="1" x14ac:dyDescent="0.2">
      <c r="A1437" s="96">
        <f t="shared" si="27"/>
        <v>1425</v>
      </c>
      <c r="B1437" s="15" t="s">
        <v>1010</v>
      </c>
      <c r="C1437" s="34" t="s">
        <v>42</v>
      </c>
      <c r="D1437" s="34" t="s">
        <v>1011</v>
      </c>
      <c r="E1437" s="56">
        <v>2020.05</v>
      </c>
      <c r="F1437" s="35" t="s">
        <v>2660</v>
      </c>
      <c r="G1437" s="17">
        <v>738</v>
      </c>
      <c r="H1437" s="17">
        <v>292</v>
      </c>
      <c r="I1437" s="37" t="s">
        <v>2221</v>
      </c>
      <c r="J1437" s="37" t="s">
        <v>50</v>
      </c>
      <c r="K1437" s="8"/>
    </row>
    <row r="1438" spans="1:12" s="60" customFormat="1" x14ac:dyDescent="0.2">
      <c r="A1438" s="96">
        <f t="shared" si="27"/>
        <v>1426</v>
      </c>
      <c r="B1438" s="11" t="s">
        <v>1319</v>
      </c>
      <c r="C1438" s="11" t="s">
        <v>42</v>
      </c>
      <c r="D1438" s="15" t="s">
        <v>2157</v>
      </c>
      <c r="E1438" s="56">
        <v>2011.07</v>
      </c>
      <c r="F1438" s="12" t="s">
        <v>377</v>
      </c>
      <c r="G1438" s="13">
        <v>53</v>
      </c>
      <c r="H1438" s="13">
        <v>86</v>
      </c>
      <c r="I1438" s="14" t="s">
        <v>995</v>
      </c>
      <c r="J1438" s="46" t="s">
        <v>2158</v>
      </c>
      <c r="K1438" s="8"/>
      <c r="L1438" s="3"/>
    </row>
    <row r="1439" spans="1:12" s="60" customFormat="1" x14ac:dyDescent="0.2">
      <c r="A1439" s="96">
        <f t="shared" si="27"/>
        <v>1427</v>
      </c>
      <c r="B1439" s="15" t="s">
        <v>55</v>
      </c>
      <c r="C1439" s="11" t="s">
        <v>42</v>
      </c>
      <c r="D1439" s="15" t="s">
        <v>2157</v>
      </c>
      <c r="E1439" s="55">
        <v>2013.02</v>
      </c>
      <c r="F1439" s="16" t="s">
        <v>369</v>
      </c>
      <c r="G1439" s="17">
        <v>117</v>
      </c>
      <c r="H1439" s="17">
        <v>198</v>
      </c>
      <c r="I1439" s="14" t="s">
        <v>2206</v>
      </c>
      <c r="J1439" s="52" t="s">
        <v>50</v>
      </c>
      <c r="K1439" s="10" t="s">
        <v>2207</v>
      </c>
      <c r="L1439" s="3"/>
    </row>
    <row r="1440" spans="1:12" s="60" customFormat="1" x14ac:dyDescent="0.2">
      <c r="A1440" s="96">
        <f t="shared" si="27"/>
        <v>1428</v>
      </c>
      <c r="B1440" s="15" t="s">
        <v>1322</v>
      </c>
      <c r="C1440" s="15" t="s">
        <v>42</v>
      </c>
      <c r="D1440" s="15" t="s">
        <v>2157</v>
      </c>
      <c r="E1440" s="56">
        <v>2014.05</v>
      </c>
      <c r="F1440" s="42" t="s">
        <v>126</v>
      </c>
      <c r="G1440" s="43">
        <v>140</v>
      </c>
      <c r="H1440" s="13">
        <v>187</v>
      </c>
      <c r="I1440" s="14" t="s">
        <v>2217</v>
      </c>
      <c r="J1440" s="46" t="s">
        <v>2195</v>
      </c>
      <c r="K1440" s="8" t="s">
        <v>2188</v>
      </c>
      <c r="L1440" s="3"/>
    </row>
    <row r="1441" spans="1:12" s="60" customFormat="1" x14ac:dyDescent="0.2">
      <c r="A1441" s="96">
        <f t="shared" si="27"/>
        <v>1429</v>
      </c>
      <c r="B1441" s="15" t="s">
        <v>1324</v>
      </c>
      <c r="C1441" s="15" t="s">
        <v>42</v>
      </c>
      <c r="D1441" s="15" t="s">
        <v>2157</v>
      </c>
      <c r="E1441" s="56">
        <v>2015.05</v>
      </c>
      <c r="F1441" s="16" t="s">
        <v>160</v>
      </c>
      <c r="G1441" s="17">
        <v>267</v>
      </c>
      <c r="H1441" s="17">
        <v>937</v>
      </c>
      <c r="I1441" s="18" t="s">
        <v>2302</v>
      </c>
      <c r="J1441" s="52" t="s">
        <v>2303</v>
      </c>
      <c r="K1441" s="9"/>
      <c r="L1441" s="3"/>
    </row>
    <row r="1442" spans="1:12" s="60" customFormat="1" x14ac:dyDescent="0.2">
      <c r="A1442" s="96">
        <f t="shared" si="27"/>
        <v>1430</v>
      </c>
      <c r="B1442" s="15" t="s">
        <v>1326</v>
      </c>
      <c r="C1442" s="15" t="s">
        <v>42</v>
      </c>
      <c r="D1442" s="15" t="s">
        <v>2157</v>
      </c>
      <c r="E1442" s="56">
        <v>2016.03</v>
      </c>
      <c r="F1442" s="16" t="s">
        <v>126</v>
      </c>
      <c r="G1442" s="17">
        <v>342</v>
      </c>
      <c r="H1442" s="17">
        <v>675</v>
      </c>
      <c r="I1442" s="18" t="s">
        <v>2206</v>
      </c>
      <c r="J1442" s="52" t="s">
        <v>2306</v>
      </c>
      <c r="K1442" s="10"/>
      <c r="L1442" s="3"/>
    </row>
    <row r="1443" spans="1:12" s="60" customFormat="1" x14ac:dyDescent="0.2">
      <c r="A1443" s="96">
        <f t="shared" si="27"/>
        <v>1431</v>
      </c>
      <c r="B1443" s="15" t="s">
        <v>1327</v>
      </c>
      <c r="C1443" s="15" t="s">
        <v>42</v>
      </c>
      <c r="D1443" s="15" t="s">
        <v>2157</v>
      </c>
      <c r="E1443" s="56">
        <v>2017.02</v>
      </c>
      <c r="F1443" s="16" t="s">
        <v>145</v>
      </c>
      <c r="G1443" s="20">
        <v>167</v>
      </c>
      <c r="H1443" s="17">
        <v>432</v>
      </c>
      <c r="I1443" s="18" t="s">
        <v>4</v>
      </c>
      <c r="J1443" s="52" t="s">
        <v>2410</v>
      </c>
      <c r="K1443" s="10"/>
      <c r="L1443" s="3"/>
    </row>
    <row r="1444" spans="1:12" s="60" customFormat="1" x14ac:dyDescent="0.2">
      <c r="A1444" s="96">
        <f t="shared" si="27"/>
        <v>1432</v>
      </c>
      <c r="B1444" s="25" t="s">
        <v>2422</v>
      </c>
      <c r="C1444" s="15" t="s">
        <v>42</v>
      </c>
      <c r="D1444" s="15" t="s">
        <v>2157</v>
      </c>
      <c r="E1444" s="56">
        <v>2017.04</v>
      </c>
      <c r="F1444" s="16" t="s">
        <v>179</v>
      </c>
      <c r="G1444" s="17">
        <v>96.5</v>
      </c>
      <c r="H1444" s="17">
        <v>184</v>
      </c>
      <c r="I1444" s="18" t="s">
        <v>4</v>
      </c>
      <c r="J1444" s="18" t="s">
        <v>49</v>
      </c>
      <c r="K1444" s="10" t="s">
        <v>2188</v>
      </c>
      <c r="L1444" s="3"/>
    </row>
    <row r="1445" spans="1:12" s="60" customFormat="1" x14ac:dyDescent="0.2">
      <c r="A1445" s="96">
        <f t="shared" si="27"/>
        <v>1433</v>
      </c>
      <c r="B1445" s="25" t="s">
        <v>1329</v>
      </c>
      <c r="C1445" s="25" t="s">
        <v>42</v>
      </c>
      <c r="D1445" s="15" t="s">
        <v>2157</v>
      </c>
      <c r="E1445" s="56">
        <v>2018.02</v>
      </c>
      <c r="F1445" s="16" t="s">
        <v>2493</v>
      </c>
      <c r="G1445" s="17">
        <v>295</v>
      </c>
      <c r="H1445" s="17">
        <v>525</v>
      </c>
      <c r="I1445" s="18" t="s">
        <v>4</v>
      </c>
      <c r="J1445" s="52" t="s">
        <v>523</v>
      </c>
      <c r="K1445" s="10" t="s">
        <v>2207</v>
      </c>
      <c r="L1445" s="3"/>
    </row>
    <row r="1446" spans="1:12" s="60" customFormat="1" x14ac:dyDescent="0.2">
      <c r="A1446" s="96">
        <f t="shared" si="27"/>
        <v>1434</v>
      </c>
      <c r="B1446" s="15" t="s">
        <v>1330</v>
      </c>
      <c r="C1446" s="15" t="s">
        <v>42</v>
      </c>
      <c r="D1446" s="15" t="s">
        <v>2157</v>
      </c>
      <c r="E1446" s="56">
        <v>2018.02</v>
      </c>
      <c r="F1446" s="16" t="s">
        <v>520</v>
      </c>
      <c r="G1446" s="17">
        <v>142</v>
      </c>
      <c r="H1446" s="17">
        <v>274</v>
      </c>
      <c r="I1446" s="18" t="s">
        <v>3</v>
      </c>
      <c r="J1446" s="52" t="s">
        <v>2103</v>
      </c>
      <c r="K1446" s="8"/>
      <c r="L1446" s="3"/>
    </row>
    <row r="1447" spans="1:12" s="60" customFormat="1" x14ac:dyDescent="0.2">
      <c r="A1447" s="96">
        <f t="shared" si="27"/>
        <v>1435</v>
      </c>
      <c r="B1447" s="11" t="s">
        <v>1332</v>
      </c>
      <c r="C1447" s="15" t="s">
        <v>42</v>
      </c>
      <c r="D1447" s="15" t="s">
        <v>2157</v>
      </c>
      <c r="E1447" s="70" t="s">
        <v>2618</v>
      </c>
      <c r="F1447" s="11" t="s">
        <v>596</v>
      </c>
      <c r="G1447" s="49">
        <v>270</v>
      </c>
      <c r="H1447" s="49">
        <v>467</v>
      </c>
      <c r="I1447" s="50" t="s">
        <v>2185</v>
      </c>
      <c r="J1447" s="94" t="s">
        <v>33</v>
      </c>
      <c r="K1447" s="8"/>
      <c r="L1447" s="3"/>
    </row>
    <row r="1448" spans="1:12" s="60" customFormat="1" x14ac:dyDescent="0.2">
      <c r="A1448" s="96">
        <f t="shared" si="27"/>
        <v>1436</v>
      </c>
      <c r="B1448" s="15" t="s">
        <v>1333</v>
      </c>
      <c r="C1448" s="15" t="s">
        <v>42</v>
      </c>
      <c r="D1448" s="15" t="s">
        <v>2157</v>
      </c>
      <c r="E1448" s="56">
        <v>2019.09</v>
      </c>
      <c r="F1448" s="35" t="s">
        <v>679</v>
      </c>
      <c r="G1448" s="17">
        <v>161</v>
      </c>
      <c r="H1448" s="17">
        <v>249</v>
      </c>
      <c r="I1448" s="50" t="s">
        <v>2221</v>
      </c>
      <c r="J1448" s="37" t="s">
        <v>667</v>
      </c>
      <c r="K1448" s="8" t="s">
        <v>2295</v>
      </c>
    </row>
    <row r="1449" spans="1:12" s="60" customFormat="1" x14ac:dyDescent="0.2">
      <c r="A1449" s="96">
        <f t="shared" si="27"/>
        <v>1437</v>
      </c>
      <c r="B1449" s="15" t="s">
        <v>733</v>
      </c>
      <c r="C1449" s="34" t="s">
        <v>734</v>
      </c>
      <c r="D1449" s="34" t="s">
        <v>2157</v>
      </c>
      <c r="E1449" s="56">
        <v>2020.04</v>
      </c>
      <c r="F1449" s="35" t="s">
        <v>735</v>
      </c>
      <c r="G1449" s="17">
        <v>164</v>
      </c>
      <c r="H1449" s="17">
        <v>234</v>
      </c>
      <c r="I1449" s="37" t="s">
        <v>41</v>
      </c>
      <c r="J1449" s="37" t="s">
        <v>667</v>
      </c>
      <c r="K1449" s="8"/>
    </row>
    <row r="1450" spans="1:12" x14ac:dyDescent="0.2">
      <c r="A1450" s="96">
        <f t="shared" si="27"/>
        <v>1438</v>
      </c>
      <c r="B1450" s="11" t="s">
        <v>2762</v>
      </c>
      <c r="C1450" s="11" t="s">
        <v>42</v>
      </c>
      <c r="D1450" s="11"/>
      <c r="E1450" s="11" t="s">
        <v>2763</v>
      </c>
      <c r="F1450" s="12" t="s">
        <v>2764</v>
      </c>
      <c r="G1450" s="13">
        <v>214</v>
      </c>
      <c r="H1450" s="13">
        <v>378</v>
      </c>
      <c r="I1450" s="14" t="s">
        <v>51</v>
      </c>
      <c r="J1450" s="46" t="s">
        <v>667</v>
      </c>
    </row>
    <row r="1451" spans="1:12" s="60" customFormat="1" x14ac:dyDescent="0.2">
      <c r="A1451" s="121" t="s">
        <v>2709</v>
      </c>
      <c r="B1451" s="122"/>
      <c r="C1451" s="122"/>
      <c r="D1451" s="122"/>
      <c r="E1451" s="122"/>
      <c r="F1451" s="122"/>
      <c r="G1451" s="122"/>
      <c r="H1451" s="122"/>
      <c r="I1451" s="122"/>
      <c r="J1451" s="122"/>
      <c r="K1451" s="123"/>
    </row>
    <row r="1452" spans="1:12" s="60" customFormat="1" x14ac:dyDescent="0.2">
      <c r="A1452" s="96">
        <f>ROW()-13</f>
        <v>1439</v>
      </c>
      <c r="B1452" s="11" t="s">
        <v>1372</v>
      </c>
      <c r="C1452" s="11" t="s">
        <v>816</v>
      </c>
      <c r="D1452" s="11"/>
      <c r="E1452" s="55">
        <v>2010.01</v>
      </c>
      <c r="F1452" s="12" t="s">
        <v>462</v>
      </c>
      <c r="G1452" s="13">
        <v>1398</v>
      </c>
      <c r="H1452" s="13">
        <v>2355</v>
      </c>
      <c r="I1452" s="46" t="s">
        <v>4</v>
      </c>
      <c r="J1452" s="46" t="s">
        <v>50</v>
      </c>
      <c r="K1452" s="8"/>
    </row>
    <row r="1453" spans="1:12" s="60" customFormat="1" x14ac:dyDescent="0.2">
      <c r="A1453" s="96">
        <f t="shared" ref="A1453:A1465" si="28">ROW()-13</f>
        <v>1440</v>
      </c>
      <c r="B1453" s="15" t="s">
        <v>1373</v>
      </c>
      <c r="C1453" s="15" t="s">
        <v>816</v>
      </c>
      <c r="D1453" s="15"/>
      <c r="E1453" s="55">
        <v>2013.07</v>
      </c>
      <c r="F1453" s="12" t="s">
        <v>342</v>
      </c>
      <c r="G1453" s="13">
        <v>299</v>
      </c>
      <c r="H1453" s="13">
        <v>287</v>
      </c>
      <c r="I1453" s="14" t="s">
        <v>2135</v>
      </c>
      <c r="J1453" s="46" t="s">
        <v>49</v>
      </c>
      <c r="K1453" s="8"/>
    </row>
    <row r="1454" spans="1:12" x14ac:dyDescent="0.2">
      <c r="A1454" s="96">
        <f t="shared" si="28"/>
        <v>1441</v>
      </c>
      <c r="B1454" s="15" t="s">
        <v>1374</v>
      </c>
      <c r="C1454" s="15" t="s">
        <v>816</v>
      </c>
      <c r="D1454" s="15"/>
      <c r="E1454" s="55">
        <v>2013.09</v>
      </c>
      <c r="F1454" s="12" t="s">
        <v>145</v>
      </c>
      <c r="G1454" s="13">
        <v>944</v>
      </c>
      <c r="H1454" s="13">
        <v>1669</v>
      </c>
      <c r="I1454" s="14" t="s">
        <v>2225</v>
      </c>
      <c r="J1454" s="46" t="s">
        <v>50</v>
      </c>
      <c r="K1454" s="8" t="s">
        <v>2228</v>
      </c>
      <c r="L1454" s="60"/>
    </row>
    <row r="1455" spans="1:12" x14ac:dyDescent="0.2">
      <c r="A1455" s="96">
        <f t="shared" si="28"/>
        <v>1442</v>
      </c>
      <c r="B1455" s="11" t="s">
        <v>1376</v>
      </c>
      <c r="C1455" s="11" t="s">
        <v>816</v>
      </c>
      <c r="D1455" s="15"/>
      <c r="E1455" s="55">
        <v>2013.12</v>
      </c>
      <c r="F1455" s="12" t="s">
        <v>351</v>
      </c>
      <c r="G1455" s="13">
        <v>753</v>
      </c>
      <c r="H1455" s="13">
        <v>1475</v>
      </c>
      <c r="I1455" s="14" t="s">
        <v>2194</v>
      </c>
      <c r="J1455" s="46" t="s">
        <v>50</v>
      </c>
      <c r="L1455" s="60"/>
    </row>
    <row r="1456" spans="1:12" x14ac:dyDescent="0.2">
      <c r="A1456" s="96">
        <f t="shared" si="28"/>
        <v>1443</v>
      </c>
      <c r="B1456" s="15" t="s">
        <v>1378</v>
      </c>
      <c r="C1456" s="11" t="s">
        <v>816</v>
      </c>
      <c r="D1456" s="15"/>
      <c r="E1456" s="56">
        <v>2015.04</v>
      </c>
      <c r="F1456" s="16" t="s">
        <v>138</v>
      </c>
      <c r="G1456" s="17">
        <v>168</v>
      </c>
      <c r="H1456" s="17">
        <v>341</v>
      </c>
      <c r="I1456" s="18" t="s">
        <v>2218</v>
      </c>
      <c r="J1456" s="52" t="s">
        <v>2251</v>
      </c>
      <c r="K1456" s="9" t="s">
        <v>2298</v>
      </c>
      <c r="L1456" s="60"/>
    </row>
    <row r="1457" spans="1:12" x14ac:dyDescent="0.2">
      <c r="A1457" s="96">
        <f t="shared" si="28"/>
        <v>1444</v>
      </c>
      <c r="B1457" s="15" t="s">
        <v>1379</v>
      </c>
      <c r="C1457" s="15" t="s">
        <v>816</v>
      </c>
      <c r="D1457" s="15"/>
      <c r="E1457" s="56">
        <v>2015.09</v>
      </c>
      <c r="F1457" s="16" t="s">
        <v>138</v>
      </c>
      <c r="G1457" s="17">
        <v>362</v>
      </c>
      <c r="H1457" s="17">
        <v>509</v>
      </c>
      <c r="I1457" s="18" t="s">
        <v>2227</v>
      </c>
      <c r="J1457" s="52" t="s">
        <v>2329</v>
      </c>
      <c r="K1457" s="9" t="s">
        <v>2228</v>
      </c>
      <c r="L1457" s="60"/>
    </row>
    <row r="1458" spans="1:12" x14ac:dyDescent="0.2">
      <c r="A1458" s="96">
        <f t="shared" si="28"/>
        <v>1445</v>
      </c>
      <c r="B1458" s="15" t="s">
        <v>1380</v>
      </c>
      <c r="C1458" s="15" t="s">
        <v>2401</v>
      </c>
      <c r="D1458" s="15"/>
      <c r="E1458" s="56">
        <v>2016.12</v>
      </c>
      <c r="F1458" s="16" t="s">
        <v>130</v>
      </c>
      <c r="G1458" s="17">
        <v>368</v>
      </c>
      <c r="H1458" s="17">
        <v>1251</v>
      </c>
      <c r="I1458" s="18" t="s">
        <v>4</v>
      </c>
      <c r="J1458" s="52" t="s">
        <v>2402</v>
      </c>
      <c r="K1458" s="10"/>
      <c r="L1458" s="60"/>
    </row>
    <row r="1459" spans="1:12" x14ac:dyDescent="0.2">
      <c r="A1459" s="96">
        <f t="shared" si="28"/>
        <v>1446</v>
      </c>
      <c r="B1459" s="15" t="s">
        <v>2413</v>
      </c>
      <c r="C1459" s="15" t="s">
        <v>833</v>
      </c>
      <c r="D1459" s="15"/>
      <c r="E1459" s="56">
        <v>2017.03</v>
      </c>
      <c r="F1459" s="16" t="s">
        <v>158</v>
      </c>
      <c r="G1459" s="17">
        <v>271</v>
      </c>
      <c r="H1459" s="17">
        <v>628</v>
      </c>
      <c r="I1459" s="22" t="s">
        <v>2414</v>
      </c>
      <c r="J1459" s="52" t="s">
        <v>2329</v>
      </c>
      <c r="K1459" s="10"/>
      <c r="L1459" s="60"/>
    </row>
    <row r="1460" spans="1:12" x14ac:dyDescent="0.2">
      <c r="A1460" s="96">
        <f t="shared" si="28"/>
        <v>1447</v>
      </c>
      <c r="B1460" s="15" t="s">
        <v>1381</v>
      </c>
      <c r="C1460" s="15" t="s">
        <v>2445</v>
      </c>
      <c r="D1460" s="15"/>
      <c r="E1460" s="56">
        <v>2017.06</v>
      </c>
      <c r="F1460" s="16" t="s">
        <v>104</v>
      </c>
      <c r="G1460" s="17">
        <v>892</v>
      </c>
      <c r="H1460" s="17">
        <v>2693</v>
      </c>
      <c r="I1460" s="18" t="s">
        <v>40</v>
      </c>
      <c r="J1460" s="52" t="s">
        <v>50</v>
      </c>
      <c r="K1460" s="10"/>
      <c r="L1460" s="60"/>
    </row>
    <row r="1461" spans="1:12" x14ac:dyDescent="0.2">
      <c r="A1461" s="96">
        <f t="shared" si="28"/>
        <v>1448</v>
      </c>
      <c r="B1461" s="25" t="s">
        <v>1383</v>
      </c>
      <c r="C1461" s="16" t="s">
        <v>1382</v>
      </c>
      <c r="D1461" s="16"/>
      <c r="E1461" s="56">
        <v>2017.12</v>
      </c>
      <c r="F1461" s="26" t="s">
        <v>509</v>
      </c>
      <c r="G1461" s="17">
        <v>327</v>
      </c>
      <c r="H1461" s="17">
        <v>605</v>
      </c>
      <c r="I1461" s="18" t="s">
        <v>40</v>
      </c>
      <c r="J1461" s="52" t="s">
        <v>50</v>
      </c>
      <c r="K1461" s="10"/>
      <c r="L1461" s="60"/>
    </row>
    <row r="1462" spans="1:12" x14ac:dyDescent="0.2">
      <c r="A1462" s="96">
        <f t="shared" si="28"/>
        <v>1449</v>
      </c>
      <c r="B1462" s="15" t="s">
        <v>1384</v>
      </c>
      <c r="C1462" s="15" t="s">
        <v>2401</v>
      </c>
      <c r="D1462" s="34"/>
      <c r="E1462" s="56">
        <v>2020.01</v>
      </c>
      <c r="F1462" s="35" t="s">
        <v>674</v>
      </c>
      <c r="G1462" s="17">
        <v>368</v>
      </c>
      <c r="H1462" s="17">
        <v>665</v>
      </c>
      <c r="I1462" s="37" t="s">
        <v>41</v>
      </c>
      <c r="J1462" s="37" t="s">
        <v>50</v>
      </c>
      <c r="K1462" s="8" t="s">
        <v>2474</v>
      </c>
      <c r="L1462" s="60"/>
    </row>
    <row r="1463" spans="1:12" x14ac:dyDescent="0.2">
      <c r="A1463" s="96">
        <f t="shared" si="28"/>
        <v>1450</v>
      </c>
      <c r="B1463" s="15" t="s">
        <v>1385</v>
      </c>
      <c r="C1463" s="34" t="s">
        <v>833</v>
      </c>
      <c r="D1463" s="34"/>
      <c r="E1463" s="56">
        <v>2020.05</v>
      </c>
      <c r="F1463" s="35" t="s">
        <v>2661</v>
      </c>
      <c r="G1463" s="17">
        <v>467</v>
      </c>
      <c r="H1463" s="17">
        <v>1037</v>
      </c>
      <c r="I1463" s="37" t="s">
        <v>2221</v>
      </c>
      <c r="J1463" s="37" t="s">
        <v>50</v>
      </c>
      <c r="K1463" s="8" t="s">
        <v>2650</v>
      </c>
      <c r="L1463" s="60"/>
    </row>
    <row r="1464" spans="1:12" x14ac:dyDescent="0.2">
      <c r="A1464" s="96">
        <f t="shared" si="28"/>
        <v>1451</v>
      </c>
      <c r="B1464" s="11" t="s">
        <v>2065</v>
      </c>
      <c r="C1464" s="11" t="s">
        <v>1375</v>
      </c>
      <c r="D1464" s="11"/>
      <c r="E1464" s="55">
        <v>2020.12</v>
      </c>
      <c r="F1464" s="12" t="s">
        <v>108</v>
      </c>
      <c r="G1464" s="13">
        <v>1465</v>
      </c>
      <c r="H1464" s="13">
        <v>3098</v>
      </c>
      <c r="I1464" s="14" t="s">
        <v>711</v>
      </c>
      <c r="J1464" s="46" t="s">
        <v>50</v>
      </c>
      <c r="L1464" s="60"/>
    </row>
    <row r="1465" spans="1:12" x14ac:dyDescent="0.2">
      <c r="A1465" s="96">
        <f t="shared" si="28"/>
        <v>1452</v>
      </c>
      <c r="B1465" s="11" t="s">
        <v>2758</v>
      </c>
      <c r="C1465" s="11" t="s">
        <v>816</v>
      </c>
      <c r="D1465" s="11"/>
      <c r="E1465" s="11" t="s">
        <v>2735</v>
      </c>
      <c r="F1465" s="12" t="s">
        <v>793</v>
      </c>
      <c r="G1465" s="13">
        <v>449</v>
      </c>
      <c r="H1465" s="13">
        <v>931</v>
      </c>
      <c r="I1465" s="14" t="s">
        <v>51</v>
      </c>
      <c r="J1465" s="46" t="s">
        <v>50</v>
      </c>
      <c r="K1465" s="8" t="s">
        <v>784</v>
      </c>
    </row>
    <row r="1466" spans="1:12" s="60" customFormat="1" x14ac:dyDescent="0.2">
      <c r="A1466" s="121" t="s">
        <v>2706</v>
      </c>
      <c r="B1466" s="122"/>
      <c r="C1466" s="122"/>
      <c r="D1466" s="122"/>
      <c r="E1466" s="122"/>
      <c r="F1466" s="122"/>
      <c r="G1466" s="122"/>
      <c r="H1466" s="122"/>
      <c r="I1466" s="122"/>
      <c r="J1466" s="122"/>
      <c r="K1466" s="123"/>
    </row>
    <row r="1467" spans="1:12" x14ac:dyDescent="0.2">
      <c r="A1467" s="96">
        <f t="shared" ref="A1467:A1505" si="29">ROW()-14</f>
        <v>1453</v>
      </c>
      <c r="B1467" s="41" t="s">
        <v>1335</v>
      </c>
      <c r="C1467" s="41" t="s">
        <v>2125</v>
      </c>
      <c r="D1467" s="41" t="s">
        <v>724</v>
      </c>
      <c r="E1467" s="67">
        <v>2017.03</v>
      </c>
      <c r="F1467" s="102" t="s">
        <v>144</v>
      </c>
      <c r="G1467" s="103">
        <v>857</v>
      </c>
      <c r="H1467" s="103">
        <v>1683</v>
      </c>
      <c r="I1467" s="104" t="s">
        <v>4</v>
      </c>
      <c r="J1467" s="105" t="s">
        <v>50</v>
      </c>
      <c r="K1467" s="107"/>
      <c r="L1467" s="98" t="s">
        <v>844</v>
      </c>
    </row>
    <row r="1468" spans="1:12" x14ac:dyDescent="0.2">
      <c r="A1468" s="96">
        <f t="shared" si="29"/>
        <v>1454</v>
      </c>
      <c r="B1468" s="15" t="s">
        <v>2715</v>
      </c>
      <c r="C1468" s="15" t="s">
        <v>2125</v>
      </c>
      <c r="D1468" s="15" t="s">
        <v>541</v>
      </c>
      <c r="E1468" s="56">
        <v>2016.03</v>
      </c>
      <c r="F1468" s="16" t="s">
        <v>127</v>
      </c>
      <c r="G1468" s="17">
        <v>1929</v>
      </c>
      <c r="H1468" s="17">
        <v>3152</v>
      </c>
      <c r="I1468" s="18" t="s">
        <v>2212</v>
      </c>
      <c r="J1468" s="52" t="s">
        <v>50</v>
      </c>
      <c r="K1468" s="10"/>
    </row>
    <row r="1469" spans="1:12" x14ac:dyDescent="0.2">
      <c r="A1469" s="96">
        <f t="shared" si="29"/>
        <v>1455</v>
      </c>
      <c r="B1469" s="25" t="s">
        <v>2716</v>
      </c>
      <c r="C1469" s="15" t="s">
        <v>2125</v>
      </c>
      <c r="D1469" s="15" t="s">
        <v>541</v>
      </c>
      <c r="E1469" s="56">
        <v>2018.04</v>
      </c>
      <c r="F1469" s="26" t="s">
        <v>2507</v>
      </c>
      <c r="G1469" s="17">
        <v>2033</v>
      </c>
      <c r="H1469" s="17">
        <v>4622</v>
      </c>
      <c r="I1469" s="18" t="s">
        <v>4</v>
      </c>
      <c r="J1469" s="52" t="s">
        <v>2508</v>
      </c>
      <c r="K1469" s="10"/>
    </row>
    <row r="1470" spans="1:12" x14ac:dyDescent="0.2">
      <c r="A1470" s="96">
        <f t="shared" ref="A1470:A1481" si="30">ROW()-14</f>
        <v>1456</v>
      </c>
      <c r="B1470" s="11" t="s">
        <v>1848</v>
      </c>
      <c r="C1470" s="11" t="s">
        <v>2125</v>
      </c>
      <c r="D1470" s="15" t="s">
        <v>719</v>
      </c>
      <c r="E1470" s="56">
        <v>2012.01</v>
      </c>
      <c r="F1470" s="12" t="s">
        <v>400</v>
      </c>
      <c r="G1470" s="13">
        <v>373</v>
      </c>
      <c r="H1470" s="13">
        <v>1665</v>
      </c>
      <c r="I1470" s="14" t="s">
        <v>2135</v>
      </c>
      <c r="J1470" s="46" t="s">
        <v>2182</v>
      </c>
      <c r="L1470" s="98" t="s">
        <v>15</v>
      </c>
    </row>
    <row r="1471" spans="1:12" x14ac:dyDescent="0.2">
      <c r="A1471" s="96">
        <f t="shared" si="30"/>
        <v>1457</v>
      </c>
      <c r="B1471" s="11" t="s">
        <v>1849</v>
      </c>
      <c r="C1471" s="11" t="s">
        <v>2125</v>
      </c>
      <c r="D1471" s="15" t="s">
        <v>719</v>
      </c>
      <c r="E1471" s="55">
        <v>2012.08</v>
      </c>
      <c r="F1471" s="12" t="s">
        <v>400</v>
      </c>
      <c r="G1471" s="13">
        <v>3149</v>
      </c>
      <c r="H1471" s="13">
        <v>4610</v>
      </c>
      <c r="I1471" s="14" t="s">
        <v>2181</v>
      </c>
      <c r="J1471" s="46" t="s">
        <v>2195</v>
      </c>
      <c r="L1471" s="60"/>
    </row>
    <row r="1472" spans="1:12" x14ac:dyDescent="0.2">
      <c r="A1472" s="96">
        <f t="shared" si="30"/>
        <v>1458</v>
      </c>
      <c r="B1472" s="15" t="s">
        <v>1850</v>
      </c>
      <c r="C1472" s="11" t="s">
        <v>2125</v>
      </c>
      <c r="D1472" s="15" t="s">
        <v>719</v>
      </c>
      <c r="E1472" s="55">
        <v>2013.04</v>
      </c>
      <c r="F1472" s="12" t="s">
        <v>214</v>
      </c>
      <c r="G1472" s="13">
        <v>2292</v>
      </c>
      <c r="H1472" s="13">
        <v>4545</v>
      </c>
      <c r="I1472" s="14" t="s">
        <v>2135</v>
      </c>
      <c r="J1472" s="46" t="s">
        <v>50</v>
      </c>
      <c r="L1472" s="98" t="s">
        <v>826</v>
      </c>
    </row>
    <row r="1473" spans="1:239" x14ac:dyDescent="0.2">
      <c r="A1473" s="96">
        <f t="shared" si="30"/>
        <v>1459</v>
      </c>
      <c r="B1473" s="15" t="s">
        <v>2358</v>
      </c>
      <c r="C1473" s="15" t="s">
        <v>2125</v>
      </c>
      <c r="D1473" s="15" t="s">
        <v>2718</v>
      </c>
      <c r="E1473" s="56">
        <v>2016.07</v>
      </c>
      <c r="F1473" s="16" t="s">
        <v>214</v>
      </c>
      <c r="G1473" s="17">
        <v>3017</v>
      </c>
      <c r="H1473" s="17">
        <v>6922</v>
      </c>
      <c r="I1473" s="18" t="s">
        <v>2213</v>
      </c>
      <c r="J1473" s="52" t="s">
        <v>50</v>
      </c>
      <c r="K1473" s="9" t="s">
        <v>2359</v>
      </c>
    </row>
    <row r="1474" spans="1:239" x14ac:dyDescent="0.2">
      <c r="A1474" s="96">
        <f t="shared" si="30"/>
        <v>1460</v>
      </c>
      <c r="B1474" s="15" t="s">
        <v>2360</v>
      </c>
      <c r="C1474" s="15" t="s">
        <v>2125</v>
      </c>
      <c r="D1474" s="15" t="s">
        <v>2718</v>
      </c>
      <c r="E1474" s="56">
        <v>2016.07</v>
      </c>
      <c r="F1474" s="16" t="s">
        <v>214</v>
      </c>
      <c r="G1474" s="17">
        <v>3249</v>
      </c>
      <c r="H1474" s="17">
        <v>7643</v>
      </c>
      <c r="I1474" s="18" t="s">
        <v>2135</v>
      </c>
      <c r="J1474" s="52" t="s">
        <v>50</v>
      </c>
      <c r="K1474" s="10"/>
    </row>
    <row r="1475" spans="1:239" x14ac:dyDescent="0.2">
      <c r="A1475" s="96">
        <f t="shared" si="30"/>
        <v>1461</v>
      </c>
      <c r="B1475" s="15" t="s">
        <v>1076</v>
      </c>
      <c r="C1475" s="15" t="s">
        <v>2125</v>
      </c>
      <c r="D1475" s="15" t="s">
        <v>2717</v>
      </c>
      <c r="E1475" s="56">
        <v>2016.08</v>
      </c>
      <c r="F1475" s="16" t="s">
        <v>214</v>
      </c>
      <c r="G1475" s="17">
        <v>2950</v>
      </c>
      <c r="H1475" s="17">
        <v>6019</v>
      </c>
      <c r="I1475" s="18" t="s">
        <v>2135</v>
      </c>
      <c r="J1475" s="52" t="s">
        <v>50</v>
      </c>
      <c r="K1475" s="9"/>
      <c r="L1475" s="60"/>
    </row>
    <row r="1476" spans="1:239" s="61" customFormat="1" x14ac:dyDescent="0.2">
      <c r="A1476" s="96">
        <f t="shared" si="30"/>
        <v>1462</v>
      </c>
      <c r="B1476" s="15" t="s">
        <v>1077</v>
      </c>
      <c r="C1476" s="15" t="s">
        <v>2125</v>
      </c>
      <c r="D1476" s="15" t="s">
        <v>2717</v>
      </c>
      <c r="E1476" s="56">
        <v>2016.08</v>
      </c>
      <c r="F1476" s="16" t="s">
        <v>214</v>
      </c>
      <c r="G1476" s="17">
        <v>3980</v>
      </c>
      <c r="H1476" s="17">
        <v>10010</v>
      </c>
      <c r="I1476" s="18" t="s">
        <v>2174</v>
      </c>
      <c r="J1476" s="52" t="s">
        <v>50</v>
      </c>
      <c r="K1476" s="9" t="s">
        <v>2274</v>
      </c>
      <c r="L1476" s="3"/>
    </row>
    <row r="1477" spans="1:239" s="61" customFormat="1" x14ac:dyDescent="0.2">
      <c r="A1477" s="96">
        <f t="shared" si="30"/>
        <v>1463</v>
      </c>
      <c r="B1477" s="15" t="s">
        <v>1078</v>
      </c>
      <c r="C1477" s="15" t="s">
        <v>2125</v>
      </c>
      <c r="D1477" s="15" t="s">
        <v>2717</v>
      </c>
      <c r="E1477" s="56">
        <v>2016.08</v>
      </c>
      <c r="F1477" s="16" t="s">
        <v>214</v>
      </c>
      <c r="G1477" s="17">
        <v>2777</v>
      </c>
      <c r="H1477" s="17">
        <v>6048</v>
      </c>
      <c r="I1477" s="18" t="s">
        <v>2137</v>
      </c>
      <c r="J1477" s="52" t="s">
        <v>50</v>
      </c>
      <c r="K1477" s="9" t="s">
        <v>2274</v>
      </c>
      <c r="L1477" s="3"/>
    </row>
    <row r="1478" spans="1:239" s="8" customFormat="1" x14ac:dyDescent="0.2">
      <c r="A1478" s="96">
        <f t="shared" si="30"/>
        <v>1464</v>
      </c>
      <c r="B1478" s="15" t="s">
        <v>1079</v>
      </c>
      <c r="C1478" s="15" t="s">
        <v>2125</v>
      </c>
      <c r="D1478" s="15" t="s">
        <v>2717</v>
      </c>
      <c r="E1478" s="56">
        <v>2016.08</v>
      </c>
      <c r="F1478" s="16" t="s">
        <v>214</v>
      </c>
      <c r="G1478" s="17">
        <v>5437</v>
      </c>
      <c r="H1478" s="17">
        <v>10770</v>
      </c>
      <c r="I1478" s="18" t="s">
        <v>2174</v>
      </c>
      <c r="J1478" s="52" t="s">
        <v>50</v>
      </c>
      <c r="K1478" s="9" t="s">
        <v>2274</v>
      </c>
      <c r="L1478" s="3"/>
      <c r="M1478" s="3"/>
      <c r="N1478" s="3"/>
      <c r="O1478" s="3"/>
      <c r="P1478" s="3"/>
      <c r="Q1478" s="3"/>
      <c r="R1478" s="3"/>
      <c r="S1478" s="3"/>
      <c r="T1478" s="3"/>
      <c r="U1478" s="3"/>
      <c r="V1478" s="3"/>
      <c r="W1478" s="3"/>
      <c r="X1478" s="3"/>
      <c r="Y1478" s="3"/>
      <c r="Z1478" s="3"/>
      <c r="AA1478" s="3"/>
      <c r="AB1478" s="3"/>
      <c r="AC1478" s="3"/>
      <c r="AD1478" s="3"/>
      <c r="AE1478" s="3"/>
      <c r="AF1478" s="3"/>
      <c r="AG1478" s="3"/>
      <c r="AH1478" s="3"/>
      <c r="AI1478" s="3"/>
      <c r="AJ1478" s="3"/>
      <c r="AK1478" s="3"/>
      <c r="AL1478" s="3"/>
      <c r="AM1478" s="3"/>
      <c r="AN1478" s="3"/>
      <c r="AO1478" s="3"/>
      <c r="AP1478" s="3"/>
      <c r="AQ1478" s="3"/>
      <c r="AR1478" s="3"/>
      <c r="AS1478" s="3"/>
      <c r="AT1478" s="3"/>
      <c r="AU1478" s="3"/>
      <c r="AV1478" s="3"/>
      <c r="AW1478" s="3"/>
      <c r="AX1478" s="3"/>
      <c r="AY1478" s="3"/>
      <c r="AZ1478" s="3"/>
      <c r="BA1478" s="3"/>
      <c r="BB1478" s="3"/>
      <c r="BC1478" s="3"/>
      <c r="BD1478" s="3"/>
      <c r="BE1478" s="3"/>
      <c r="BF1478" s="3"/>
      <c r="BG1478" s="3"/>
      <c r="BH1478" s="3"/>
      <c r="BI1478" s="3"/>
      <c r="BJ1478" s="3"/>
      <c r="BK1478" s="3"/>
      <c r="BL1478" s="3"/>
      <c r="BM1478" s="3"/>
      <c r="BN1478" s="3"/>
      <c r="BO1478" s="3"/>
      <c r="BP1478" s="3"/>
      <c r="BQ1478" s="3"/>
      <c r="BR1478" s="3"/>
      <c r="BS1478" s="3"/>
      <c r="BT1478" s="3"/>
      <c r="BU1478" s="3"/>
      <c r="BV1478" s="3"/>
      <c r="BW1478" s="3"/>
      <c r="BX1478" s="3"/>
      <c r="BY1478" s="3"/>
      <c r="BZ1478" s="3"/>
      <c r="CA1478" s="3"/>
      <c r="CB1478" s="3"/>
      <c r="CC1478" s="3"/>
      <c r="CD1478" s="3"/>
      <c r="CE1478" s="3"/>
      <c r="CF1478" s="3"/>
      <c r="CG1478" s="3"/>
      <c r="CH1478" s="3"/>
      <c r="CI1478" s="3"/>
      <c r="CJ1478" s="3"/>
      <c r="CK1478" s="3"/>
      <c r="CL1478" s="3"/>
      <c r="CM1478" s="3"/>
      <c r="CN1478" s="3"/>
      <c r="CO1478" s="3"/>
      <c r="CP1478" s="3"/>
      <c r="CQ1478" s="3"/>
      <c r="CR1478" s="3"/>
      <c r="CS1478" s="3"/>
      <c r="CT1478" s="3"/>
      <c r="CU1478" s="3"/>
      <c r="CV1478" s="3"/>
      <c r="CW1478" s="3"/>
      <c r="CX1478" s="3"/>
      <c r="CY1478" s="3"/>
      <c r="CZ1478" s="3"/>
      <c r="DA1478" s="3"/>
      <c r="DB1478" s="3"/>
      <c r="DC1478" s="3"/>
      <c r="DD1478" s="3"/>
      <c r="DE1478" s="3"/>
      <c r="DF1478" s="3"/>
      <c r="DG1478" s="3"/>
      <c r="DH1478" s="3"/>
      <c r="DI1478" s="3"/>
      <c r="DJ1478" s="3"/>
      <c r="DK1478" s="3"/>
      <c r="DL1478" s="3"/>
      <c r="DM1478" s="3"/>
      <c r="DN1478" s="3"/>
      <c r="DO1478" s="3"/>
      <c r="DP1478" s="3"/>
      <c r="DQ1478" s="3"/>
      <c r="DR1478" s="3"/>
      <c r="DS1478" s="3"/>
      <c r="DT1478" s="3"/>
      <c r="DU1478" s="3"/>
      <c r="DV1478" s="3"/>
      <c r="DW1478" s="3"/>
      <c r="DX1478" s="3"/>
      <c r="DY1478" s="3"/>
      <c r="DZ1478" s="3"/>
      <c r="EA1478" s="3"/>
      <c r="EB1478" s="3"/>
      <c r="EC1478" s="3"/>
      <c r="ED1478" s="3"/>
      <c r="EE1478" s="3"/>
      <c r="EF1478" s="3"/>
      <c r="EG1478" s="3"/>
      <c r="EH1478" s="3"/>
      <c r="EI1478" s="3"/>
      <c r="EJ1478" s="3"/>
      <c r="EK1478" s="3"/>
      <c r="EL1478" s="3"/>
      <c r="EM1478" s="3"/>
      <c r="EN1478" s="3"/>
      <c r="EO1478" s="3"/>
      <c r="EP1478" s="3"/>
      <c r="EQ1478" s="3"/>
      <c r="ER1478" s="3"/>
      <c r="ES1478" s="3"/>
      <c r="ET1478" s="3"/>
      <c r="EU1478" s="3"/>
      <c r="EV1478" s="3"/>
      <c r="EW1478" s="3"/>
      <c r="EX1478" s="3"/>
      <c r="EY1478" s="3"/>
      <c r="EZ1478" s="3"/>
      <c r="FA1478" s="3"/>
      <c r="FB1478" s="3"/>
      <c r="FC1478" s="3"/>
      <c r="FD1478" s="3"/>
      <c r="FE1478" s="3"/>
      <c r="FF1478" s="3"/>
      <c r="FG1478" s="3"/>
      <c r="FH1478" s="3"/>
      <c r="FI1478" s="3"/>
      <c r="FJ1478" s="3"/>
      <c r="FK1478" s="3"/>
      <c r="FL1478" s="3"/>
      <c r="FM1478" s="3"/>
      <c r="FN1478" s="3"/>
      <c r="FO1478" s="3"/>
      <c r="FP1478" s="3"/>
      <c r="FQ1478" s="3"/>
      <c r="FR1478" s="3"/>
      <c r="FS1478" s="3"/>
      <c r="FT1478" s="3"/>
      <c r="FU1478" s="3"/>
      <c r="FV1478" s="3"/>
      <c r="FW1478" s="3"/>
      <c r="FX1478" s="3"/>
      <c r="FY1478" s="3"/>
      <c r="FZ1478" s="3"/>
      <c r="GA1478" s="3"/>
      <c r="GB1478" s="3"/>
      <c r="GC1478" s="3"/>
      <c r="GD1478" s="3"/>
      <c r="GE1478" s="3"/>
      <c r="GF1478" s="3"/>
      <c r="GG1478" s="3"/>
      <c r="GH1478" s="3"/>
      <c r="GI1478" s="3"/>
      <c r="GJ1478" s="3"/>
      <c r="GK1478" s="3"/>
      <c r="GL1478" s="3"/>
      <c r="GM1478" s="3"/>
      <c r="GN1478" s="3"/>
      <c r="GO1478" s="3"/>
      <c r="GP1478" s="3"/>
      <c r="GQ1478" s="3"/>
      <c r="GR1478" s="3"/>
      <c r="GS1478" s="3"/>
      <c r="GT1478" s="3"/>
      <c r="GU1478" s="3"/>
      <c r="GV1478" s="3"/>
      <c r="GW1478" s="3"/>
      <c r="GX1478" s="3"/>
      <c r="GY1478" s="3"/>
      <c r="GZ1478" s="3"/>
      <c r="HA1478" s="3"/>
      <c r="HB1478" s="3"/>
      <c r="HC1478" s="3"/>
      <c r="HD1478" s="3"/>
      <c r="HE1478" s="3"/>
      <c r="HF1478" s="3"/>
      <c r="HG1478" s="3"/>
      <c r="HH1478" s="3"/>
      <c r="HI1478" s="3"/>
      <c r="HJ1478" s="3"/>
      <c r="HK1478" s="3"/>
      <c r="HL1478" s="3"/>
      <c r="HM1478" s="3"/>
      <c r="HN1478" s="3"/>
      <c r="HO1478" s="3"/>
      <c r="HP1478" s="3"/>
      <c r="HQ1478" s="3"/>
      <c r="HR1478" s="3"/>
      <c r="HS1478" s="3"/>
      <c r="HT1478" s="3"/>
      <c r="HU1478" s="3"/>
      <c r="HV1478" s="3"/>
      <c r="HW1478" s="3"/>
      <c r="HX1478" s="3"/>
      <c r="HY1478" s="3"/>
      <c r="HZ1478" s="3"/>
      <c r="IA1478" s="3"/>
      <c r="IB1478" s="3"/>
      <c r="IC1478" s="3"/>
      <c r="ID1478" s="3"/>
      <c r="IE1478" s="3"/>
    </row>
    <row r="1479" spans="1:239" s="8" customFormat="1" x14ac:dyDescent="0.2">
      <c r="A1479" s="96">
        <f t="shared" si="30"/>
        <v>1465</v>
      </c>
      <c r="B1479" s="25" t="s">
        <v>1851</v>
      </c>
      <c r="C1479" s="25" t="s">
        <v>2125</v>
      </c>
      <c r="D1479" s="15" t="s">
        <v>719</v>
      </c>
      <c r="E1479" s="56">
        <v>2017.06</v>
      </c>
      <c r="F1479" s="16" t="s">
        <v>88</v>
      </c>
      <c r="G1479" s="17">
        <v>905</v>
      </c>
      <c r="H1479" s="17">
        <v>1946</v>
      </c>
      <c r="I1479" s="18" t="s">
        <v>4</v>
      </c>
      <c r="J1479" s="52" t="s">
        <v>50</v>
      </c>
      <c r="K1479" s="10"/>
      <c r="L1479" s="3"/>
      <c r="M1479" s="3"/>
      <c r="N1479" s="3"/>
      <c r="O1479" s="3"/>
      <c r="P1479" s="3"/>
      <c r="Q1479" s="3"/>
      <c r="R1479" s="3"/>
      <c r="S1479" s="3"/>
      <c r="T1479" s="3"/>
      <c r="U1479" s="3"/>
      <c r="V1479" s="3"/>
      <c r="W1479" s="3"/>
      <c r="X1479" s="3"/>
      <c r="Y1479" s="3"/>
      <c r="Z1479" s="3"/>
      <c r="AA1479" s="3"/>
      <c r="AB1479" s="3"/>
      <c r="AC1479" s="3"/>
      <c r="AD1479" s="3"/>
      <c r="AE1479" s="3"/>
      <c r="AF1479" s="3"/>
      <c r="AG1479" s="3"/>
      <c r="AH1479" s="3"/>
      <c r="AI1479" s="3"/>
      <c r="AJ1479" s="3"/>
      <c r="AK1479" s="3"/>
      <c r="AL1479" s="3"/>
      <c r="AM1479" s="3"/>
      <c r="AN1479" s="3"/>
      <c r="AO1479" s="3"/>
      <c r="AP1479" s="3"/>
      <c r="AQ1479" s="3"/>
      <c r="AR1479" s="3"/>
      <c r="AS1479" s="3"/>
      <c r="AT1479" s="3"/>
      <c r="AU1479" s="3"/>
      <c r="AV1479" s="3"/>
      <c r="AW1479" s="3"/>
      <c r="AX1479" s="3"/>
      <c r="AY1479" s="3"/>
      <c r="AZ1479" s="3"/>
      <c r="BA1479" s="3"/>
      <c r="BB1479" s="3"/>
      <c r="BC1479" s="3"/>
      <c r="BD1479" s="3"/>
      <c r="BE1479" s="3"/>
      <c r="BF1479" s="3"/>
      <c r="BG1479" s="3"/>
      <c r="BH1479" s="3"/>
      <c r="BI1479" s="3"/>
      <c r="BJ1479" s="3"/>
      <c r="BK1479" s="3"/>
      <c r="BL1479" s="3"/>
      <c r="BM1479" s="3"/>
      <c r="BN1479" s="3"/>
      <c r="BO1479" s="3"/>
      <c r="BP1479" s="3"/>
      <c r="BQ1479" s="3"/>
      <c r="BR1479" s="3"/>
      <c r="BS1479" s="3"/>
      <c r="BT1479" s="3"/>
      <c r="BU1479" s="3"/>
      <c r="BV1479" s="3"/>
      <c r="BW1479" s="3"/>
      <c r="BX1479" s="3"/>
      <c r="BY1479" s="3"/>
      <c r="BZ1479" s="3"/>
      <c r="CA1479" s="3"/>
      <c r="CB1479" s="3"/>
      <c r="CC1479" s="3"/>
      <c r="CD1479" s="3"/>
      <c r="CE1479" s="3"/>
      <c r="CF1479" s="3"/>
      <c r="CG1479" s="3"/>
      <c r="CH1479" s="3"/>
      <c r="CI1479" s="3"/>
      <c r="CJ1479" s="3"/>
      <c r="CK1479" s="3"/>
      <c r="CL1479" s="3"/>
      <c r="CM1479" s="3"/>
      <c r="CN1479" s="3"/>
      <c r="CO1479" s="3"/>
      <c r="CP1479" s="3"/>
      <c r="CQ1479" s="3"/>
      <c r="CR1479" s="3"/>
      <c r="CS1479" s="3"/>
      <c r="CT1479" s="3"/>
      <c r="CU1479" s="3"/>
      <c r="CV1479" s="3"/>
      <c r="CW1479" s="3"/>
      <c r="CX1479" s="3"/>
      <c r="CY1479" s="3"/>
      <c r="CZ1479" s="3"/>
      <c r="DA1479" s="3"/>
      <c r="DB1479" s="3"/>
      <c r="DC1479" s="3"/>
      <c r="DD1479" s="3"/>
      <c r="DE1479" s="3"/>
      <c r="DF1479" s="3"/>
      <c r="DG1479" s="3"/>
      <c r="DH1479" s="3"/>
      <c r="DI1479" s="3"/>
      <c r="DJ1479" s="3"/>
      <c r="DK1479" s="3"/>
      <c r="DL1479" s="3"/>
      <c r="DM1479" s="3"/>
      <c r="DN1479" s="3"/>
      <c r="DO1479" s="3"/>
      <c r="DP1479" s="3"/>
      <c r="DQ1479" s="3"/>
      <c r="DR1479" s="3"/>
      <c r="DS1479" s="3"/>
      <c r="DT1479" s="3"/>
      <c r="DU1479" s="3"/>
      <c r="DV1479" s="3"/>
      <c r="DW1479" s="3"/>
      <c r="DX1479" s="3"/>
      <c r="DY1479" s="3"/>
      <c r="DZ1479" s="3"/>
      <c r="EA1479" s="3"/>
      <c r="EB1479" s="3"/>
      <c r="EC1479" s="3"/>
      <c r="ED1479" s="3"/>
      <c r="EE1479" s="3"/>
      <c r="EF1479" s="3"/>
      <c r="EG1479" s="3"/>
      <c r="EH1479" s="3"/>
      <c r="EI1479" s="3"/>
      <c r="EJ1479" s="3"/>
      <c r="EK1479" s="3"/>
      <c r="EL1479" s="3"/>
      <c r="EM1479" s="3"/>
      <c r="EN1479" s="3"/>
      <c r="EO1479" s="3"/>
      <c r="EP1479" s="3"/>
      <c r="EQ1479" s="3"/>
      <c r="ER1479" s="3"/>
      <c r="ES1479" s="3"/>
      <c r="ET1479" s="3"/>
      <c r="EU1479" s="3"/>
      <c r="EV1479" s="3"/>
      <c r="EW1479" s="3"/>
      <c r="EX1479" s="3"/>
      <c r="EY1479" s="3"/>
      <c r="EZ1479" s="3"/>
      <c r="FA1479" s="3"/>
      <c r="FB1479" s="3"/>
      <c r="FC1479" s="3"/>
      <c r="FD1479" s="3"/>
      <c r="FE1479" s="3"/>
      <c r="FF1479" s="3"/>
      <c r="FG1479" s="3"/>
      <c r="FH1479" s="3"/>
      <c r="FI1479" s="3"/>
      <c r="FJ1479" s="3"/>
      <c r="FK1479" s="3"/>
      <c r="FL1479" s="3"/>
      <c r="FM1479" s="3"/>
      <c r="FN1479" s="3"/>
      <c r="FO1479" s="3"/>
      <c r="FP1479" s="3"/>
      <c r="FQ1479" s="3"/>
      <c r="FR1479" s="3"/>
      <c r="FS1479" s="3"/>
      <c r="FT1479" s="3"/>
      <c r="FU1479" s="3"/>
      <c r="FV1479" s="3"/>
      <c r="FW1479" s="3"/>
      <c r="FX1479" s="3"/>
      <c r="FY1479" s="3"/>
      <c r="FZ1479" s="3"/>
      <c r="GA1479" s="3"/>
      <c r="GB1479" s="3"/>
      <c r="GC1479" s="3"/>
      <c r="GD1479" s="3"/>
      <c r="GE1479" s="3"/>
      <c r="GF1479" s="3"/>
      <c r="GG1479" s="3"/>
      <c r="GH1479" s="3"/>
      <c r="GI1479" s="3"/>
      <c r="GJ1479" s="3"/>
      <c r="GK1479" s="3"/>
      <c r="GL1479" s="3"/>
      <c r="GM1479" s="3"/>
      <c r="GN1479" s="3"/>
      <c r="GO1479" s="3"/>
      <c r="GP1479" s="3"/>
      <c r="GQ1479" s="3"/>
      <c r="GR1479" s="3"/>
      <c r="GS1479" s="3"/>
      <c r="GT1479" s="3"/>
      <c r="GU1479" s="3"/>
      <c r="GV1479" s="3"/>
      <c r="GW1479" s="3"/>
      <c r="GX1479" s="3"/>
      <c r="GY1479" s="3"/>
      <c r="GZ1479" s="3"/>
      <c r="HA1479" s="3"/>
      <c r="HB1479" s="3"/>
      <c r="HC1479" s="3"/>
      <c r="HD1479" s="3"/>
      <c r="HE1479" s="3"/>
      <c r="HF1479" s="3"/>
      <c r="HG1479" s="3"/>
      <c r="HH1479" s="3"/>
      <c r="HI1479" s="3"/>
      <c r="HJ1479" s="3"/>
      <c r="HK1479" s="3"/>
      <c r="HL1479" s="3"/>
      <c r="HM1479" s="3"/>
      <c r="HN1479" s="3"/>
      <c r="HO1479" s="3"/>
      <c r="HP1479" s="3"/>
      <c r="HQ1479" s="3"/>
      <c r="HR1479" s="3"/>
      <c r="HS1479" s="3"/>
      <c r="HT1479" s="3"/>
      <c r="HU1479" s="3"/>
      <c r="HV1479" s="3"/>
      <c r="HW1479" s="3"/>
      <c r="HX1479" s="3"/>
      <c r="HY1479" s="3"/>
      <c r="HZ1479" s="3"/>
      <c r="IA1479" s="3"/>
      <c r="IB1479" s="3"/>
      <c r="IC1479" s="3"/>
      <c r="ID1479" s="3"/>
      <c r="IE1479" s="3"/>
    </row>
    <row r="1480" spans="1:239" s="8" customFormat="1" x14ac:dyDescent="0.2">
      <c r="A1480" s="96">
        <f t="shared" si="30"/>
        <v>1466</v>
      </c>
      <c r="B1480" s="25" t="s">
        <v>1852</v>
      </c>
      <c r="C1480" s="15" t="s">
        <v>2125</v>
      </c>
      <c r="D1480" s="15" t="s">
        <v>719</v>
      </c>
      <c r="E1480" s="56">
        <v>2017.09</v>
      </c>
      <c r="F1480" s="16" t="s">
        <v>2466</v>
      </c>
      <c r="G1480" s="17">
        <v>2596</v>
      </c>
      <c r="H1480" s="17">
        <v>3807</v>
      </c>
      <c r="I1480" s="18" t="s">
        <v>41</v>
      </c>
      <c r="J1480" s="52" t="s">
        <v>50</v>
      </c>
      <c r="K1480" s="10"/>
      <c r="L1480" s="3"/>
      <c r="M1480" s="3"/>
      <c r="N1480" s="3"/>
      <c r="O1480" s="3"/>
      <c r="P1480" s="3"/>
      <c r="Q1480" s="3"/>
      <c r="R1480" s="3"/>
      <c r="S1480" s="3"/>
      <c r="T1480" s="3"/>
      <c r="U1480" s="3"/>
      <c r="V1480" s="3"/>
      <c r="W1480" s="3"/>
      <c r="X1480" s="3"/>
      <c r="Y1480" s="3"/>
      <c r="Z1480" s="3"/>
      <c r="AA1480" s="3"/>
      <c r="AB1480" s="3"/>
      <c r="AC1480" s="3"/>
      <c r="AD1480" s="3"/>
      <c r="AE1480" s="3"/>
      <c r="AF1480" s="3"/>
      <c r="AG1480" s="3"/>
      <c r="AH1480" s="3"/>
      <c r="AI1480" s="3"/>
      <c r="AJ1480" s="3"/>
      <c r="AK1480" s="3"/>
      <c r="AL1480" s="3"/>
      <c r="AM1480" s="3"/>
      <c r="AN1480" s="3"/>
      <c r="AO1480" s="3"/>
      <c r="AP1480" s="3"/>
      <c r="AQ1480" s="3"/>
      <c r="AR1480" s="3"/>
      <c r="AS1480" s="3"/>
      <c r="AT1480" s="3"/>
      <c r="AU1480" s="3"/>
      <c r="AV1480" s="3"/>
      <c r="AW1480" s="3"/>
      <c r="AX1480" s="3"/>
      <c r="AY1480" s="3"/>
      <c r="AZ1480" s="3"/>
      <c r="BA1480" s="3"/>
      <c r="BB1480" s="3"/>
      <c r="BC1480" s="3"/>
      <c r="BD1480" s="3"/>
      <c r="BE1480" s="3"/>
      <c r="BF1480" s="3"/>
      <c r="BG1480" s="3"/>
      <c r="BH1480" s="3"/>
      <c r="BI1480" s="3"/>
      <c r="BJ1480" s="3"/>
      <c r="BK1480" s="3"/>
      <c r="BL1480" s="3"/>
      <c r="BM1480" s="3"/>
      <c r="BN1480" s="3"/>
      <c r="BO1480" s="3"/>
      <c r="BP1480" s="3"/>
      <c r="BQ1480" s="3"/>
      <c r="BR1480" s="3"/>
      <c r="BS1480" s="3"/>
      <c r="BT1480" s="3"/>
      <c r="BU1480" s="3"/>
      <c r="BV1480" s="3"/>
      <c r="BW1480" s="3"/>
      <c r="BX1480" s="3"/>
      <c r="BY1480" s="3"/>
      <c r="BZ1480" s="3"/>
      <c r="CA1480" s="3"/>
      <c r="CB1480" s="3"/>
      <c r="CC1480" s="3"/>
      <c r="CD1480" s="3"/>
      <c r="CE1480" s="3"/>
      <c r="CF1480" s="3"/>
      <c r="CG1480" s="3"/>
      <c r="CH1480" s="3"/>
      <c r="CI1480" s="3"/>
      <c r="CJ1480" s="3"/>
      <c r="CK1480" s="3"/>
      <c r="CL1480" s="3"/>
      <c r="CM1480" s="3"/>
      <c r="CN1480" s="3"/>
      <c r="CO1480" s="3"/>
      <c r="CP1480" s="3"/>
      <c r="CQ1480" s="3"/>
      <c r="CR1480" s="3"/>
      <c r="CS1480" s="3"/>
      <c r="CT1480" s="3"/>
      <c r="CU1480" s="3"/>
      <c r="CV1480" s="3"/>
      <c r="CW1480" s="3"/>
      <c r="CX1480" s="3"/>
      <c r="CY1480" s="3"/>
      <c r="CZ1480" s="3"/>
      <c r="DA1480" s="3"/>
      <c r="DB1480" s="3"/>
      <c r="DC1480" s="3"/>
      <c r="DD1480" s="3"/>
      <c r="DE1480" s="3"/>
      <c r="DF1480" s="3"/>
      <c r="DG1480" s="3"/>
      <c r="DH1480" s="3"/>
      <c r="DI1480" s="3"/>
      <c r="DJ1480" s="3"/>
      <c r="DK1480" s="3"/>
      <c r="DL1480" s="3"/>
      <c r="DM1480" s="3"/>
      <c r="DN1480" s="3"/>
      <c r="DO1480" s="3"/>
      <c r="DP1480" s="3"/>
      <c r="DQ1480" s="3"/>
      <c r="DR1480" s="3"/>
      <c r="DS1480" s="3"/>
      <c r="DT1480" s="3"/>
      <c r="DU1480" s="3"/>
      <c r="DV1480" s="3"/>
      <c r="DW1480" s="3"/>
      <c r="DX1480" s="3"/>
      <c r="DY1480" s="3"/>
      <c r="DZ1480" s="3"/>
      <c r="EA1480" s="3"/>
      <c r="EB1480" s="3"/>
      <c r="EC1480" s="3"/>
      <c r="ED1480" s="3"/>
      <c r="EE1480" s="3"/>
      <c r="EF1480" s="3"/>
      <c r="EG1480" s="3"/>
      <c r="EH1480" s="3"/>
      <c r="EI1480" s="3"/>
      <c r="EJ1480" s="3"/>
      <c r="EK1480" s="3"/>
      <c r="EL1480" s="3"/>
      <c r="EM1480" s="3"/>
      <c r="EN1480" s="3"/>
      <c r="EO1480" s="3"/>
      <c r="EP1480" s="3"/>
      <c r="EQ1480" s="3"/>
      <c r="ER1480" s="3"/>
      <c r="ES1480" s="3"/>
      <c r="ET1480" s="3"/>
      <c r="EU1480" s="3"/>
      <c r="EV1480" s="3"/>
      <c r="EW1480" s="3"/>
      <c r="EX1480" s="3"/>
      <c r="EY1480" s="3"/>
      <c r="EZ1480" s="3"/>
      <c r="FA1480" s="3"/>
      <c r="FB1480" s="3"/>
      <c r="FC1480" s="3"/>
      <c r="FD1480" s="3"/>
      <c r="FE1480" s="3"/>
      <c r="FF1480" s="3"/>
      <c r="FG1480" s="3"/>
      <c r="FH1480" s="3"/>
      <c r="FI1480" s="3"/>
      <c r="FJ1480" s="3"/>
      <c r="FK1480" s="3"/>
      <c r="FL1480" s="3"/>
      <c r="FM1480" s="3"/>
      <c r="FN1480" s="3"/>
      <c r="FO1480" s="3"/>
      <c r="FP1480" s="3"/>
      <c r="FQ1480" s="3"/>
      <c r="FR1480" s="3"/>
      <c r="FS1480" s="3"/>
      <c r="FT1480" s="3"/>
      <c r="FU1480" s="3"/>
      <c r="FV1480" s="3"/>
      <c r="FW1480" s="3"/>
      <c r="FX1480" s="3"/>
      <c r="FY1480" s="3"/>
      <c r="FZ1480" s="3"/>
      <c r="GA1480" s="3"/>
      <c r="GB1480" s="3"/>
      <c r="GC1480" s="3"/>
      <c r="GD1480" s="3"/>
      <c r="GE1480" s="3"/>
      <c r="GF1480" s="3"/>
      <c r="GG1480" s="3"/>
      <c r="GH1480" s="3"/>
      <c r="GI1480" s="3"/>
      <c r="GJ1480" s="3"/>
      <c r="GK1480" s="3"/>
      <c r="GL1480" s="3"/>
      <c r="GM1480" s="3"/>
      <c r="GN1480" s="3"/>
      <c r="GO1480" s="3"/>
      <c r="GP1480" s="3"/>
      <c r="GQ1480" s="3"/>
      <c r="GR1480" s="3"/>
      <c r="GS1480" s="3"/>
      <c r="GT1480" s="3"/>
      <c r="GU1480" s="3"/>
      <c r="GV1480" s="3"/>
      <c r="GW1480" s="3"/>
      <c r="GX1480" s="3"/>
      <c r="GY1480" s="3"/>
      <c r="GZ1480" s="3"/>
      <c r="HA1480" s="3"/>
      <c r="HB1480" s="3"/>
      <c r="HC1480" s="3"/>
      <c r="HD1480" s="3"/>
      <c r="HE1480" s="3"/>
      <c r="HF1480" s="3"/>
      <c r="HG1480" s="3"/>
      <c r="HH1480" s="3"/>
      <c r="HI1480" s="3"/>
      <c r="HJ1480" s="3"/>
      <c r="HK1480" s="3"/>
      <c r="HL1480" s="3"/>
      <c r="HM1480" s="3"/>
      <c r="HN1480" s="3"/>
      <c r="HO1480" s="3"/>
      <c r="HP1480" s="3"/>
      <c r="HQ1480" s="3"/>
      <c r="HR1480" s="3"/>
      <c r="HS1480" s="3"/>
      <c r="HT1480" s="3"/>
      <c r="HU1480" s="3"/>
      <c r="HV1480" s="3"/>
      <c r="HW1480" s="3"/>
      <c r="HX1480" s="3"/>
      <c r="HY1480" s="3"/>
      <c r="HZ1480" s="3"/>
      <c r="IA1480" s="3"/>
      <c r="IB1480" s="3"/>
      <c r="IC1480" s="3"/>
      <c r="ID1480" s="3"/>
      <c r="IE1480" s="3"/>
    </row>
    <row r="1481" spans="1:239" s="8" customFormat="1" x14ac:dyDescent="0.2">
      <c r="A1481" s="96">
        <f t="shared" si="30"/>
        <v>1467</v>
      </c>
      <c r="B1481" s="15" t="s">
        <v>1853</v>
      </c>
      <c r="C1481" s="19" t="s">
        <v>2125</v>
      </c>
      <c r="D1481" s="19" t="s">
        <v>719</v>
      </c>
      <c r="E1481" s="56" t="s">
        <v>555</v>
      </c>
      <c r="F1481" s="16" t="s">
        <v>2582</v>
      </c>
      <c r="G1481" s="33">
        <v>903</v>
      </c>
      <c r="H1481" s="33">
        <v>1907</v>
      </c>
      <c r="I1481" s="37" t="s">
        <v>41</v>
      </c>
      <c r="J1481" s="37" t="s">
        <v>2284</v>
      </c>
      <c r="K1481" s="10"/>
      <c r="L1481" s="3"/>
      <c r="M1481" s="3"/>
      <c r="N1481" s="3"/>
      <c r="O1481" s="3"/>
      <c r="P1481" s="3"/>
      <c r="Q1481" s="3"/>
      <c r="R1481" s="3"/>
      <c r="S1481" s="3"/>
      <c r="T1481" s="3"/>
      <c r="U1481" s="3"/>
      <c r="V1481" s="3"/>
      <c r="W1481" s="3"/>
      <c r="X1481" s="3"/>
      <c r="Y1481" s="3"/>
      <c r="Z1481" s="3"/>
      <c r="AA1481" s="3"/>
      <c r="AB1481" s="3"/>
      <c r="AC1481" s="3"/>
      <c r="AD1481" s="3"/>
      <c r="AE1481" s="3"/>
      <c r="AF1481" s="3"/>
      <c r="AG1481" s="3"/>
      <c r="AH1481" s="3"/>
      <c r="AI1481" s="3"/>
      <c r="AJ1481" s="3"/>
      <c r="AK1481" s="3"/>
      <c r="AL1481" s="3"/>
      <c r="AM1481" s="3"/>
      <c r="AN1481" s="3"/>
      <c r="AO1481" s="3"/>
      <c r="AP1481" s="3"/>
      <c r="AQ1481" s="3"/>
      <c r="AR1481" s="3"/>
      <c r="AS1481" s="3"/>
      <c r="AT1481" s="3"/>
      <c r="AU1481" s="3"/>
      <c r="AV1481" s="3"/>
      <c r="AW1481" s="3"/>
      <c r="AX1481" s="3"/>
      <c r="AY1481" s="3"/>
      <c r="AZ1481" s="3"/>
      <c r="BA1481" s="3"/>
      <c r="BB1481" s="3"/>
      <c r="BC1481" s="3"/>
      <c r="BD1481" s="3"/>
      <c r="BE1481" s="3"/>
      <c r="BF1481" s="3"/>
      <c r="BG1481" s="3"/>
      <c r="BH1481" s="3"/>
      <c r="BI1481" s="3"/>
      <c r="BJ1481" s="3"/>
      <c r="BK1481" s="3"/>
      <c r="BL1481" s="3"/>
      <c r="BM1481" s="3"/>
      <c r="BN1481" s="3"/>
      <c r="BO1481" s="3"/>
      <c r="BP1481" s="3"/>
      <c r="BQ1481" s="3"/>
      <c r="BR1481" s="3"/>
      <c r="BS1481" s="3"/>
      <c r="BT1481" s="3"/>
      <c r="BU1481" s="3"/>
      <c r="BV1481" s="3"/>
      <c r="BW1481" s="3"/>
      <c r="BX1481" s="3"/>
      <c r="BY1481" s="3"/>
      <c r="BZ1481" s="3"/>
      <c r="CA1481" s="3"/>
      <c r="CB1481" s="3"/>
      <c r="CC1481" s="3"/>
      <c r="CD1481" s="3"/>
      <c r="CE1481" s="3"/>
      <c r="CF1481" s="3"/>
      <c r="CG1481" s="3"/>
      <c r="CH1481" s="3"/>
      <c r="CI1481" s="3"/>
      <c r="CJ1481" s="3"/>
      <c r="CK1481" s="3"/>
      <c r="CL1481" s="3"/>
      <c r="CM1481" s="3"/>
      <c r="CN1481" s="3"/>
      <c r="CO1481" s="3"/>
      <c r="CP1481" s="3"/>
      <c r="CQ1481" s="3"/>
      <c r="CR1481" s="3"/>
      <c r="CS1481" s="3"/>
      <c r="CT1481" s="3"/>
      <c r="CU1481" s="3"/>
      <c r="CV1481" s="3"/>
      <c r="CW1481" s="3"/>
      <c r="CX1481" s="3"/>
      <c r="CY1481" s="3"/>
      <c r="CZ1481" s="3"/>
      <c r="DA1481" s="3"/>
      <c r="DB1481" s="3"/>
      <c r="DC1481" s="3"/>
      <c r="DD1481" s="3"/>
      <c r="DE1481" s="3"/>
      <c r="DF1481" s="3"/>
      <c r="DG1481" s="3"/>
      <c r="DH1481" s="3"/>
      <c r="DI1481" s="3"/>
      <c r="DJ1481" s="3"/>
      <c r="DK1481" s="3"/>
      <c r="DL1481" s="3"/>
      <c r="DM1481" s="3"/>
      <c r="DN1481" s="3"/>
      <c r="DO1481" s="3"/>
      <c r="DP1481" s="3"/>
      <c r="DQ1481" s="3"/>
      <c r="DR1481" s="3"/>
      <c r="DS1481" s="3"/>
      <c r="DT1481" s="3"/>
      <c r="DU1481" s="3"/>
      <c r="DV1481" s="3"/>
      <c r="DW1481" s="3"/>
      <c r="DX1481" s="3"/>
      <c r="DY1481" s="3"/>
      <c r="DZ1481" s="3"/>
      <c r="EA1481" s="3"/>
      <c r="EB1481" s="3"/>
      <c r="EC1481" s="3"/>
      <c r="ED1481" s="3"/>
      <c r="EE1481" s="3"/>
      <c r="EF1481" s="3"/>
      <c r="EG1481" s="3"/>
      <c r="EH1481" s="3"/>
      <c r="EI1481" s="3"/>
      <c r="EJ1481" s="3"/>
      <c r="EK1481" s="3"/>
      <c r="EL1481" s="3"/>
      <c r="EM1481" s="3"/>
      <c r="EN1481" s="3"/>
      <c r="EO1481" s="3"/>
      <c r="EP1481" s="3"/>
      <c r="EQ1481" s="3"/>
      <c r="ER1481" s="3"/>
      <c r="ES1481" s="3"/>
      <c r="ET1481" s="3"/>
      <c r="EU1481" s="3"/>
      <c r="EV1481" s="3"/>
      <c r="EW1481" s="3"/>
      <c r="EX1481" s="3"/>
      <c r="EY1481" s="3"/>
      <c r="EZ1481" s="3"/>
      <c r="FA1481" s="3"/>
      <c r="FB1481" s="3"/>
      <c r="FC1481" s="3"/>
      <c r="FD1481" s="3"/>
      <c r="FE1481" s="3"/>
      <c r="FF1481" s="3"/>
      <c r="FG1481" s="3"/>
      <c r="FH1481" s="3"/>
      <c r="FI1481" s="3"/>
      <c r="FJ1481" s="3"/>
      <c r="FK1481" s="3"/>
      <c r="FL1481" s="3"/>
      <c r="FM1481" s="3"/>
      <c r="FN1481" s="3"/>
      <c r="FO1481" s="3"/>
      <c r="FP1481" s="3"/>
      <c r="FQ1481" s="3"/>
      <c r="FR1481" s="3"/>
      <c r="FS1481" s="3"/>
      <c r="FT1481" s="3"/>
      <c r="FU1481" s="3"/>
      <c r="FV1481" s="3"/>
      <c r="FW1481" s="3"/>
      <c r="FX1481" s="3"/>
      <c r="FY1481" s="3"/>
      <c r="FZ1481" s="3"/>
      <c r="GA1481" s="3"/>
      <c r="GB1481" s="3"/>
      <c r="GC1481" s="3"/>
      <c r="GD1481" s="3"/>
      <c r="GE1481" s="3"/>
      <c r="GF1481" s="3"/>
      <c r="GG1481" s="3"/>
      <c r="GH1481" s="3"/>
      <c r="GI1481" s="3"/>
      <c r="GJ1481" s="3"/>
      <c r="GK1481" s="3"/>
      <c r="GL1481" s="3"/>
      <c r="GM1481" s="3"/>
      <c r="GN1481" s="3"/>
      <c r="GO1481" s="3"/>
      <c r="GP1481" s="3"/>
      <c r="GQ1481" s="3"/>
      <c r="GR1481" s="3"/>
      <c r="GS1481" s="3"/>
      <c r="GT1481" s="3"/>
      <c r="GU1481" s="3"/>
      <c r="GV1481" s="3"/>
      <c r="GW1481" s="3"/>
      <c r="GX1481" s="3"/>
      <c r="GY1481" s="3"/>
      <c r="GZ1481" s="3"/>
      <c r="HA1481" s="3"/>
      <c r="HB1481" s="3"/>
      <c r="HC1481" s="3"/>
      <c r="HD1481" s="3"/>
      <c r="HE1481" s="3"/>
      <c r="HF1481" s="3"/>
      <c r="HG1481" s="3"/>
      <c r="HH1481" s="3"/>
      <c r="HI1481" s="3"/>
      <c r="HJ1481" s="3"/>
      <c r="HK1481" s="3"/>
      <c r="HL1481" s="3"/>
      <c r="HM1481" s="3"/>
      <c r="HN1481" s="3"/>
      <c r="HO1481" s="3"/>
      <c r="HP1481" s="3"/>
      <c r="HQ1481" s="3"/>
      <c r="HR1481" s="3"/>
      <c r="HS1481" s="3"/>
      <c r="HT1481" s="3"/>
      <c r="HU1481" s="3"/>
      <c r="HV1481" s="3"/>
      <c r="HW1481" s="3"/>
      <c r="HX1481" s="3"/>
      <c r="HY1481" s="3"/>
      <c r="HZ1481" s="3"/>
      <c r="IA1481" s="3"/>
      <c r="IB1481" s="3"/>
      <c r="IC1481" s="3"/>
      <c r="ID1481" s="3"/>
      <c r="IE1481" s="3"/>
    </row>
    <row r="1482" spans="1:239" x14ac:dyDescent="0.2">
      <c r="A1482" s="96">
        <f t="shared" si="29"/>
        <v>1468</v>
      </c>
      <c r="B1482" s="11" t="s">
        <v>1686</v>
      </c>
      <c r="C1482" s="11" t="s">
        <v>2125</v>
      </c>
      <c r="D1482" s="15" t="s">
        <v>62</v>
      </c>
      <c r="E1482" s="56">
        <v>2010.12</v>
      </c>
      <c r="F1482" s="12" t="s">
        <v>437</v>
      </c>
      <c r="G1482" s="13">
        <v>2835</v>
      </c>
      <c r="H1482" s="13">
        <v>4512</v>
      </c>
      <c r="I1482" s="46" t="s">
        <v>4</v>
      </c>
      <c r="J1482" s="58" t="s">
        <v>50</v>
      </c>
      <c r="K1482" s="39"/>
      <c r="L1482" s="98" t="s">
        <v>17</v>
      </c>
    </row>
    <row r="1483" spans="1:239" x14ac:dyDescent="0.2">
      <c r="A1483" s="96">
        <f t="shared" si="29"/>
        <v>1469</v>
      </c>
      <c r="B1483" s="11" t="s">
        <v>1687</v>
      </c>
      <c r="C1483" s="11" t="s">
        <v>2125</v>
      </c>
      <c r="D1483" s="15" t="s">
        <v>62</v>
      </c>
      <c r="E1483" s="56">
        <v>2011.11</v>
      </c>
      <c r="F1483" s="12" t="s">
        <v>390</v>
      </c>
      <c r="G1483" s="13">
        <v>3981</v>
      </c>
      <c r="H1483" s="13">
        <v>6960</v>
      </c>
      <c r="I1483" s="46" t="s">
        <v>4</v>
      </c>
      <c r="J1483" s="46" t="s">
        <v>50</v>
      </c>
      <c r="L1483" s="98" t="s">
        <v>2104</v>
      </c>
    </row>
    <row r="1484" spans="1:239" x14ac:dyDescent="0.2">
      <c r="A1484" s="96">
        <f t="shared" si="29"/>
        <v>1470</v>
      </c>
      <c r="B1484" s="11" t="s">
        <v>1688</v>
      </c>
      <c r="C1484" s="11" t="s">
        <v>2125</v>
      </c>
      <c r="D1484" s="15" t="s">
        <v>62</v>
      </c>
      <c r="E1484" s="55">
        <v>2012.06</v>
      </c>
      <c r="F1484" s="12" t="s">
        <v>296</v>
      </c>
      <c r="G1484" s="13">
        <v>2346</v>
      </c>
      <c r="H1484" s="13">
        <v>3337</v>
      </c>
      <c r="I1484" s="14" t="s">
        <v>2</v>
      </c>
      <c r="J1484" s="46" t="s">
        <v>50</v>
      </c>
      <c r="L1484" s="98" t="s">
        <v>2107</v>
      </c>
    </row>
    <row r="1485" spans="1:239" x14ac:dyDescent="0.2">
      <c r="A1485" s="96">
        <f t="shared" si="29"/>
        <v>1471</v>
      </c>
      <c r="B1485" s="11" t="s">
        <v>1689</v>
      </c>
      <c r="C1485" s="11" t="s">
        <v>2125</v>
      </c>
      <c r="D1485" s="15" t="s">
        <v>62</v>
      </c>
      <c r="E1485" s="55">
        <v>2012.06</v>
      </c>
      <c r="F1485" s="12" t="s">
        <v>296</v>
      </c>
      <c r="G1485" s="13">
        <v>1518</v>
      </c>
      <c r="H1485" s="13">
        <v>2234</v>
      </c>
      <c r="I1485" s="14" t="s">
        <v>2</v>
      </c>
      <c r="J1485" s="46" t="s">
        <v>50</v>
      </c>
      <c r="L1485" s="98" t="s">
        <v>2108</v>
      </c>
    </row>
    <row r="1486" spans="1:239" x14ac:dyDescent="0.2">
      <c r="A1486" s="96">
        <f t="shared" si="29"/>
        <v>1472</v>
      </c>
      <c r="B1486" s="15" t="s">
        <v>1690</v>
      </c>
      <c r="C1486" s="11" t="s">
        <v>2125</v>
      </c>
      <c r="D1486" s="15" t="s">
        <v>62</v>
      </c>
      <c r="E1486" s="55">
        <v>2013.02</v>
      </c>
      <c r="F1486" s="12" t="s">
        <v>368</v>
      </c>
      <c r="G1486" s="13">
        <v>1561</v>
      </c>
      <c r="H1486" s="13">
        <v>5288</v>
      </c>
      <c r="I1486" s="14" t="s">
        <v>2206</v>
      </c>
      <c r="J1486" s="46" t="s">
        <v>50</v>
      </c>
      <c r="L1486" s="98" t="s">
        <v>2091</v>
      </c>
    </row>
    <row r="1487" spans="1:239" x14ac:dyDescent="0.2">
      <c r="A1487" s="96">
        <f t="shared" si="29"/>
        <v>1473</v>
      </c>
      <c r="B1487" s="15" t="s">
        <v>1691</v>
      </c>
      <c r="C1487" s="11" t="s">
        <v>2125</v>
      </c>
      <c r="D1487" s="15" t="s">
        <v>62</v>
      </c>
      <c r="E1487" s="55">
        <v>2013.03</v>
      </c>
      <c r="F1487" s="12" t="s">
        <v>372</v>
      </c>
      <c r="G1487" s="13">
        <v>2433</v>
      </c>
      <c r="H1487" s="13">
        <v>5947</v>
      </c>
      <c r="I1487" s="14" t="s">
        <v>2206</v>
      </c>
      <c r="J1487" s="46" t="s">
        <v>50</v>
      </c>
      <c r="L1487" s="98" t="s">
        <v>726</v>
      </c>
    </row>
    <row r="1488" spans="1:239" x14ac:dyDescent="0.2">
      <c r="A1488" s="96">
        <f t="shared" si="29"/>
        <v>1474</v>
      </c>
      <c r="B1488" s="15" t="s">
        <v>1692</v>
      </c>
      <c r="C1488" s="11" t="s">
        <v>2125</v>
      </c>
      <c r="D1488" s="15" t="s">
        <v>62</v>
      </c>
      <c r="E1488" s="55">
        <v>2013.04</v>
      </c>
      <c r="F1488" s="12" t="s">
        <v>373</v>
      </c>
      <c r="G1488" s="13">
        <v>2632</v>
      </c>
      <c r="H1488" s="13">
        <v>4792</v>
      </c>
      <c r="I1488" s="14" t="s">
        <v>2205</v>
      </c>
      <c r="J1488" s="46" t="s">
        <v>50</v>
      </c>
      <c r="L1488" s="98" t="s">
        <v>2113</v>
      </c>
    </row>
    <row r="1489" spans="1:12" x14ac:dyDescent="0.2">
      <c r="A1489" s="96">
        <f t="shared" si="29"/>
        <v>1475</v>
      </c>
      <c r="B1489" s="15" t="s">
        <v>1693</v>
      </c>
      <c r="C1489" s="11" t="s">
        <v>2125</v>
      </c>
      <c r="D1489" s="15" t="s">
        <v>62</v>
      </c>
      <c r="E1489" s="55">
        <v>2013.04</v>
      </c>
      <c r="F1489" s="12" t="s">
        <v>373</v>
      </c>
      <c r="G1489" s="13">
        <v>2499</v>
      </c>
      <c r="H1489" s="13">
        <v>4958</v>
      </c>
      <c r="I1489" s="14" t="s">
        <v>2170</v>
      </c>
      <c r="J1489" s="46" t="s">
        <v>50</v>
      </c>
      <c r="L1489" s="98" t="s">
        <v>42</v>
      </c>
    </row>
    <row r="1490" spans="1:12" x14ac:dyDescent="0.2">
      <c r="A1490" s="96">
        <f t="shared" si="29"/>
        <v>1476</v>
      </c>
      <c r="B1490" s="15" t="s">
        <v>1694</v>
      </c>
      <c r="C1490" s="11" t="s">
        <v>2125</v>
      </c>
      <c r="D1490" s="15" t="s">
        <v>62</v>
      </c>
      <c r="E1490" s="55">
        <v>2013.04</v>
      </c>
      <c r="F1490" s="12" t="s">
        <v>373</v>
      </c>
      <c r="G1490" s="13">
        <v>2057</v>
      </c>
      <c r="H1490" s="13">
        <v>4949</v>
      </c>
      <c r="I1490" s="14" t="s">
        <v>2212</v>
      </c>
      <c r="J1490" s="46" t="s">
        <v>50</v>
      </c>
      <c r="L1490" s="80" t="s">
        <v>20</v>
      </c>
    </row>
    <row r="1491" spans="1:12" x14ac:dyDescent="0.2">
      <c r="A1491" s="96">
        <f t="shared" si="29"/>
        <v>1477</v>
      </c>
      <c r="B1491" s="15" t="s">
        <v>1695</v>
      </c>
      <c r="C1491" s="11" t="s">
        <v>2125</v>
      </c>
      <c r="D1491" s="15" t="s">
        <v>62</v>
      </c>
      <c r="E1491" s="55">
        <v>2013.04</v>
      </c>
      <c r="F1491" s="12" t="s">
        <v>190</v>
      </c>
      <c r="G1491" s="13">
        <v>1285</v>
      </c>
      <c r="H1491" s="13">
        <v>2699</v>
      </c>
      <c r="I1491" s="14" t="s">
        <v>2170</v>
      </c>
      <c r="J1491" s="46" t="s">
        <v>50</v>
      </c>
      <c r="L1491" s="98" t="s">
        <v>846</v>
      </c>
    </row>
    <row r="1492" spans="1:12" x14ac:dyDescent="0.2">
      <c r="A1492" s="96">
        <f t="shared" si="29"/>
        <v>1478</v>
      </c>
      <c r="B1492" s="15" t="s">
        <v>1696</v>
      </c>
      <c r="C1492" s="15" t="s">
        <v>2125</v>
      </c>
      <c r="D1492" s="15" t="s">
        <v>2711</v>
      </c>
      <c r="E1492" s="55">
        <v>2013.09</v>
      </c>
      <c r="F1492" s="12" t="s">
        <v>269</v>
      </c>
      <c r="G1492" s="13">
        <v>1389</v>
      </c>
      <c r="H1492" s="13">
        <v>2725</v>
      </c>
      <c r="I1492" s="14" t="s">
        <v>2229</v>
      </c>
      <c r="J1492" s="46" t="s">
        <v>50</v>
      </c>
      <c r="L1492" s="98" t="s">
        <v>831</v>
      </c>
    </row>
    <row r="1493" spans="1:12" x14ac:dyDescent="0.2">
      <c r="A1493" s="96">
        <f t="shared" si="29"/>
        <v>1479</v>
      </c>
      <c r="B1493" s="15" t="s">
        <v>1697</v>
      </c>
      <c r="C1493" s="15" t="s">
        <v>2125</v>
      </c>
      <c r="D1493" s="15" t="s">
        <v>2374</v>
      </c>
      <c r="E1493" s="56">
        <v>2016.09</v>
      </c>
      <c r="F1493" s="16" t="s">
        <v>177</v>
      </c>
      <c r="G1493" s="17">
        <v>2057</v>
      </c>
      <c r="H1493" s="17">
        <v>3604</v>
      </c>
      <c r="I1493" s="18" t="s">
        <v>40</v>
      </c>
      <c r="J1493" s="52" t="s">
        <v>50</v>
      </c>
      <c r="K1493" s="10"/>
      <c r="L1493" s="98" t="s">
        <v>833</v>
      </c>
    </row>
    <row r="1494" spans="1:12" x14ac:dyDescent="0.2">
      <c r="A1494" s="96">
        <f t="shared" si="29"/>
        <v>1480</v>
      </c>
      <c r="B1494" s="15" t="s">
        <v>1698</v>
      </c>
      <c r="C1494" s="15" t="s">
        <v>2125</v>
      </c>
      <c r="D1494" s="19" t="s">
        <v>2374</v>
      </c>
      <c r="E1494" s="56">
        <v>2016.11</v>
      </c>
      <c r="F1494" s="16" t="s">
        <v>191</v>
      </c>
      <c r="G1494" s="20">
        <v>3592</v>
      </c>
      <c r="H1494" s="21">
        <v>7123</v>
      </c>
      <c r="I1494" s="18" t="s">
        <v>4</v>
      </c>
      <c r="J1494" s="22" t="s">
        <v>50</v>
      </c>
      <c r="K1494" s="10"/>
      <c r="L1494" s="98" t="s">
        <v>541</v>
      </c>
    </row>
    <row r="1495" spans="1:12" x14ac:dyDescent="0.2">
      <c r="A1495" s="96">
        <f t="shared" si="29"/>
        <v>1481</v>
      </c>
      <c r="B1495" s="25" t="s">
        <v>1699</v>
      </c>
      <c r="C1495" s="25" t="s">
        <v>2125</v>
      </c>
      <c r="D1495" s="15" t="s">
        <v>519</v>
      </c>
      <c r="E1495" s="56">
        <v>2018.01</v>
      </c>
      <c r="F1495" s="16" t="s">
        <v>2491</v>
      </c>
      <c r="G1495" s="17">
        <v>1098</v>
      </c>
      <c r="H1495" s="17">
        <v>2234</v>
      </c>
      <c r="I1495" s="18" t="s">
        <v>4</v>
      </c>
      <c r="J1495" s="52" t="s">
        <v>50</v>
      </c>
      <c r="K1495" s="10"/>
      <c r="L1495" s="98" t="s">
        <v>719</v>
      </c>
    </row>
    <row r="1496" spans="1:12" x14ac:dyDescent="0.2">
      <c r="A1496" s="96">
        <f t="shared" si="29"/>
        <v>1482</v>
      </c>
      <c r="B1496" s="25" t="s">
        <v>1124</v>
      </c>
      <c r="C1496" s="15" t="s">
        <v>2125</v>
      </c>
      <c r="D1496" s="15" t="s">
        <v>62</v>
      </c>
      <c r="E1496" s="56">
        <v>2018.03</v>
      </c>
      <c r="F1496" s="16" t="s">
        <v>524</v>
      </c>
      <c r="G1496" s="17">
        <v>6661</v>
      </c>
      <c r="H1496" s="17">
        <v>10519</v>
      </c>
      <c r="I1496" s="18" t="s">
        <v>2</v>
      </c>
      <c r="J1496" s="52" t="s">
        <v>2103</v>
      </c>
      <c r="K1496" s="10"/>
      <c r="L1496" s="60"/>
    </row>
    <row r="1497" spans="1:12" x14ac:dyDescent="0.2">
      <c r="A1497" s="96">
        <f t="shared" si="29"/>
        <v>1483</v>
      </c>
      <c r="B1497" s="11" t="s">
        <v>2615</v>
      </c>
      <c r="C1497" s="15" t="s">
        <v>2125</v>
      </c>
      <c r="D1497" s="12" t="s">
        <v>519</v>
      </c>
      <c r="E1497" s="70" t="s">
        <v>2612</v>
      </c>
      <c r="F1497" s="12" t="s">
        <v>195</v>
      </c>
      <c r="G1497" s="47">
        <v>2467</v>
      </c>
      <c r="H1497" s="47">
        <v>5511</v>
      </c>
      <c r="I1497" s="48" t="s">
        <v>1700</v>
      </c>
      <c r="J1497" s="50" t="s">
        <v>33</v>
      </c>
      <c r="K1497" s="10"/>
    </row>
    <row r="1498" spans="1:12" x14ac:dyDescent="0.2">
      <c r="A1498" s="96">
        <f t="shared" si="29"/>
        <v>1484</v>
      </c>
      <c r="B1498" s="11" t="s">
        <v>582</v>
      </c>
      <c r="C1498" s="15" t="s">
        <v>2125</v>
      </c>
      <c r="D1498" s="12" t="s">
        <v>519</v>
      </c>
      <c r="E1498" s="70" t="s">
        <v>2616</v>
      </c>
      <c r="F1498" s="11" t="s">
        <v>583</v>
      </c>
      <c r="G1498" s="47">
        <v>2357</v>
      </c>
      <c r="H1498" s="47">
        <v>5269</v>
      </c>
      <c r="I1498" s="48" t="s">
        <v>41</v>
      </c>
      <c r="J1498" s="50" t="s">
        <v>33</v>
      </c>
      <c r="L1498" s="98" t="s">
        <v>724</v>
      </c>
    </row>
    <row r="1499" spans="1:12" x14ac:dyDescent="0.2">
      <c r="A1499" s="96">
        <f t="shared" si="29"/>
        <v>1485</v>
      </c>
      <c r="B1499" s="11" t="s">
        <v>1701</v>
      </c>
      <c r="C1499" s="12" t="s">
        <v>2125</v>
      </c>
      <c r="D1499" s="12" t="s">
        <v>2374</v>
      </c>
      <c r="E1499" s="70" t="s">
        <v>2625</v>
      </c>
      <c r="F1499" s="11" t="s">
        <v>593</v>
      </c>
      <c r="G1499" s="49">
        <v>1839</v>
      </c>
      <c r="H1499" s="49">
        <v>4701</v>
      </c>
      <c r="I1499" s="50" t="s">
        <v>1702</v>
      </c>
      <c r="J1499" s="94" t="s">
        <v>33</v>
      </c>
      <c r="L1499" s="98" t="s">
        <v>62</v>
      </c>
    </row>
    <row r="1500" spans="1:12" x14ac:dyDescent="0.2">
      <c r="A1500" s="96">
        <f t="shared" si="29"/>
        <v>1486</v>
      </c>
      <c r="B1500" s="15" t="s">
        <v>1703</v>
      </c>
      <c r="C1500" s="15" t="s">
        <v>2125</v>
      </c>
      <c r="D1500" s="34" t="s">
        <v>519</v>
      </c>
      <c r="E1500" s="56">
        <v>2019.03</v>
      </c>
      <c r="F1500" s="35" t="s">
        <v>609</v>
      </c>
      <c r="G1500" s="17">
        <v>2956</v>
      </c>
      <c r="H1500" s="17">
        <v>6392</v>
      </c>
      <c r="I1500" s="37" t="s">
        <v>1704</v>
      </c>
      <c r="J1500" s="37" t="s">
        <v>33</v>
      </c>
      <c r="K1500" s="8" t="s">
        <v>2626</v>
      </c>
      <c r="L1500" s="98" t="s">
        <v>801</v>
      </c>
    </row>
    <row r="1501" spans="1:12" x14ac:dyDescent="0.2">
      <c r="A1501" s="96">
        <f t="shared" si="29"/>
        <v>1487</v>
      </c>
      <c r="B1501" s="15" t="s">
        <v>1314</v>
      </c>
      <c r="C1501" s="15" t="s">
        <v>2125</v>
      </c>
      <c r="D1501" s="34" t="s">
        <v>62</v>
      </c>
      <c r="E1501" s="56">
        <v>2019.07</v>
      </c>
      <c r="F1501" s="35" t="s">
        <v>647</v>
      </c>
      <c r="G1501" s="17">
        <v>299</v>
      </c>
      <c r="H1501" s="17">
        <v>624</v>
      </c>
      <c r="I1501" s="37" t="s">
        <v>612</v>
      </c>
      <c r="J1501" s="37" t="s">
        <v>33</v>
      </c>
      <c r="L1501" s="60"/>
    </row>
    <row r="1502" spans="1:12" x14ac:dyDescent="0.2">
      <c r="A1502" s="96">
        <f t="shared" si="29"/>
        <v>1488</v>
      </c>
      <c r="B1502" s="15" t="s">
        <v>2652</v>
      </c>
      <c r="C1502" s="15" t="s">
        <v>2125</v>
      </c>
      <c r="D1502" s="34" t="s">
        <v>519</v>
      </c>
      <c r="E1502" s="56">
        <v>2019.11</v>
      </c>
      <c r="F1502" s="35" t="s">
        <v>697</v>
      </c>
      <c r="G1502" s="17">
        <v>2656</v>
      </c>
      <c r="H1502" s="17">
        <v>5630</v>
      </c>
      <c r="I1502" s="37" t="s">
        <v>2653</v>
      </c>
      <c r="J1502" s="37" t="s">
        <v>50</v>
      </c>
      <c r="K1502" s="8" t="s">
        <v>2476</v>
      </c>
      <c r="L1502" s="60"/>
    </row>
    <row r="1503" spans="1:12" x14ac:dyDescent="0.2">
      <c r="A1503" s="96">
        <f t="shared" si="29"/>
        <v>1489</v>
      </c>
      <c r="B1503" s="11" t="s">
        <v>1705</v>
      </c>
      <c r="C1503" s="11" t="s">
        <v>2125</v>
      </c>
      <c r="D1503" s="11" t="s">
        <v>519</v>
      </c>
      <c r="E1503" s="55">
        <v>2020.09</v>
      </c>
      <c r="F1503" s="12" t="s">
        <v>788</v>
      </c>
      <c r="G1503" s="13">
        <v>901</v>
      </c>
      <c r="H1503" s="13">
        <v>2101</v>
      </c>
      <c r="I1503" s="14" t="s">
        <v>603</v>
      </c>
      <c r="J1503" s="46" t="s">
        <v>50</v>
      </c>
      <c r="K1503" s="8" t="s">
        <v>784</v>
      </c>
    </row>
    <row r="1504" spans="1:12" x14ac:dyDescent="0.2">
      <c r="A1504" s="96">
        <f t="shared" si="29"/>
        <v>1490</v>
      </c>
      <c r="B1504" s="11" t="s">
        <v>2732</v>
      </c>
      <c r="C1504" s="11" t="s">
        <v>2125</v>
      </c>
      <c r="D1504" s="11" t="s">
        <v>519</v>
      </c>
      <c r="E1504" s="11" t="s">
        <v>2721</v>
      </c>
      <c r="F1504" s="12" t="s">
        <v>119</v>
      </c>
      <c r="G1504" s="13">
        <v>1480</v>
      </c>
      <c r="H1504" s="13">
        <v>3019</v>
      </c>
      <c r="I1504" s="14" t="s">
        <v>41</v>
      </c>
      <c r="J1504" s="46" t="s">
        <v>50</v>
      </c>
    </row>
    <row r="1505" spans="1:12" x14ac:dyDescent="0.2">
      <c r="A1505" s="96">
        <f t="shared" si="29"/>
        <v>1491</v>
      </c>
      <c r="B1505" s="11" t="s">
        <v>2765</v>
      </c>
      <c r="C1505" s="11" t="s">
        <v>2125</v>
      </c>
      <c r="D1505" s="11" t="s">
        <v>519</v>
      </c>
      <c r="E1505" s="11" t="s">
        <v>2763</v>
      </c>
      <c r="F1505" s="12" t="s">
        <v>2766</v>
      </c>
      <c r="G1505" s="13">
        <v>1094</v>
      </c>
      <c r="H1505" s="13">
        <v>2622</v>
      </c>
      <c r="I1505" s="14" t="s">
        <v>2767</v>
      </c>
      <c r="J1505" s="46" t="s">
        <v>50</v>
      </c>
      <c r="K1505" s="8" t="s">
        <v>784</v>
      </c>
    </row>
    <row r="1506" spans="1:12" x14ac:dyDescent="0.2">
      <c r="A1506" s="96">
        <f>ROW()-14</f>
        <v>1492</v>
      </c>
      <c r="B1506" s="15" t="s">
        <v>10</v>
      </c>
      <c r="C1506" s="11" t="s">
        <v>2125</v>
      </c>
      <c r="D1506" s="15" t="s">
        <v>2254</v>
      </c>
      <c r="E1506" s="56">
        <v>2007.06</v>
      </c>
      <c r="F1506" s="16" t="s">
        <v>487</v>
      </c>
      <c r="G1506" s="17">
        <v>186</v>
      </c>
      <c r="H1506" s="17">
        <v>145</v>
      </c>
      <c r="I1506" s="52" t="s">
        <v>2</v>
      </c>
      <c r="J1506" s="52" t="s">
        <v>30</v>
      </c>
      <c r="K1506" s="10"/>
      <c r="L1506" s="98" t="s">
        <v>18</v>
      </c>
    </row>
    <row r="1507" spans="1:12" x14ac:dyDescent="0.2">
      <c r="A1507" s="96">
        <f>ROW()-14</f>
        <v>1493</v>
      </c>
      <c r="B1507" s="11" t="s">
        <v>1196</v>
      </c>
      <c r="C1507" s="11" t="s">
        <v>2125</v>
      </c>
      <c r="D1507" s="15" t="s">
        <v>2254</v>
      </c>
      <c r="E1507" s="56">
        <v>2011.09</v>
      </c>
      <c r="F1507" s="12" t="s">
        <v>384</v>
      </c>
      <c r="G1507" s="13">
        <v>1063</v>
      </c>
      <c r="H1507" s="13">
        <v>1779</v>
      </c>
      <c r="I1507" s="46" t="s">
        <v>4</v>
      </c>
      <c r="J1507" s="46" t="s">
        <v>50</v>
      </c>
      <c r="L1507" s="98" t="s">
        <v>2112</v>
      </c>
    </row>
    <row r="1508" spans="1:12" x14ac:dyDescent="0.2">
      <c r="A1508" s="96">
        <f>ROW()-14</f>
        <v>1494</v>
      </c>
      <c r="B1508" s="15" t="s">
        <v>1018</v>
      </c>
      <c r="C1508" s="11" t="s">
        <v>2125</v>
      </c>
      <c r="D1508" s="15" t="s">
        <v>2254</v>
      </c>
      <c r="E1508" s="56">
        <v>2014.01</v>
      </c>
      <c r="F1508" s="42" t="s">
        <v>310</v>
      </c>
      <c r="G1508" s="43">
        <v>1709</v>
      </c>
      <c r="H1508" s="13">
        <v>3039</v>
      </c>
      <c r="I1508" s="14" t="s">
        <v>2170</v>
      </c>
      <c r="J1508" s="46" t="s">
        <v>50</v>
      </c>
      <c r="K1508" s="9"/>
      <c r="L1508" s="98" t="s">
        <v>518</v>
      </c>
    </row>
    <row r="1509" spans="1:12" x14ac:dyDescent="0.2">
      <c r="A1509" s="96">
        <f>ROW()-14</f>
        <v>1495</v>
      </c>
      <c r="B1509" s="15" t="s">
        <v>656</v>
      </c>
      <c r="C1509" s="15" t="s">
        <v>2125</v>
      </c>
      <c r="D1509" s="15" t="s">
        <v>2254</v>
      </c>
      <c r="E1509" s="56">
        <v>2019.07</v>
      </c>
      <c r="F1509" s="35" t="s">
        <v>646</v>
      </c>
      <c r="G1509" s="17">
        <v>2070</v>
      </c>
      <c r="H1509" s="17">
        <v>4762</v>
      </c>
      <c r="I1509" s="50" t="s">
        <v>2212</v>
      </c>
      <c r="J1509" s="37" t="s">
        <v>33</v>
      </c>
      <c r="L1509" s="98" t="s">
        <v>2114</v>
      </c>
    </row>
    <row r="1510" spans="1:12" x14ac:dyDescent="0.2">
      <c r="A1510" s="96">
        <f t="shared" ref="A1510:A1537" si="31">ROW()-14</f>
        <v>1496</v>
      </c>
      <c r="B1510" s="11" t="s">
        <v>990</v>
      </c>
      <c r="C1510" s="11" t="s">
        <v>2125</v>
      </c>
      <c r="D1510" s="15" t="s">
        <v>718</v>
      </c>
      <c r="E1510" s="56">
        <v>2011.11</v>
      </c>
      <c r="F1510" s="12" t="s">
        <v>391</v>
      </c>
      <c r="G1510" s="13">
        <v>124</v>
      </c>
      <c r="H1510" s="13">
        <v>222</v>
      </c>
      <c r="I1510" s="14" t="s">
        <v>2170</v>
      </c>
      <c r="J1510" s="46" t="s">
        <v>50</v>
      </c>
      <c r="L1510" s="98" t="s">
        <v>821</v>
      </c>
    </row>
    <row r="1511" spans="1:12" x14ac:dyDescent="0.2">
      <c r="A1511" s="96">
        <f t="shared" si="31"/>
        <v>1497</v>
      </c>
      <c r="B1511" s="11" t="s">
        <v>2173</v>
      </c>
      <c r="C1511" s="11" t="s">
        <v>2125</v>
      </c>
      <c r="D1511" s="15" t="s">
        <v>718</v>
      </c>
      <c r="E1511" s="56">
        <v>2011.12</v>
      </c>
      <c r="F1511" s="12" t="s">
        <v>392</v>
      </c>
      <c r="G1511" s="13">
        <v>120</v>
      </c>
      <c r="H1511" s="13">
        <v>210</v>
      </c>
      <c r="I1511" s="14" t="s">
        <v>2170</v>
      </c>
      <c r="J1511" s="46" t="s">
        <v>50</v>
      </c>
      <c r="L1511" s="98" t="s">
        <v>56</v>
      </c>
    </row>
    <row r="1512" spans="1:12" x14ac:dyDescent="0.2">
      <c r="A1512" s="96">
        <f t="shared" si="31"/>
        <v>1498</v>
      </c>
      <c r="B1512" s="11" t="s">
        <v>43</v>
      </c>
      <c r="C1512" s="11" t="s">
        <v>2125</v>
      </c>
      <c r="D1512" s="15" t="s">
        <v>718</v>
      </c>
      <c r="E1512" s="56">
        <v>2011.12</v>
      </c>
      <c r="F1512" s="12" t="s">
        <v>393</v>
      </c>
      <c r="G1512" s="13">
        <v>119</v>
      </c>
      <c r="H1512" s="13">
        <v>218</v>
      </c>
      <c r="I1512" s="14" t="s">
        <v>2174</v>
      </c>
      <c r="J1512" s="46" t="s">
        <v>50</v>
      </c>
    </row>
    <row r="1513" spans="1:12" x14ac:dyDescent="0.2">
      <c r="A1513" s="96">
        <f t="shared" si="31"/>
        <v>1499</v>
      </c>
      <c r="B1513" s="11" t="s">
        <v>2175</v>
      </c>
      <c r="C1513" s="11" t="s">
        <v>2125</v>
      </c>
      <c r="D1513" s="15" t="s">
        <v>718</v>
      </c>
      <c r="E1513" s="56">
        <v>2011.12</v>
      </c>
      <c r="F1513" s="12" t="s">
        <v>394</v>
      </c>
      <c r="G1513" s="13">
        <v>227</v>
      </c>
      <c r="H1513" s="13">
        <v>212</v>
      </c>
      <c r="I1513" s="14" t="s">
        <v>2170</v>
      </c>
      <c r="J1513" s="46" t="s">
        <v>50</v>
      </c>
      <c r="L1513" s="60"/>
    </row>
    <row r="1514" spans="1:12" x14ac:dyDescent="0.2">
      <c r="A1514" s="96">
        <f t="shared" si="31"/>
        <v>1500</v>
      </c>
      <c r="B1514" s="11" t="s">
        <v>2176</v>
      </c>
      <c r="C1514" s="11" t="s">
        <v>2125</v>
      </c>
      <c r="D1514" s="15" t="s">
        <v>718</v>
      </c>
      <c r="E1514" s="56">
        <v>2011.12</v>
      </c>
      <c r="F1514" s="12" t="s">
        <v>395</v>
      </c>
      <c r="G1514" s="13">
        <v>159</v>
      </c>
      <c r="H1514" s="13">
        <v>235</v>
      </c>
      <c r="I1514" s="14" t="s">
        <v>2170</v>
      </c>
      <c r="J1514" s="46" t="s">
        <v>50</v>
      </c>
      <c r="L1514" s="60"/>
    </row>
    <row r="1515" spans="1:12" x14ac:dyDescent="0.2">
      <c r="A1515" s="96">
        <f t="shared" si="31"/>
        <v>1501</v>
      </c>
      <c r="B1515" s="11" t="s">
        <v>991</v>
      </c>
      <c r="C1515" s="11" t="s">
        <v>2125</v>
      </c>
      <c r="D1515" s="15" t="s">
        <v>718</v>
      </c>
      <c r="E1515" s="56">
        <v>2012.04</v>
      </c>
      <c r="F1515" s="12" t="s">
        <v>406</v>
      </c>
      <c r="G1515" s="13">
        <v>272</v>
      </c>
      <c r="H1515" s="13">
        <v>207</v>
      </c>
      <c r="I1515" s="14" t="s">
        <v>2135</v>
      </c>
      <c r="J1515" s="46" t="s">
        <v>50</v>
      </c>
      <c r="L1515" s="60"/>
    </row>
    <row r="1516" spans="1:12" x14ac:dyDescent="0.2">
      <c r="A1516" s="96">
        <f t="shared" si="31"/>
        <v>1502</v>
      </c>
      <c r="B1516" s="15" t="s">
        <v>992</v>
      </c>
      <c r="C1516" s="11" t="s">
        <v>2125</v>
      </c>
      <c r="D1516" s="15" t="s">
        <v>718</v>
      </c>
      <c r="E1516" s="55">
        <v>2013.01</v>
      </c>
      <c r="F1516" s="12" t="s">
        <v>491</v>
      </c>
      <c r="G1516" s="13">
        <v>186</v>
      </c>
      <c r="H1516" s="13">
        <v>215</v>
      </c>
      <c r="I1516" s="14" t="s">
        <v>2170</v>
      </c>
      <c r="J1516" s="46" t="s">
        <v>50</v>
      </c>
    </row>
    <row r="1517" spans="1:12" x14ac:dyDescent="0.2">
      <c r="A1517" s="96">
        <f t="shared" si="31"/>
        <v>1503</v>
      </c>
      <c r="B1517" s="15" t="s">
        <v>66</v>
      </c>
      <c r="C1517" s="11" t="s">
        <v>2125</v>
      </c>
      <c r="D1517" s="15" t="s">
        <v>718</v>
      </c>
      <c r="E1517" s="56">
        <v>2014.04</v>
      </c>
      <c r="F1517" s="42" t="s">
        <v>322</v>
      </c>
      <c r="G1517" s="17">
        <v>44</v>
      </c>
      <c r="H1517" s="17">
        <v>56</v>
      </c>
      <c r="I1517" s="18" t="s">
        <v>40</v>
      </c>
      <c r="J1517" s="52" t="s">
        <v>50</v>
      </c>
      <c r="K1517" s="9"/>
    </row>
    <row r="1518" spans="1:12" x14ac:dyDescent="0.2">
      <c r="A1518" s="96">
        <f t="shared" si="31"/>
        <v>1504</v>
      </c>
      <c r="B1518" s="11" t="s">
        <v>1190</v>
      </c>
      <c r="C1518" s="11" t="s">
        <v>2125</v>
      </c>
      <c r="D1518" s="15" t="s">
        <v>39</v>
      </c>
      <c r="E1518" s="56">
        <v>2011.04</v>
      </c>
      <c r="F1518" s="12" t="s">
        <v>155</v>
      </c>
      <c r="G1518" s="13">
        <v>635</v>
      </c>
      <c r="H1518" s="13">
        <v>1357</v>
      </c>
      <c r="I1518" s="46" t="s">
        <v>4</v>
      </c>
      <c r="J1518" s="46" t="s">
        <v>50</v>
      </c>
    </row>
    <row r="1519" spans="1:12" x14ac:dyDescent="0.2">
      <c r="A1519" s="96">
        <f t="shared" si="31"/>
        <v>1505</v>
      </c>
      <c r="B1519" s="11" t="s">
        <v>1191</v>
      </c>
      <c r="C1519" s="15" t="s">
        <v>2125</v>
      </c>
      <c r="D1519" s="15" t="s">
        <v>39</v>
      </c>
      <c r="E1519" s="55">
        <v>2013.06</v>
      </c>
      <c r="F1519" s="12" t="s">
        <v>182</v>
      </c>
      <c r="G1519" s="13">
        <v>688</v>
      </c>
      <c r="H1519" s="13">
        <v>1511</v>
      </c>
      <c r="I1519" s="14" t="s">
        <v>2</v>
      </c>
      <c r="J1519" s="46" t="s">
        <v>50</v>
      </c>
    </row>
    <row r="1520" spans="1:12" x14ac:dyDescent="0.2">
      <c r="A1520" s="96">
        <f t="shared" si="31"/>
        <v>1506</v>
      </c>
      <c r="B1520" s="15" t="s">
        <v>1192</v>
      </c>
      <c r="C1520" s="15" t="s">
        <v>2125</v>
      </c>
      <c r="D1520" s="15" t="s">
        <v>2267</v>
      </c>
      <c r="E1520" s="56">
        <v>2014.06</v>
      </c>
      <c r="F1520" s="42" t="s">
        <v>182</v>
      </c>
      <c r="G1520" s="43">
        <v>617</v>
      </c>
      <c r="H1520" s="13">
        <v>1454</v>
      </c>
      <c r="I1520" s="14" t="s">
        <v>2205</v>
      </c>
      <c r="J1520" s="46" t="s">
        <v>50</v>
      </c>
      <c r="K1520" s="9" t="s">
        <v>2268</v>
      </c>
    </row>
    <row r="1521" spans="1:12" x14ac:dyDescent="0.2">
      <c r="A1521" s="96">
        <f t="shared" si="31"/>
        <v>1507</v>
      </c>
      <c r="B1521" s="11" t="s">
        <v>1193</v>
      </c>
      <c r="C1521" s="11" t="s">
        <v>2125</v>
      </c>
      <c r="D1521" s="15" t="s">
        <v>2267</v>
      </c>
      <c r="E1521" s="56">
        <v>2014.07</v>
      </c>
      <c r="F1521" s="12" t="s">
        <v>231</v>
      </c>
      <c r="G1521" s="13">
        <v>810</v>
      </c>
      <c r="H1521" s="13">
        <v>1734</v>
      </c>
      <c r="I1521" s="14" t="s">
        <v>2135</v>
      </c>
      <c r="J1521" s="46" t="s">
        <v>50</v>
      </c>
    </row>
    <row r="1522" spans="1:12" x14ac:dyDescent="0.2">
      <c r="A1522" s="96">
        <f t="shared" si="31"/>
        <v>1508</v>
      </c>
      <c r="B1522" s="11" t="s">
        <v>1194</v>
      </c>
      <c r="C1522" s="11" t="s">
        <v>2125</v>
      </c>
      <c r="D1522" s="15" t="s">
        <v>2282</v>
      </c>
      <c r="E1522" s="56" t="s">
        <v>2281</v>
      </c>
      <c r="F1522" s="12" t="s">
        <v>297</v>
      </c>
      <c r="G1522" s="13">
        <v>963</v>
      </c>
      <c r="H1522" s="13">
        <v>2064</v>
      </c>
      <c r="I1522" s="14" t="s">
        <v>2170</v>
      </c>
      <c r="J1522" s="46" t="s">
        <v>50</v>
      </c>
    </row>
    <row r="1523" spans="1:12" x14ac:dyDescent="0.2">
      <c r="A1523" s="96">
        <f t="shared" si="31"/>
        <v>1509</v>
      </c>
      <c r="B1523" s="15" t="s">
        <v>1195</v>
      </c>
      <c r="C1523" s="15" t="s">
        <v>2125</v>
      </c>
      <c r="D1523" s="15" t="s">
        <v>2282</v>
      </c>
      <c r="E1523" s="56">
        <v>2015.06</v>
      </c>
      <c r="F1523" s="16" t="s">
        <v>268</v>
      </c>
      <c r="G1523" s="17">
        <v>2310</v>
      </c>
      <c r="H1523" s="17">
        <v>4745</v>
      </c>
      <c r="I1523" s="18" t="s">
        <v>2312</v>
      </c>
      <c r="J1523" s="52" t="s">
        <v>50</v>
      </c>
      <c r="K1523" s="10"/>
      <c r="L1523" s="60"/>
    </row>
    <row r="1524" spans="1:12" x14ac:dyDescent="0.2">
      <c r="A1524" s="96">
        <f t="shared" si="31"/>
        <v>1510</v>
      </c>
      <c r="B1524" s="15" t="s">
        <v>960</v>
      </c>
      <c r="C1524" s="15" t="s">
        <v>2125</v>
      </c>
      <c r="D1524" s="19" t="s">
        <v>2385</v>
      </c>
      <c r="E1524" s="56">
        <v>2016.11</v>
      </c>
      <c r="F1524" s="16" t="s">
        <v>127</v>
      </c>
      <c r="G1524" s="20">
        <v>349</v>
      </c>
      <c r="H1524" s="21">
        <v>344</v>
      </c>
      <c r="I1524" s="18" t="s">
        <v>40</v>
      </c>
      <c r="J1524" s="22" t="s">
        <v>50</v>
      </c>
      <c r="K1524" s="10"/>
    </row>
    <row r="1525" spans="1:12" x14ac:dyDescent="0.2">
      <c r="A1525" s="96">
        <f t="shared" si="31"/>
        <v>1511</v>
      </c>
      <c r="B1525" s="11" t="s">
        <v>1315</v>
      </c>
      <c r="C1525" s="11" t="s">
        <v>2125</v>
      </c>
      <c r="D1525" s="11" t="s">
        <v>721</v>
      </c>
      <c r="E1525" s="56">
        <v>2014.08</v>
      </c>
      <c r="F1525" s="12" t="s">
        <v>185</v>
      </c>
      <c r="G1525" s="13">
        <v>1695</v>
      </c>
      <c r="H1525" s="13">
        <v>2765</v>
      </c>
      <c r="I1525" s="14" t="s">
        <v>2212</v>
      </c>
      <c r="J1525" s="46" t="s">
        <v>2182</v>
      </c>
      <c r="L1525" s="98" t="s">
        <v>2110</v>
      </c>
    </row>
    <row r="1526" spans="1:12" x14ac:dyDescent="0.2">
      <c r="A1526" s="96">
        <f t="shared" si="31"/>
        <v>1512</v>
      </c>
      <c r="B1526" s="15" t="s">
        <v>1316</v>
      </c>
      <c r="C1526" s="15" t="s">
        <v>2125</v>
      </c>
      <c r="D1526" s="15" t="s">
        <v>721</v>
      </c>
      <c r="E1526" s="56">
        <v>2015.09</v>
      </c>
      <c r="F1526" s="16" t="s">
        <v>127</v>
      </c>
      <c r="G1526" s="17">
        <v>499</v>
      </c>
      <c r="H1526" s="17">
        <v>956</v>
      </c>
      <c r="I1526" s="18" t="s">
        <v>2325</v>
      </c>
      <c r="J1526" s="52" t="s">
        <v>2251</v>
      </c>
      <c r="K1526" s="10" t="s">
        <v>2295</v>
      </c>
      <c r="L1526" s="98" t="s">
        <v>851</v>
      </c>
    </row>
    <row r="1527" spans="1:12" x14ac:dyDescent="0.2">
      <c r="A1527" s="96">
        <f t="shared" si="31"/>
        <v>1513</v>
      </c>
      <c r="B1527" s="41" t="s">
        <v>1317</v>
      </c>
      <c r="C1527" s="41" t="s">
        <v>2125</v>
      </c>
      <c r="D1527" s="41" t="s">
        <v>721</v>
      </c>
      <c r="E1527" s="67">
        <v>2015.09</v>
      </c>
      <c r="F1527" s="102" t="s">
        <v>493</v>
      </c>
      <c r="G1527" s="103">
        <v>836</v>
      </c>
      <c r="H1527" s="103">
        <v>1479</v>
      </c>
      <c r="I1527" s="104" t="s">
        <v>2170</v>
      </c>
      <c r="J1527" s="106" t="s">
        <v>50</v>
      </c>
      <c r="K1527" s="107"/>
      <c r="L1527" s="98" t="s">
        <v>839</v>
      </c>
    </row>
    <row r="1528" spans="1:12" x14ac:dyDescent="0.2">
      <c r="A1528" s="96">
        <f t="shared" si="31"/>
        <v>1514</v>
      </c>
      <c r="B1528" s="15" t="s">
        <v>1318</v>
      </c>
      <c r="C1528" s="15" t="s">
        <v>2125</v>
      </c>
      <c r="D1528" s="15" t="s">
        <v>721</v>
      </c>
      <c r="E1528" s="56" t="s">
        <v>2577</v>
      </c>
      <c r="F1528" s="32" t="s">
        <v>2578</v>
      </c>
      <c r="G1528" s="17">
        <v>194</v>
      </c>
      <c r="H1528" s="17">
        <v>368</v>
      </c>
      <c r="I1528" s="18" t="s">
        <v>2292</v>
      </c>
      <c r="J1528" s="52" t="s">
        <v>2306</v>
      </c>
      <c r="K1528" s="10"/>
      <c r="L1528" s="60"/>
    </row>
    <row r="1529" spans="1:12" x14ac:dyDescent="0.2">
      <c r="A1529" s="96">
        <f t="shared" si="31"/>
        <v>1515</v>
      </c>
      <c r="B1529" s="15" t="s">
        <v>1707</v>
      </c>
      <c r="C1529" s="15" t="s">
        <v>2125</v>
      </c>
      <c r="D1529" s="34" t="s">
        <v>601</v>
      </c>
      <c r="E1529" s="56">
        <v>2016.04</v>
      </c>
      <c r="F1529" s="16" t="s">
        <v>127</v>
      </c>
      <c r="G1529" s="17">
        <v>784</v>
      </c>
      <c r="H1529" s="17">
        <v>1545</v>
      </c>
      <c r="I1529" s="18" t="s">
        <v>2174</v>
      </c>
      <c r="J1529" s="52" t="s">
        <v>50</v>
      </c>
      <c r="K1529" s="10"/>
      <c r="L1529" s="60"/>
    </row>
    <row r="1530" spans="1:12" x14ac:dyDescent="0.2">
      <c r="A1530" s="96">
        <f t="shared" si="31"/>
        <v>1516</v>
      </c>
      <c r="B1530" s="15" t="s">
        <v>1708</v>
      </c>
      <c r="C1530" s="15" t="s">
        <v>2125</v>
      </c>
      <c r="D1530" s="34" t="s">
        <v>2710</v>
      </c>
      <c r="E1530" s="56">
        <v>2017.03</v>
      </c>
      <c r="F1530" s="16" t="s">
        <v>127</v>
      </c>
      <c r="G1530" s="17">
        <v>425</v>
      </c>
      <c r="H1530" s="17">
        <v>822</v>
      </c>
      <c r="I1530" s="18" t="s">
        <v>2382</v>
      </c>
      <c r="J1530" s="22" t="s">
        <v>50</v>
      </c>
      <c r="K1530" s="10"/>
      <c r="L1530" s="100"/>
    </row>
    <row r="1531" spans="1:12" x14ac:dyDescent="0.2">
      <c r="A1531" s="96">
        <f t="shared" si="31"/>
        <v>1517</v>
      </c>
      <c r="B1531" s="25" t="s">
        <v>1709</v>
      </c>
      <c r="C1531" s="34" t="s">
        <v>2125</v>
      </c>
      <c r="D1531" s="34" t="s">
        <v>601</v>
      </c>
      <c r="E1531" s="56">
        <v>2017.09</v>
      </c>
      <c r="F1531" s="16" t="s">
        <v>2464</v>
      </c>
      <c r="G1531" s="17">
        <v>391</v>
      </c>
      <c r="H1531" s="17">
        <v>773</v>
      </c>
      <c r="I1531" s="18" t="s">
        <v>2382</v>
      </c>
      <c r="J1531" s="52" t="s">
        <v>2465</v>
      </c>
      <c r="K1531" s="10"/>
      <c r="L1531" s="99"/>
    </row>
    <row r="1532" spans="1:12" x14ac:dyDescent="0.2">
      <c r="A1532" s="44">
        <f t="shared" si="31"/>
        <v>1518</v>
      </c>
      <c r="B1532" s="15" t="s">
        <v>1711</v>
      </c>
      <c r="C1532" s="15" t="s">
        <v>2125</v>
      </c>
      <c r="D1532" s="34" t="s">
        <v>601</v>
      </c>
      <c r="E1532" s="56">
        <v>2019.03</v>
      </c>
      <c r="F1532" s="35" t="s">
        <v>405</v>
      </c>
      <c r="G1532" s="17">
        <v>5706</v>
      </c>
      <c r="H1532" s="17">
        <v>25950</v>
      </c>
      <c r="I1532" s="37" t="s">
        <v>2382</v>
      </c>
      <c r="J1532" s="37" t="s">
        <v>2382</v>
      </c>
      <c r="K1532" s="8" t="s">
        <v>2631</v>
      </c>
      <c r="L1532" s="100"/>
    </row>
    <row r="1533" spans="1:12" x14ac:dyDescent="0.2">
      <c r="A1533" s="96">
        <f t="shared" si="31"/>
        <v>1519</v>
      </c>
      <c r="B1533" s="15" t="s">
        <v>1854</v>
      </c>
      <c r="C1533" s="15" t="s">
        <v>2125</v>
      </c>
      <c r="D1533" s="15" t="s">
        <v>723</v>
      </c>
      <c r="E1533" s="56" t="s">
        <v>900</v>
      </c>
      <c r="F1533" s="16" t="s">
        <v>186</v>
      </c>
      <c r="G1533" s="17">
        <v>334</v>
      </c>
      <c r="H1533" s="17">
        <v>682</v>
      </c>
      <c r="I1533" s="18" t="s">
        <v>4</v>
      </c>
      <c r="J1533" s="52" t="s">
        <v>50</v>
      </c>
      <c r="K1533" s="10"/>
      <c r="L1533" s="100"/>
    </row>
    <row r="1534" spans="1:12" x14ac:dyDescent="0.2">
      <c r="A1534" s="96">
        <f t="shared" si="31"/>
        <v>1520</v>
      </c>
      <c r="B1534" s="41" t="s">
        <v>1855</v>
      </c>
      <c r="C1534" s="41" t="s">
        <v>2125</v>
      </c>
      <c r="D1534" s="41" t="s">
        <v>723</v>
      </c>
      <c r="E1534" s="67">
        <v>2017.03</v>
      </c>
      <c r="F1534" s="102" t="s">
        <v>153</v>
      </c>
      <c r="G1534" s="103">
        <v>293</v>
      </c>
      <c r="H1534" s="103">
        <v>626</v>
      </c>
      <c r="I1534" s="104" t="s">
        <v>2383</v>
      </c>
      <c r="J1534" s="105" t="s">
        <v>50</v>
      </c>
      <c r="K1534" s="107"/>
      <c r="L1534" s="99"/>
    </row>
    <row r="1535" spans="1:12" x14ac:dyDescent="0.2">
      <c r="A1535" s="96">
        <f t="shared" si="31"/>
        <v>1521</v>
      </c>
      <c r="B1535" s="28" t="s">
        <v>1975</v>
      </c>
      <c r="C1535" s="28" t="s">
        <v>2125</v>
      </c>
      <c r="D1535" s="28" t="s">
        <v>2548</v>
      </c>
      <c r="E1535" s="69">
        <v>2018.07</v>
      </c>
      <c r="F1535" s="29" t="s">
        <v>2549</v>
      </c>
      <c r="G1535" s="30">
        <v>320</v>
      </c>
      <c r="H1535" s="30">
        <v>787</v>
      </c>
      <c r="I1535" s="31" t="s">
        <v>2242</v>
      </c>
      <c r="J1535" s="84" t="s">
        <v>2513</v>
      </c>
      <c r="K1535" s="24"/>
      <c r="L1535" s="99"/>
    </row>
    <row r="1536" spans="1:12" x14ac:dyDescent="0.2">
      <c r="A1536" s="96">
        <f t="shared" si="31"/>
        <v>1522</v>
      </c>
      <c r="B1536" s="15" t="s">
        <v>1164</v>
      </c>
      <c r="C1536" s="15" t="s">
        <v>2125</v>
      </c>
      <c r="D1536" s="15" t="s">
        <v>2630</v>
      </c>
      <c r="E1536" s="56">
        <v>2019.03</v>
      </c>
      <c r="F1536" s="35" t="s">
        <v>602</v>
      </c>
      <c r="G1536" s="17">
        <v>2539</v>
      </c>
      <c r="H1536" s="17">
        <v>5029</v>
      </c>
      <c r="I1536" s="37" t="s">
        <v>40</v>
      </c>
      <c r="J1536" s="37" t="s">
        <v>33</v>
      </c>
      <c r="L1536" s="100"/>
    </row>
    <row r="1537" spans="1:12" x14ac:dyDescent="0.2">
      <c r="A1537" s="44">
        <f t="shared" si="31"/>
        <v>1523</v>
      </c>
      <c r="B1537" s="11" t="s">
        <v>1976</v>
      </c>
      <c r="C1537" s="11" t="s">
        <v>2125</v>
      </c>
      <c r="D1537" s="28" t="s">
        <v>1977</v>
      </c>
      <c r="E1537" s="55">
        <v>2020.09</v>
      </c>
      <c r="F1537" s="12" t="s">
        <v>802</v>
      </c>
      <c r="G1537" s="13">
        <v>5472</v>
      </c>
      <c r="H1537" s="13">
        <v>14224</v>
      </c>
      <c r="I1537" s="14" t="s">
        <v>572</v>
      </c>
      <c r="J1537" s="46" t="s">
        <v>572</v>
      </c>
      <c r="L1537" s="57" t="s">
        <v>817</v>
      </c>
    </row>
    <row r="1538" spans="1:12" x14ac:dyDescent="0.2">
      <c r="K1538" s="54"/>
    </row>
  </sheetData>
  <autoFilter ref="A3:K4">
    <sortState ref="A6:K1439">
      <sortCondition ref="D3:D4"/>
    </sortState>
  </autoFilter>
  <sortState sortMethod="stroke" ref="A1400:K1411">
    <sortCondition ref="E1400:E1411"/>
  </sortState>
  <mergeCells count="20">
    <mergeCell ref="I3:I4"/>
    <mergeCell ref="J3:J4"/>
    <mergeCell ref="K3:K4"/>
    <mergeCell ref="A2:F2"/>
    <mergeCell ref="A3:A4"/>
    <mergeCell ref="B3:B4"/>
    <mergeCell ref="C3:C4"/>
    <mergeCell ref="D3:D4"/>
    <mergeCell ref="E3:E4"/>
    <mergeCell ref="F3:F4"/>
    <mergeCell ref="A1383:K1383"/>
    <mergeCell ref="A1402:K1402"/>
    <mergeCell ref="A1408:K1408"/>
    <mergeCell ref="A1451:K1451"/>
    <mergeCell ref="A1466:K1466"/>
    <mergeCell ref="A5:K5"/>
    <mergeCell ref="A193:K193"/>
    <mergeCell ref="A403:K403"/>
    <mergeCell ref="A528:K528"/>
    <mergeCell ref="A1302:K1302"/>
  </mergeCells>
  <phoneticPr fontId="2"/>
  <dataValidations count="2">
    <dataValidation imeMode="off" allowBlank="1" showInputMessage="1" showErrorMessage="1" sqref="G154:H154 JC154:JD154 SY154:SZ154 ACU154:ACV154 AMQ154:AMR154 AWM154:AWN154 BGI154:BGJ154 BQE154:BQF154 CAA154:CAB154 CJW154:CJX154 CTS154:CTT154 DDO154:DDP154 DNK154:DNL154 DXG154:DXH154 EHC154:EHD154 EQY154:EQZ154 FAU154:FAV154 FKQ154:FKR154 FUM154:FUN154 GEI154:GEJ154 GOE154:GOF154 GYA154:GYB154 HHW154:HHX154 HRS154:HRT154 IBO154:IBP154 ILK154:ILL154 IVG154:IVH154 JFC154:JFD154 JOY154:JOZ154 JYU154:JYV154 KIQ154:KIR154 KSM154:KSN154 LCI154:LCJ154 LME154:LMF154 LWA154:LWB154 MFW154:MFX154 MPS154:MPT154 MZO154:MZP154 NJK154:NJL154 NTG154:NTH154 ODC154:ODD154 OMY154:OMZ154 OWU154:OWV154 PGQ154:PGR154 PQM154:PQN154 QAI154:QAJ154 QKE154:QKF154 QUA154:QUB154 RDW154:RDX154 RNS154:RNT154 RXO154:RXP154 SHK154:SHL154 SRG154:SRH154 TBC154:TBD154 TKY154:TKZ154 TUU154:TUV154 UEQ154:UER154 UOM154:UON154 UYI154:UYJ154 VIE154:VIF154 VSA154:VSB154 WBW154:WBX154 WLS154:WLT154 WVO154:WVP154 G65843:H65843 JC65843:JD65843 SY65843:SZ65843 ACU65843:ACV65843 AMQ65843:AMR65843 AWM65843:AWN65843 BGI65843:BGJ65843 BQE65843:BQF65843 CAA65843:CAB65843 CJW65843:CJX65843 CTS65843:CTT65843 DDO65843:DDP65843 DNK65843:DNL65843 DXG65843:DXH65843 EHC65843:EHD65843 EQY65843:EQZ65843 FAU65843:FAV65843 FKQ65843:FKR65843 FUM65843:FUN65843 GEI65843:GEJ65843 GOE65843:GOF65843 GYA65843:GYB65843 HHW65843:HHX65843 HRS65843:HRT65843 IBO65843:IBP65843 ILK65843:ILL65843 IVG65843:IVH65843 JFC65843:JFD65843 JOY65843:JOZ65843 JYU65843:JYV65843 KIQ65843:KIR65843 KSM65843:KSN65843 LCI65843:LCJ65843 LME65843:LMF65843 LWA65843:LWB65843 MFW65843:MFX65843 MPS65843:MPT65843 MZO65843:MZP65843 NJK65843:NJL65843 NTG65843:NTH65843 ODC65843:ODD65843 OMY65843:OMZ65843 OWU65843:OWV65843 PGQ65843:PGR65843 PQM65843:PQN65843 QAI65843:QAJ65843 QKE65843:QKF65843 QUA65843:QUB65843 RDW65843:RDX65843 RNS65843:RNT65843 RXO65843:RXP65843 SHK65843:SHL65843 SRG65843:SRH65843 TBC65843:TBD65843 TKY65843:TKZ65843 TUU65843:TUV65843 UEQ65843:UER65843 UOM65843:UON65843 UYI65843:UYJ65843 VIE65843:VIF65843 VSA65843:VSB65843 WBW65843:WBX65843 WLS65843:WLT65843 WVO65843:WVP65843 G131379:H131379 JC131379:JD131379 SY131379:SZ131379 ACU131379:ACV131379 AMQ131379:AMR131379 AWM131379:AWN131379 BGI131379:BGJ131379 BQE131379:BQF131379 CAA131379:CAB131379 CJW131379:CJX131379 CTS131379:CTT131379 DDO131379:DDP131379 DNK131379:DNL131379 DXG131379:DXH131379 EHC131379:EHD131379 EQY131379:EQZ131379 FAU131379:FAV131379 FKQ131379:FKR131379 FUM131379:FUN131379 GEI131379:GEJ131379 GOE131379:GOF131379 GYA131379:GYB131379 HHW131379:HHX131379 HRS131379:HRT131379 IBO131379:IBP131379 ILK131379:ILL131379 IVG131379:IVH131379 JFC131379:JFD131379 JOY131379:JOZ131379 JYU131379:JYV131379 KIQ131379:KIR131379 KSM131379:KSN131379 LCI131379:LCJ131379 LME131379:LMF131379 LWA131379:LWB131379 MFW131379:MFX131379 MPS131379:MPT131379 MZO131379:MZP131379 NJK131379:NJL131379 NTG131379:NTH131379 ODC131379:ODD131379 OMY131379:OMZ131379 OWU131379:OWV131379 PGQ131379:PGR131379 PQM131379:PQN131379 QAI131379:QAJ131379 QKE131379:QKF131379 QUA131379:QUB131379 RDW131379:RDX131379 RNS131379:RNT131379 RXO131379:RXP131379 SHK131379:SHL131379 SRG131379:SRH131379 TBC131379:TBD131379 TKY131379:TKZ131379 TUU131379:TUV131379 UEQ131379:UER131379 UOM131379:UON131379 UYI131379:UYJ131379 VIE131379:VIF131379 VSA131379:VSB131379 WBW131379:WBX131379 WLS131379:WLT131379 WVO131379:WVP131379 G196915:H196915 JC196915:JD196915 SY196915:SZ196915 ACU196915:ACV196915 AMQ196915:AMR196915 AWM196915:AWN196915 BGI196915:BGJ196915 BQE196915:BQF196915 CAA196915:CAB196915 CJW196915:CJX196915 CTS196915:CTT196915 DDO196915:DDP196915 DNK196915:DNL196915 DXG196915:DXH196915 EHC196915:EHD196915 EQY196915:EQZ196915 FAU196915:FAV196915 FKQ196915:FKR196915 FUM196915:FUN196915 GEI196915:GEJ196915 GOE196915:GOF196915 GYA196915:GYB196915 HHW196915:HHX196915 HRS196915:HRT196915 IBO196915:IBP196915 ILK196915:ILL196915 IVG196915:IVH196915 JFC196915:JFD196915 JOY196915:JOZ196915 JYU196915:JYV196915 KIQ196915:KIR196915 KSM196915:KSN196915 LCI196915:LCJ196915 LME196915:LMF196915 LWA196915:LWB196915 MFW196915:MFX196915 MPS196915:MPT196915 MZO196915:MZP196915 NJK196915:NJL196915 NTG196915:NTH196915 ODC196915:ODD196915 OMY196915:OMZ196915 OWU196915:OWV196915 PGQ196915:PGR196915 PQM196915:PQN196915 QAI196915:QAJ196915 QKE196915:QKF196915 QUA196915:QUB196915 RDW196915:RDX196915 RNS196915:RNT196915 RXO196915:RXP196915 SHK196915:SHL196915 SRG196915:SRH196915 TBC196915:TBD196915 TKY196915:TKZ196915 TUU196915:TUV196915 UEQ196915:UER196915 UOM196915:UON196915 UYI196915:UYJ196915 VIE196915:VIF196915 VSA196915:VSB196915 WBW196915:WBX196915 WLS196915:WLT196915 WVO196915:WVP196915 G262451:H262451 JC262451:JD262451 SY262451:SZ262451 ACU262451:ACV262451 AMQ262451:AMR262451 AWM262451:AWN262451 BGI262451:BGJ262451 BQE262451:BQF262451 CAA262451:CAB262451 CJW262451:CJX262451 CTS262451:CTT262451 DDO262451:DDP262451 DNK262451:DNL262451 DXG262451:DXH262451 EHC262451:EHD262451 EQY262451:EQZ262451 FAU262451:FAV262451 FKQ262451:FKR262451 FUM262451:FUN262451 GEI262451:GEJ262451 GOE262451:GOF262451 GYA262451:GYB262451 HHW262451:HHX262451 HRS262451:HRT262451 IBO262451:IBP262451 ILK262451:ILL262451 IVG262451:IVH262451 JFC262451:JFD262451 JOY262451:JOZ262451 JYU262451:JYV262451 KIQ262451:KIR262451 KSM262451:KSN262451 LCI262451:LCJ262451 LME262451:LMF262451 LWA262451:LWB262451 MFW262451:MFX262451 MPS262451:MPT262451 MZO262451:MZP262451 NJK262451:NJL262451 NTG262451:NTH262451 ODC262451:ODD262451 OMY262451:OMZ262451 OWU262451:OWV262451 PGQ262451:PGR262451 PQM262451:PQN262451 QAI262451:QAJ262451 QKE262451:QKF262451 QUA262451:QUB262451 RDW262451:RDX262451 RNS262451:RNT262451 RXO262451:RXP262451 SHK262451:SHL262451 SRG262451:SRH262451 TBC262451:TBD262451 TKY262451:TKZ262451 TUU262451:TUV262451 UEQ262451:UER262451 UOM262451:UON262451 UYI262451:UYJ262451 VIE262451:VIF262451 VSA262451:VSB262451 WBW262451:WBX262451 WLS262451:WLT262451 WVO262451:WVP262451 G327987:H327987 JC327987:JD327987 SY327987:SZ327987 ACU327987:ACV327987 AMQ327987:AMR327987 AWM327987:AWN327987 BGI327987:BGJ327987 BQE327987:BQF327987 CAA327987:CAB327987 CJW327987:CJX327987 CTS327987:CTT327987 DDO327987:DDP327987 DNK327987:DNL327987 DXG327987:DXH327987 EHC327987:EHD327987 EQY327987:EQZ327987 FAU327987:FAV327987 FKQ327987:FKR327987 FUM327987:FUN327987 GEI327987:GEJ327987 GOE327987:GOF327987 GYA327987:GYB327987 HHW327987:HHX327987 HRS327987:HRT327987 IBO327987:IBP327987 ILK327987:ILL327987 IVG327987:IVH327987 JFC327987:JFD327987 JOY327987:JOZ327987 JYU327987:JYV327987 KIQ327987:KIR327987 KSM327987:KSN327987 LCI327987:LCJ327987 LME327987:LMF327987 LWA327987:LWB327987 MFW327987:MFX327987 MPS327987:MPT327987 MZO327987:MZP327987 NJK327987:NJL327987 NTG327987:NTH327987 ODC327987:ODD327987 OMY327987:OMZ327987 OWU327987:OWV327987 PGQ327987:PGR327987 PQM327987:PQN327987 QAI327987:QAJ327987 QKE327987:QKF327987 QUA327987:QUB327987 RDW327987:RDX327987 RNS327987:RNT327987 RXO327987:RXP327987 SHK327987:SHL327987 SRG327987:SRH327987 TBC327987:TBD327987 TKY327987:TKZ327987 TUU327987:TUV327987 UEQ327987:UER327987 UOM327987:UON327987 UYI327987:UYJ327987 VIE327987:VIF327987 VSA327987:VSB327987 WBW327987:WBX327987 WLS327987:WLT327987 WVO327987:WVP327987 G393523:H393523 JC393523:JD393523 SY393523:SZ393523 ACU393523:ACV393523 AMQ393523:AMR393523 AWM393523:AWN393523 BGI393523:BGJ393523 BQE393523:BQF393523 CAA393523:CAB393523 CJW393523:CJX393523 CTS393523:CTT393523 DDO393523:DDP393523 DNK393523:DNL393523 DXG393523:DXH393523 EHC393523:EHD393523 EQY393523:EQZ393523 FAU393523:FAV393523 FKQ393523:FKR393523 FUM393523:FUN393523 GEI393523:GEJ393523 GOE393523:GOF393523 GYA393523:GYB393523 HHW393523:HHX393523 HRS393523:HRT393523 IBO393523:IBP393523 ILK393523:ILL393523 IVG393523:IVH393523 JFC393523:JFD393523 JOY393523:JOZ393523 JYU393523:JYV393523 KIQ393523:KIR393523 KSM393523:KSN393523 LCI393523:LCJ393523 LME393523:LMF393523 LWA393523:LWB393523 MFW393523:MFX393523 MPS393523:MPT393523 MZO393523:MZP393523 NJK393523:NJL393523 NTG393523:NTH393523 ODC393523:ODD393523 OMY393523:OMZ393523 OWU393523:OWV393523 PGQ393523:PGR393523 PQM393523:PQN393523 QAI393523:QAJ393523 QKE393523:QKF393523 QUA393523:QUB393523 RDW393523:RDX393523 RNS393523:RNT393523 RXO393523:RXP393523 SHK393523:SHL393523 SRG393523:SRH393523 TBC393523:TBD393523 TKY393523:TKZ393523 TUU393523:TUV393523 UEQ393523:UER393523 UOM393523:UON393523 UYI393523:UYJ393523 VIE393523:VIF393523 VSA393523:VSB393523 WBW393523:WBX393523 WLS393523:WLT393523 WVO393523:WVP393523 G459059:H459059 JC459059:JD459059 SY459059:SZ459059 ACU459059:ACV459059 AMQ459059:AMR459059 AWM459059:AWN459059 BGI459059:BGJ459059 BQE459059:BQF459059 CAA459059:CAB459059 CJW459059:CJX459059 CTS459059:CTT459059 DDO459059:DDP459059 DNK459059:DNL459059 DXG459059:DXH459059 EHC459059:EHD459059 EQY459059:EQZ459059 FAU459059:FAV459059 FKQ459059:FKR459059 FUM459059:FUN459059 GEI459059:GEJ459059 GOE459059:GOF459059 GYA459059:GYB459059 HHW459059:HHX459059 HRS459059:HRT459059 IBO459059:IBP459059 ILK459059:ILL459059 IVG459059:IVH459059 JFC459059:JFD459059 JOY459059:JOZ459059 JYU459059:JYV459059 KIQ459059:KIR459059 KSM459059:KSN459059 LCI459059:LCJ459059 LME459059:LMF459059 LWA459059:LWB459059 MFW459059:MFX459059 MPS459059:MPT459059 MZO459059:MZP459059 NJK459059:NJL459059 NTG459059:NTH459059 ODC459059:ODD459059 OMY459059:OMZ459059 OWU459059:OWV459059 PGQ459059:PGR459059 PQM459059:PQN459059 QAI459059:QAJ459059 QKE459059:QKF459059 QUA459059:QUB459059 RDW459059:RDX459059 RNS459059:RNT459059 RXO459059:RXP459059 SHK459059:SHL459059 SRG459059:SRH459059 TBC459059:TBD459059 TKY459059:TKZ459059 TUU459059:TUV459059 UEQ459059:UER459059 UOM459059:UON459059 UYI459059:UYJ459059 VIE459059:VIF459059 VSA459059:VSB459059 WBW459059:WBX459059 WLS459059:WLT459059 WVO459059:WVP459059 G524595:H524595 JC524595:JD524595 SY524595:SZ524595 ACU524595:ACV524595 AMQ524595:AMR524595 AWM524595:AWN524595 BGI524595:BGJ524595 BQE524595:BQF524595 CAA524595:CAB524595 CJW524595:CJX524595 CTS524595:CTT524595 DDO524595:DDP524595 DNK524595:DNL524595 DXG524595:DXH524595 EHC524595:EHD524595 EQY524595:EQZ524595 FAU524595:FAV524595 FKQ524595:FKR524595 FUM524595:FUN524595 GEI524595:GEJ524595 GOE524595:GOF524595 GYA524595:GYB524595 HHW524595:HHX524595 HRS524595:HRT524595 IBO524595:IBP524595 ILK524595:ILL524595 IVG524595:IVH524595 JFC524595:JFD524595 JOY524595:JOZ524595 JYU524595:JYV524595 KIQ524595:KIR524595 KSM524595:KSN524595 LCI524595:LCJ524595 LME524595:LMF524595 LWA524595:LWB524595 MFW524595:MFX524595 MPS524595:MPT524595 MZO524595:MZP524595 NJK524595:NJL524595 NTG524595:NTH524595 ODC524595:ODD524595 OMY524595:OMZ524595 OWU524595:OWV524595 PGQ524595:PGR524595 PQM524595:PQN524595 QAI524595:QAJ524595 QKE524595:QKF524595 QUA524595:QUB524595 RDW524595:RDX524595 RNS524595:RNT524595 RXO524595:RXP524595 SHK524595:SHL524595 SRG524595:SRH524595 TBC524595:TBD524595 TKY524595:TKZ524595 TUU524595:TUV524595 UEQ524595:UER524595 UOM524595:UON524595 UYI524595:UYJ524595 VIE524595:VIF524595 VSA524595:VSB524595 WBW524595:WBX524595 WLS524595:WLT524595 WVO524595:WVP524595 G590131:H590131 JC590131:JD590131 SY590131:SZ590131 ACU590131:ACV590131 AMQ590131:AMR590131 AWM590131:AWN590131 BGI590131:BGJ590131 BQE590131:BQF590131 CAA590131:CAB590131 CJW590131:CJX590131 CTS590131:CTT590131 DDO590131:DDP590131 DNK590131:DNL590131 DXG590131:DXH590131 EHC590131:EHD590131 EQY590131:EQZ590131 FAU590131:FAV590131 FKQ590131:FKR590131 FUM590131:FUN590131 GEI590131:GEJ590131 GOE590131:GOF590131 GYA590131:GYB590131 HHW590131:HHX590131 HRS590131:HRT590131 IBO590131:IBP590131 ILK590131:ILL590131 IVG590131:IVH590131 JFC590131:JFD590131 JOY590131:JOZ590131 JYU590131:JYV590131 KIQ590131:KIR590131 KSM590131:KSN590131 LCI590131:LCJ590131 LME590131:LMF590131 LWA590131:LWB590131 MFW590131:MFX590131 MPS590131:MPT590131 MZO590131:MZP590131 NJK590131:NJL590131 NTG590131:NTH590131 ODC590131:ODD590131 OMY590131:OMZ590131 OWU590131:OWV590131 PGQ590131:PGR590131 PQM590131:PQN590131 QAI590131:QAJ590131 QKE590131:QKF590131 QUA590131:QUB590131 RDW590131:RDX590131 RNS590131:RNT590131 RXO590131:RXP590131 SHK590131:SHL590131 SRG590131:SRH590131 TBC590131:TBD590131 TKY590131:TKZ590131 TUU590131:TUV590131 UEQ590131:UER590131 UOM590131:UON590131 UYI590131:UYJ590131 VIE590131:VIF590131 VSA590131:VSB590131 WBW590131:WBX590131 WLS590131:WLT590131 WVO590131:WVP590131 G655667:H655667 JC655667:JD655667 SY655667:SZ655667 ACU655667:ACV655667 AMQ655667:AMR655667 AWM655667:AWN655667 BGI655667:BGJ655667 BQE655667:BQF655667 CAA655667:CAB655667 CJW655667:CJX655667 CTS655667:CTT655667 DDO655667:DDP655667 DNK655667:DNL655667 DXG655667:DXH655667 EHC655667:EHD655667 EQY655667:EQZ655667 FAU655667:FAV655667 FKQ655667:FKR655667 FUM655667:FUN655667 GEI655667:GEJ655667 GOE655667:GOF655667 GYA655667:GYB655667 HHW655667:HHX655667 HRS655667:HRT655667 IBO655667:IBP655667 ILK655667:ILL655667 IVG655667:IVH655667 JFC655667:JFD655667 JOY655667:JOZ655667 JYU655667:JYV655667 KIQ655667:KIR655667 KSM655667:KSN655667 LCI655667:LCJ655667 LME655667:LMF655667 LWA655667:LWB655667 MFW655667:MFX655667 MPS655667:MPT655667 MZO655667:MZP655667 NJK655667:NJL655667 NTG655667:NTH655667 ODC655667:ODD655667 OMY655667:OMZ655667 OWU655667:OWV655667 PGQ655667:PGR655667 PQM655667:PQN655667 QAI655667:QAJ655667 QKE655667:QKF655667 QUA655667:QUB655667 RDW655667:RDX655667 RNS655667:RNT655667 RXO655667:RXP655667 SHK655667:SHL655667 SRG655667:SRH655667 TBC655667:TBD655667 TKY655667:TKZ655667 TUU655667:TUV655667 UEQ655667:UER655667 UOM655667:UON655667 UYI655667:UYJ655667 VIE655667:VIF655667 VSA655667:VSB655667 WBW655667:WBX655667 WLS655667:WLT655667 WVO655667:WVP655667 G721203:H721203 JC721203:JD721203 SY721203:SZ721203 ACU721203:ACV721203 AMQ721203:AMR721203 AWM721203:AWN721203 BGI721203:BGJ721203 BQE721203:BQF721203 CAA721203:CAB721203 CJW721203:CJX721203 CTS721203:CTT721203 DDO721203:DDP721203 DNK721203:DNL721203 DXG721203:DXH721203 EHC721203:EHD721203 EQY721203:EQZ721203 FAU721203:FAV721203 FKQ721203:FKR721203 FUM721203:FUN721203 GEI721203:GEJ721203 GOE721203:GOF721203 GYA721203:GYB721203 HHW721203:HHX721203 HRS721203:HRT721203 IBO721203:IBP721203 ILK721203:ILL721203 IVG721203:IVH721203 JFC721203:JFD721203 JOY721203:JOZ721203 JYU721203:JYV721203 KIQ721203:KIR721203 KSM721203:KSN721203 LCI721203:LCJ721203 LME721203:LMF721203 LWA721203:LWB721203 MFW721203:MFX721203 MPS721203:MPT721203 MZO721203:MZP721203 NJK721203:NJL721203 NTG721203:NTH721203 ODC721203:ODD721203 OMY721203:OMZ721203 OWU721203:OWV721203 PGQ721203:PGR721203 PQM721203:PQN721203 QAI721203:QAJ721203 QKE721203:QKF721203 QUA721203:QUB721203 RDW721203:RDX721203 RNS721203:RNT721203 RXO721203:RXP721203 SHK721203:SHL721203 SRG721203:SRH721203 TBC721203:TBD721203 TKY721203:TKZ721203 TUU721203:TUV721203 UEQ721203:UER721203 UOM721203:UON721203 UYI721203:UYJ721203 VIE721203:VIF721203 VSA721203:VSB721203 WBW721203:WBX721203 WLS721203:WLT721203 WVO721203:WVP721203 G786739:H786739 JC786739:JD786739 SY786739:SZ786739 ACU786739:ACV786739 AMQ786739:AMR786739 AWM786739:AWN786739 BGI786739:BGJ786739 BQE786739:BQF786739 CAA786739:CAB786739 CJW786739:CJX786739 CTS786739:CTT786739 DDO786739:DDP786739 DNK786739:DNL786739 DXG786739:DXH786739 EHC786739:EHD786739 EQY786739:EQZ786739 FAU786739:FAV786739 FKQ786739:FKR786739 FUM786739:FUN786739 GEI786739:GEJ786739 GOE786739:GOF786739 GYA786739:GYB786739 HHW786739:HHX786739 HRS786739:HRT786739 IBO786739:IBP786739 ILK786739:ILL786739 IVG786739:IVH786739 JFC786739:JFD786739 JOY786739:JOZ786739 JYU786739:JYV786739 KIQ786739:KIR786739 KSM786739:KSN786739 LCI786739:LCJ786739 LME786739:LMF786739 LWA786739:LWB786739 MFW786739:MFX786739 MPS786739:MPT786739 MZO786739:MZP786739 NJK786739:NJL786739 NTG786739:NTH786739 ODC786739:ODD786739 OMY786739:OMZ786739 OWU786739:OWV786739 PGQ786739:PGR786739 PQM786739:PQN786739 QAI786739:QAJ786739 QKE786739:QKF786739 QUA786739:QUB786739 RDW786739:RDX786739 RNS786739:RNT786739 RXO786739:RXP786739 SHK786739:SHL786739 SRG786739:SRH786739 TBC786739:TBD786739 TKY786739:TKZ786739 TUU786739:TUV786739 UEQ786739:UER786739 UOM786739:UON786739 UYI786739:UYJ786739 VIE786739:VIF786739 VSA786739:VSB786739 WBW786739:WBX786739 WLS786739:WLT786739 WVO786739:WVP786739 G852275:H852275 JC852275:JD852275 SY852275:SZ852275 ACU852275:ACV852275 AMQ852275:AMR852275 AWM852275:AWN852275 BGI852275:BGJ852275 BQE852275:BQF852275 CAA852275:CAB852275 CJW852275:CJX852275 CTS852275:CTT852275 DDO852275:DDP852275 DNK852275:DNL852275 DXG852275:DXH852275 EHC852275:EHD852275 EQY852275:EQZ852275 FAU852275:FAV852275 FKQ852275:FKR852275 FUM852275:FUN852275 GEI852275:GEJ852275 GOE852275:GOF852275 GYA852275:GYB852275 HHW852275:HHX852275 HRS852275:HRT852275 IBO852275:IBP852275 ILK852275:ILL852275 IVG852275:IVH852275 JFC852275:JFD852275 JOY852275:JOZ852275 JYU852275:JYV852275 KIQ852275:KIR852275 KSM852275:KSN852275 LCI852275:LCJ852275 LME852275:LMF852275 LWA852275:LWB852275 MFW852275:MFX852275 MPS852275:MPT852275 MZO852275:MZP852275 NJK852275:NJL852275 NTG852275:NTH852275 ODC852275:ODD852275 OMY852275:OMZ852275 OWU852275:OWV852275 PGQ852275:PGR852275 PQM852275:PQN852275 QAI852275:QAJ852275 QKE852275:QKF852275 QUA852275:QUB852275 RDW852275:RDX852275 RNS852275:RNT852275 RXO852275:RXP852275 SHK852275:SHL852275 SRG852275:SRH852275 TBC852275:TBD852275 TKY852275:TKZ852275 TUU852275:TUV852275 UEQ852275:UER852275 UOM852275:UON852275 UYI852275:UYJ852275 VIE852275:VIF852275 VSA852275:VSB852275 WBW852275:WBX852275 WLS852275:WLT852275 WVO852275:WVP852275 G917811:H917811 JC917811:JD917811 SY917811:SZ917811 ACU917811:ACV917811 AMQ917811:AMR917811 AWM917811:AWN917811 BGI917811:BGJ917811 BQE917811:BQF917811 CAA917811:CAB917811 CJW917811:CJX917811 CTS917811:CTT917811 DDO917811:DDP917811 DNK917811:DNL917811 DXG917811:DXH917811 EHC917811:EHD917811 EQY917811:EQZ917811 FAU917811:FAV917811 FKQ917811:FKR917811 FUM917811:FUN917811 GEI917811:GEJ917811 GOE917811:GOF917811 GYA917811:GYB917811 HHW917811:HHX917811 HRS917811:HRT917811 IBO917811:IBP917811 ILK917811:ILL917811 IVG917811:IVH917811 JFC917811:JFD917811 JOY917811:JOZ917811 JYU917811:JYV917811 KIQ917811:KIR917811 KSM917811:KSN917811 LCI917811:LCJ917811 LME917811:LMF917811 LWA917811:LWB917811 MFW917811:MFX917811 MPS917811:MPT917811 MZO917811:MZP917811 NJK917811:NJL917811 NTG917811:NTH917811 ODC917811:ODD917811 OMY917811:OMZ917811 OWU917811:OWV917811 PGQ917811:PGR917811 PQM917811:PQN917811 QAI917811:QAJ917811 QKE917811:QKF917811 QUA917811:QUB917811 RDW917811:RDX917811 RNS917811:RNT917811 RXO917811:RXP917811 SHK917811:SHL917811 SRG917811:SRH917811 TBC917811:TBD917811 TKY917811:TKZ917811 TUU917811:TUV917811 UEQ917811:UER917811 UOM917811:UON917811 UYI917811:UYJ917811 VIE917811:VIF917811 VSA917811:VSB917811 WBW917811:WBX917811 WLS917811:WLT917811 WVO917811:WVP917811 G983347:H983347 JC983347:JD983347 SY983347:SZ983347 ACU983347:ACV983347 AMQ983347:AMR983347 AWM983347:AWN983347 BGI983347:BGJ983347 BQE983347:BQF983347 CAA983347:CAB983347 CJW983347:CJX983347 CTS983347:CTT983347 DDO983347:DDP983347 DNK983347:DNL983347 DXG983347:DXH983347 EHC983347:EHD983347 EQY983347:EQZ983347 FAU983347:FAV983347 FKQ983347:FKR983347 FUM983347:FUN983347 GEI983347:GEJ983347 GOE983347:GOF983347 GYA983347:GYB983347 HHW983347:HHX983347 HRS983347:HRT983347 IBO983347:IBP983347 ILK983347:ILL983347 IVG983347:IVH983347 JFC983347:JFD983347 JOY983347:JOZ983347 JYU983347:JYV983347 KIQ983347:KIR983347 KSM983347:KSN983347 LCI983347:LCJ983347 LME983347:LMF983347 LWA983347:LWB983347 MFW983347:MFX983347 MPS983347:MPT983347 MZO983347:MZP983347 NJK983347:NJL983347 NTG983347:NTH983347 ODC983347:ODD983347 OMY983347:OMZ983347 OWU983347:OWV983347 PGQ983347:PGR983347 PQM983347:PQN983347 QAI983347:QAJ983347 QKE983347:QKF983347 QUA983347:QUB983347 RDW983347:RDX983347 RNS983347:RNT983347 RXO983347:RXP983347 SHK983347:SHL983347 SRG983347:SRH983347 TBC983347:TBD983347 TKY983347:TKZ983347 TUU983347:TUV983347 UEQ983347:UER983347 UOM983347:UON983347 UYI983347:UYJ983347 VIE983347:VIF983347 VSA983347:VSB983347 WBW983347:WBX983347 WLS983347:WLT983347 WVO983347:WVP983347 G263:H263 JC263:JD263 SY263:SZ263 ACU263:ACV263 AMQ263:AMR263 AWM263:AWN263 BGI263:BGJ263 BQE263:BQF263 CAA263:CAB263 CJW263:CJX263 CTS263:CTT263 DDO263:DDP263 DNK263:DNL263 DXG263:DXH263 EHC263:EHD263 EQY263:EQZ263 FAU263:FAV263 FKQ263:FKR263 FUM263:FUN263 GEI263:GEJ263 GOE263:GOF263 GYA263:GYB263 HHW263:HHX263 HRS263:HRT263 IBO263:IBP263 ILK263:ILL263 IVG263:IVH263 JFC263:JFD263 JOY263:JOZ263 JYU263:JYV263 KIQ263:KIR263 KSM263:KSN263 LCI263:LCJ263 LME263:LMF263 LWA263:LWB263 MFW263:MFX263 MPS263:MPT263 MZO263:MZP263 NJK263:NJL263 NTG263:NTH263 ODC263:ODD263 OMY263:OMZ263 OWU263:OWV263 PGQ263:PGR263 PQM263:PQN263 QAI263:QAJ263 QKE263:QKF263 QUA263:QUB263 RDW263:RDX263 RNS263:RNT263 RXO263:RXP263 SHK263:SHL263 SRG263:SRH263 TBC263:TBD263 TKY263:TKZ263 TUU263:TUV263 UEQ263:UER263 UOM263:UON263 UYI263:UYJ263 VIE263:VIF263 VSA263:VSB263 WBW263:WBX263 WLS263:WLT263 WVO263:WVP263 G65943:H65943 JC65943:JD65943 SY65943:SZ65943 ACU65943:ACV65943 AMQ65943:AMR65943 AWM65943:AWN65943 BGI65943:BGJ65943 BQE65943:BQF65943 CAA65943:CAB65943 CJW65943:CJX65943 CTS65943:CTT65943 DDO65943:DDP65943 DNK65943:DNL65943 DXG65943:DXH65943 EHC65943:EHD65943 EQY65943:EQZ65943 FAU65943:FAV65943 FKQ65943:FKR65943 FUM65943:FUN65943 GEI65943:GEJ65943 GOE65943:GOF65943 GYA65943:GYB65943 HHW65943:HHX65943 HRS65943:HRT65943 IBO65943:IBP65943 ILK65943:ILL65943 IVG65943:IVH65943 JFC65943:JFD65943 JOY65943:JOZ65943 JYU65943:JYV65943 KIQ65943:KIR65943 KSM65943:KSN65943 LCI65943:LCJ65943 LME65943:LMF65943 LWA65943:LWB65943 MFW65943:MFX65943 MPS65943:MPT65943 MZO65943:MZP65943 NJK65943:NJL65943 NTG65943:NTH65943 ODC65943:ODD65943 OMY65943:OMZ65943 OWU65943:OWV65943 PGQ65943:PGR65943 PQM65943:PQN65943 QAI65943:QAJ65943 QKE65943:QKF65943 QUA65943:QUB65943 RDW65943:RDX65943 RNS65943:RNT65943 RXO65943:RXP65943 SHK65943:SHL65943 SRG65943:SRH65943 TBC65943:TBD65943 TKY65943:TKZ65943 TUU65943:TUV65943 UEQ65943:UER65943 UOM65943:UON65943 UYI65943:UYJ65943 VIE65943:VIF65943 VSA65943:VSB65943 WBW65943:WBX65943 WLS65943:WLT65943 WVO65943:WVP65943 G131479:H131479 JC131479:JD131479 SY131479:SZ131479 ACU131479:ACV131479 AMQ131479:AMR131479 AWM131479:AWN131479 BGI131479:BGJ131479 BQE131479:BQF131479 CAA131479:CAB131479 CJW131479:CJX131479 CTS131479:CTT131479 DDO131479:DDP131479 DNK131479:DNL131479 DXG131479:DXH131479 EHC131479:EHD131479 EQY131479:EQZ131479 FAU131479:FAV131479 FKQ131479:FKR131479 FUM131479:FUN131479 GEI131479:GEJ131479 GOE131479:GOF131479 GYA131479:GYB131479 HHW131479:HHX131479 HRS131479:HRT131479 IBO131479:IBP131479 ILK131479:ILL131479 IVG131479:IVH131479 JFC131479:JFD131479 JOY131479:JOZ131479 JYU131479:JYV131479 KIQ131479:KIR131479 KSM131479:KSN131479 LCI131479:LCJ131479 LME131479:LMF131479 LWA131479:LWB131479 MFW131479:MFX131479 MPS131479:MPT131479 MZO131479:MZP131479 NJK131479:NJL131479 NTG131479:NTH131479 ODC131479:ODD131479 OMY131479:OMZ131479 OWU131479:OWV131479 PGQ131479:PGR131479 PQM131479:PQN131479 QAI131479:QAJ131479 QKE131479:QKF131479 QUA131479:QUB131479 RDW131479:RDX131479 RNS131479:RNT131479 RXO131479:RXP131479 SHK131479:SHL131479 SRG131479:SRH131479 TBC131479:TBD131479 TKY131479:TKZ131479 TUU131479:TUV131479 UEQ131479:UER131479 UOM131479:UON131479 UYI131479:UYJ131479 VIE131479:VIF131479 VSA131479:VSB131479 WBW131479:WBX131479 WLS131479:WLT131479 WVO131479:WVP131479 G197015:H197015 JC197015:JD197015 SY197015:SZ197015 ACU197015:ACV197015 AMQ197015:AMR197015 AWM197015:AWN197015 BGI197015:BGJ197015 BQE197015:BQF197015 CAA197015:CAB197015 CJW197015:CJX197015 CTS197015:CTT197015 DDO197015:DDP197015 DNK197015:DNL197015 DXG197015:DXH197015 EHC197015:EHD197015 EQY197015:EQZ197015 FAU197015:FAV197015 FKQ197015:FKR197015 FUM197015:FUN197015 GEI197015:GEJ197015 GOE197015:GOF197015 GYA197015:GYB197015 HHW197015:HHX197015 HRS197015:HRT197015 IBO197015:IBP197015 ILK197015:ILL197015 IVG197015:IVH197015 JFC197015:JFD197015 JOY197015:JOZ197015 JYU197015:JYV197015 KIQ197015:KIR197015 KSM197015:KSN197015 LCI197015:LCJ197015 LME197015:LMF197015 LWA197015:LWB197015 MFW197015:MFX197015 MPS197015:MPT197015 MZO197015:MZP197015 NJK197015:NJL197015 NTG197015:NTH197015 ODC197015:ODD197015 OMY197015:OMZ197015 OWU197015:OWV197015 PGQ197015:PGR197015 PQM197015:PQN197015 QAI197015:QAJ197015 QKE197015:QKF197015 QUA197015:QUB197015 RDW197015:RDX197015 RNS197015:RNT197015 RXO197015:RXP197015 SHK197015:SHL197015 SRG197015:SRH197015 TBC197015:TBD197015 TKY197015:TKZ197015 TUU197015:TUV197015 UEQ197015:UER197015 UOM197015:UON197015 UYI197015:UYJ197015 VIE197015:VIF197015 VSA197015:VSB197015 WBW197015:WBX197015 WLS197015:WLT197015 WVO197015:WVP197015 G262551:H262551 JC262551:JD262551 SY262551:SZ262551 ACU262551:ACV262551 AMQ262551:AMR262551 AWM262551:AWN262551 BGI262551:BGJ262551 BQE262551:BQF262551 CAA262551:CAB262551 CJW262551:CJX262551 CTS262551:CTT262551 DDO262551:DDP262551 DNK262551:DNL262551 DXG262551:DXH262551 EHC262551:EHD262551 EQY262551:EQZ262551 FAU262551:FAV262551 FKQ262551:FKR262551 FUM262551:FUN262551 GEI262551:GEJ262551 GOE262551:GOF262551 GYA262551:GYB262551 HHW262551:HHX262551 HRS262551:HRT262551 IBO262551:IBP262551 ILK262551:ILL262551 IVG262551:IVH262551 JFC262551:JFD262551 JOY262551:JOZ262551 JYU262551:JYV262551 KIQ262551:KIR262551 KSM262551:KSN262551 LCI262551:LCJ262551 LME262551:LMF262551 LWA262551:LWB262551 MFW262551:MFX262551 MPS262551:MPT262551 MZO262551:MZP262551 NJK262551:NJL262551 NTG262551:NTH262551 ODC262551:ODD262551 OMY262551:OMZ262551 OWU262551:OWV262551 PGQ262551:PGR262551 PQM262551:PQN262551 QAI262551:QAJ262551 QKE262551:QKF262551 QUA262551:QUB262551 RDW262551:RDX262551 RNS262551:RNT262551 RXO262551:RXP262551 SHK262551:SHL262551 SRG262551:SRH262551 TBC262551:TBD262551 TKY262551:TKZ262551 TUU262551:TUV262551 UEQ262551:UER262551 UOM262551:UON262551 UYI262551:UYJ262551 VIE262551:VIF262551 VSA262551:VSB262551 WBW262551:WBX262551 WLS262551:WLT262551 WVO262551:WVP262551 G328087:H328087 JC328087:JD328087 SY328087:SZ328087 ACU328087:ACV328087 AMQ328087:AMR328087 AWM328087:AWN328087 BGI328087:BGJ328087 BQE328087:BQF328087 CAA328087:CAB328087 CJW328087:CJX328087 CTS328087:CTT328087 DDO328087:DDP328087 DNK328087:DNL328087 DXG328087:DXH328087 EHC328087:EHD328087 EQY328087:EQZ328087 FAU328087:FAV328087 FKQ328087:FKR328087 FUM328087:FUN328087 GEI328087:GEJ328087 GOE328087:GOF328087 GYA328087:GYB328087 HHW328087:HHX328087 HRS328087:HRT328087 IBO328087:IBP328087 ILK328087:ILL328087 IVG328087:IVH328087 JFC328087:JFD328087 JOY328087:JOZ328087 JYU328087:JYV328087 KIQ328087:KIR328087 KSM328087:KSN328087 LCI328087:LCJ328087 LME328087:LMF328087 LWA328087:LWB328087 MFW328087:MFX328087 MPS328087:MPT328087 MZO328087:MZP328087 NJK328087:NJL328087 NTG328087:NTH328087 ODC328087:ODD328087 OMY328087:OMZ328087 OWU328087:OWV328087 PGQ328087:PGR328087 PQM328087:PQN328087 QAI328087:QAJ328087 QKE328087:QKF328087 QUA328087:QUB328087 RDW328087:RDX328087 RNS328087:RNT328087 RXO328087:RXP328087 SHK328087:SHL328087 SRG328087:SRH328087 TBC328087:TBD328087 TKY328087:TKZ328087 TUU328087:TUV328087 UEQ328087:UER328087 UOM328087:UON328087 UYI328087:UYJ328087 VIE328087:VIF328087 VSA328087:VSB328087 WBW328087:WBX328087 WLS328087:WLT328087 WVO328087:WVP328087 G393623:H393623 JC393623:JD393623 SY393623:SZ393623 ACU393623:ACV393623 AMQ393623:AMR393623 AWM393623:AWN393623 BGI393623:BGJ393623 BQE393623:BQF393623 CAA393623:CAB393623 CJW393623:CJX393623 CTS393623:CTT393623 DDO393623:DDP393623 DNK393623:DNL393623 DXG393623:DXH393623 EHC393623:EHD393623 EQY393623:EQZ393623 FAU393623:FAV393623 FKQ393623:FKR393623 FUM393623:FUN393623 GEI393623:GEJ393623 GOE393623:GOF393623 GYA393623:GYB393623 HHW393623:HHX393623 HRS393623:HRT393623 IBO393623:IBP393623 ILK393623:ILL393623 IVG393623:IVH393623 JFC393623:JFD393623 JOY393623:JOZ393623 JYU393623:JYV393623 KIQ393623:KIR393623 KSM393623:KSN393623 LCI393623:LCJ393623 LME393623:LMF393623 LWA393623:LWB393623 MFW393623:MFX393623 MPS393623:MPT393623 MZO393623:MZP393623 NJK393623:NJL393623 NTG393623:NTH393623 ODC393623:ODD393623 OMY393623:OMZ393623 OWU393623:OWV393623 PGQ393623:PGR393623 PQM393623:PQN393623 QAI393623:QAJ393623 QKE393623:QKF393623 QUA393623:QUB393623 RDW393623:RDX393623 RNS393623:RNT393623 RXO393623:RXP393623 SHK393623:SHL393623 SRG393623:SRH393623 TBC393623:TBD393623 TKY393623:TKZ393623 TUU393623:TUV393623 UEQ393623:UER393623 UOM393623:UON393623 UYI393623:UYJ393623 VIE393623:VIF393623 VSA393623:VSB393623 WBW393623:WBX393623 WLS393623:WLT393623 WVO393623:WVP393623 G459159:H459159 JC459159:JD459159 SY459159:SZ459159 ACU459159:ACV459159 AMQ459159:AMR459159 AWM459159:AWN459159 BGI459159:BGJ459159 BQE459159:BQF459159 CAA459159:CAB459159 CJW459159:CJX459159 CTS459159:CTT459159 DDO459159:DDP459159 DNK459159:DNL459159 DXG459159:DXH459159 EHC459159:EHD459159 EQY459159:EQZ459159 FAU459159:FAV459159 FKQ459159:FKR459159 FUM459159:FUN459159 GEI459159:GEJ459159 GOE459159:GOF459159 GYA459159:GYB459159 HHW459159:HHX459159 HRS459159:HRT459159 IBO459159:IBP459159 ILK459159:ILL459159 IVG459159:IVH459159 JFC459159:JFD459159 JOY459159:JOZ459159 JYU459159:JYV459159 KIQ459159:KIR459159 KSM459159:KSN459159 LCI459159:LCJ459159 LME459159:LMF459159 LWA459159:LWB459159 MFW459159:MFX459159 MPS459159:MPT459159 MZO459159:MZP459159 NJK459159:NJL459159 NTG459159:NTH459159 ODC459159:ODD459159 OMY459159:OMZ459159 OWU459159:OWV459159 PGQ459159:PGR459159 PQM459159:PQN459159 QAI459159:QAJ459159 QKE459159:QKF459159 QUA459159:QUB459159 RDW459159:RDX459159 RNS459159:RNT459159 RXO459159:RXP459159 SHK459159:SHL459159 SRG459159:SRH459159 TBC459159:TBD459159 TKY459159:TKZ459159 TUU459159:TUV459159 UEQ459159:UER459159 UOM459159:UON459159 UYI459159:UYJ459159 VIE459159:VIF459159 VSA459159:VSB459159 WBW459159:WBX459159 WLS459159:WLT459159 WVO459159:WVP459159 G524695:H524695 JC524695:JD524695 SY524695:SZ524695 ACU524695:ACV524695 AMQ524695:AMR524695 AWM524695:AWN524695 BGI524695:BGJ524695 BQE524695:BQF524695 CAA524695:CAB524695 CJW524695:CJX524695 CTS524695:CTT524695 DDO524695:DDP524695 DNK524695:DNL524695 DXG524695:DXH524695 EHC524695:EHD524695 EQY524695:EQZ524695 FAU524695:FAV524695 FKQ524695:FKR524695 FUM524695:FUN524695 GEI524695:GEJ524695 GOE524695:GOF524695 GYA524695:GYB524695 HHW524695:HHX524695 HRS524695:HRT524695 IBO524695:IBP524695 ILK524695:ILL524695 IVG524695:IVH524695 JFC524695:JFD524695 JOY524695:JOZ524695 JYU524695:JYV524695 KIQ524695:KIR524695 KSM524695:KSN524695 LCI524695:LCJ524695 LME524695:LMF524695 LWA524695:LWB524695 MFW524695:MFX524695 MPS524695:MPT524695 MZO524695:MZP524695 NJK524695:NJL524695 NTG524695:NTH524695 ODC524695:ODD524695 OMY524695:OMZ524695 OWU524695:OWV524695 PGQ524695:PGR524695 PQM524695:PQN524695 QAI524695:QAJ524695 QKE524695:QKF524695 QUA524695:QUB524695 RDW524695:RDX524695 RNS524695:RNT524695 RXO524695:RXP524695 SHK524695:SHL524695 SRG524695:SRH524695 TBC524695:TBD524695 TKY524695:TKZ524695 TUU524695:TUV524695 UEQ524695:UER524695 UOM524695:UON524695 UYI524695:UYJ524695 VIE524695:VIF524695 VSA524695:VSB524695 WBW524695:WBX524695 WLS524695:WLT524695 WVO524695:WVP524695 G590231:H590231 JC590231:JD590231 SY590231:SZ590231 ACU590231:ACV590231 AMQ590231:AMR590231 AWM590231:AWN590231 BGI590231:BGJ590231 BQE590231:BQF590231 CAA590231:CAB590231 CJW590231:CJX590231 CTS590231:CTT590231 DDO590231:DDP590231 DNK590231:DNL590231 DXG590231:DXH590231 EHC590231:EHD590231 EQY590231:EQZ590231 FAU590231:FAV590231 FKQ590231:FKR590231 FUM590231:FUN590231 GEI590231:GEJ590231 GOE590231:GOF590231 GYA590231:GYB590231 HHW590231:HHX590231 HRS590231:HRT590231 IBO590231:IBP590231 ILK590231:ILL590231 IVG590231:IVH590231 JFC590231:JFD590231 JOY590231:JOZ590231 JYU590231:JYV590231 KIQ590231:KIR590231 KSM590231:KSN590231 LCI590231:LCJ590231 LME590231:LMF590231 LWA590231:LWB590231 MFW590231:MFX590231 MPS590231:MPT590231 MZO590231:MZP590231 NJK590231:NJL590231 NTG590231:NTH590231 ODC590231:ODD590231 OMY590231:OMZ590231 OWU590231:OWV590231 PGQ590231:PGR590231 PQM590231:PQN590231 QAI590231:QAJ590231 QKE590231:QKF590231 QUA590231:QUB590231 RDW590231:RDX590231 RNS590231:RNT590231 RXO590231:RXP590231 SHK590231:SHL590231 SRG590231:SRH590231 TBC590231:TBD590231 TKY590231:TKZ590231 TUU590231:TUV590231 UEQ590231:UER590231 UOM590231:UON590231 UYI590231:UYJ590231 VIE590231:VIF590231 VSA590231:VSB590231 WBW590231:WBX590231 WLS590231:WLT590231 WVO590231:WVP590231 G655767:H655767 JC655767:JD655767 SY655767:SZ655767 ACU655767:ACV655767 AMQ655767:AMR655767 AWM655767:AWN655767 BGI655767:BGJ655767 BQE655767:BQF655767 CAA655767:CAB655767 CJW655767:CJX655767 CTS655767:CTT655767 DDO655767:DDP655767 DNK655767:DNL655767 DXG655767:DXH655767 EHC655767:EHD655767 EQY655767:EQZ655767 FAU655767:FAV655767 FKQ655767:FKR655767 FUM655767:FUN655767 GEI655767:GEJ655767 GOE655767:GOF655767 GYA655767:GYB655767 HHW655767:HHX655767 HRS655767:HRT655767 IBO655767:IBP655767 ILK655767:ILL655767 IVG655767:IVH655767 JFC655767:JFD655767 JOY655767:JOZ655767 JYU655767:JYV655767 KIQ655767:KIR655767 KSM655767:KSN655767 LCI655767:LCJ655767 LME655767:LMF655767 LWA655767:LWB655767 MFW655767:MFX655767 MPS655767:MPT655767 MZO655767:MZP655767 NJK655767:NJL655767 NTG655767:NTH655767 ODC655767:ODD655767 OMY655767:OMZ655767 OWU655767:OWV655767 PGQ655767:PGR655767 PQM655767:PQN655767 QAI655767:QAJ655767 QKE655767:QKF655767 QUA655767:QUB655767 RDW655767:RDX655767 RNS655767:RNT655767 RXO655767:RXP655767 SHK655767:SHL655767 SRG655767:SRH655767 TBC655767:TBD655767 TKY655767:TKZ655767 TUU655767:TUV655767 UEQ655767:UER655767 UOM655767:UON655767 UYI655767:UYJ655767 VIE655767:VIF655767 VSA655767:VSB655767 WBW655767:WBX655767 WLS655767:WLT655767 WVO655767:WVP655767 G721303:H721303 JC721303:JD721303 SY721303:SZ721303 ACU721303:ACV721303 AMQ721303:AMR721303 AWM721303:AWN721303 BGI721303:BGJ721303 BQE721303:BQF721303 CAA721303:CAB721303 CJW721303:CJX721303 CTS721303:CTT721303 DDO721303:DDP721303 DNK721303:DNL721303 DXG721303:DXH721303 EHC721303:EHD721303 EQY721303:EQZ721303 FAU721303:FAV721303 FKQ721303:FKR721303 FUM721303:FUN721303 GEI721303:GEJ721303 GOE721303:GOF721303 GYA721303:GYB721303 HHW721303:HHX721303 HRS721303:HRT721303 IBO721303:IBP721303 ILK721303:ILL721303 IVG721303:IVH721303 JFC721303:JFD721303 JOY721303:JOZ721303 JYU721303:JYV721303 KIQ721303:KIR721303 KSM721303:KSN721303 LCI721303:LCJ721303 LME721303:LMF721303 LWA721303:LWB721303 MFW721303:MFX721303 MPS721303:MPT721303 MZO721303:MZP721303 NJK721303:NJL721303 NTG721303:NTH721303 ODC721303:ODD721303 OMY721303:OMZ721303 OWU721303:OWV721303 PGQ721303:PGR721303 PQM721303:PQN721303 QAI721303:QAJ721303 QKE721303:QKF721303 QUA721303:QUB721303 RDW721303:RDX721303 RNS721303:RNT721303 RXO721303:RXP721303 SHK721303:SHL721303 SRG721303:SRH721303 TBC721303:TBD721303 TKY721303:TKZ721303 TUU721303:TUV721303 UEQ721303:UER721303 UOM721303:UON721303 UYI721303:UYJ721303 VIE721303:VIF721303 VSA721303:VSB721303 WBW721303:WBX721303 WLS721303:WLT721303 WVO721303:WVP721303 G786839:H786839 JC786839:JD786839 SY786839:SZ786839 ACU786839:ACV786839 AMQ786839:AMR786839 AWM786839:AWN786839 BGI786839:BGJ786839 BQE786839:BQF786839 CAA786839:CAB786839 CJW786839:CJX786839 CTS786839:CTT786839 DDO786839:DDP786839 DNK786839:DNL786839 DXG786839:DXH786839 EHC786839:EHD786839 EQY786839:EQZ786839 FAU786839:FAV786839 FKQ786839:FKR786839 FUM786839:FUN786839 GEI786839:GEJ786839 GOE786839:GOF786839 GYA786839:GYB786839 HHW786839:HHX786839 HRS786839:HRT786839 IBO786839:IBP786839 ILK786839:ILL786839 IVG786839:IVH786839 JFC786839:JFD786839 JOY786839:JOZ786839 JYU786839:JYV786839 KIQ786839:KIR786839 KSM786839:KSN786839 LCI786839:LCJ786839 LME786839:LMF786839 LWA786839:LWB786839 MFW786839:MFX786839 MPS786839:MPT786839 MZO786839:MZP786839 NJK786839:NJL786839 NTG786839:NTH786839 ODC786839:ODD786839 OMY786839:OMZ786839 OWU786839:OWV786839 PGQ786839:PGR786839 PQM786839:PQN786839 QAI786839:QAJ786839 QKE786839:QKF786839 QUA786839:QUB786839 RDW786839:RDX786839 RNS786839:RNT786839 RXO786839:RXP786839 SHK786839:SHL786839 SRG786839:SRH786839 TBC786839:TBD786839 TKY786839:TKZ786839 TUU786839:TUV786839 UEQ786839:UER786839 UOM786839:UON786839 UYI786839:UYJ786839 VIE786839:VIF786839 VSA786839:VSB786839 WBW786839:WBX786839 WLS786839:WLT786839 WVO786839:WVP786839 G852375:H852375 JC852375:JD852375 SY852375:SZ852375 ACU852375:ACV852375 AMQ852375:AMR852375 AWM852375:AWN852375 BGI852375:BGJ852375 BQE852375:BQF852375 CAA852375:CAB852375 CJW852375:CJX852375 CTS852375:CTT852375 DDO852375:DDP852375 DNK852375:DNL852375 DXG852375:DXH852375 EHC852375:EHD852375 EQY852375:EQZ852375 FAU852375:FAV852375 FKQ852375:FKR852375 FUM852375:FUN852375 GEI852375:GEJ852375 GOE852375:GOF852375 GYA852375:GYB852375 HHW852375:HHX852375 HRS852375:HRT852375 IBO852375:IBP852375 ILK852375:ILL852375 IVG852375:IVH852375 JFC852375:JFD852375 JOY852375:JOZ852375 JYU852375:JYV852375 KIQ852375:KIR852375 KSM852375:KSN852375 LCI852375:LCJ852375 LME852375:LMF852375 LWA852375:LWB852375 MFW852375:MFX852375 MPS852375:MPT852375 MZO852375:MZP852375 NJK852375:NJL852375 NTG852375:NTH852375 ODC852375:ODD852375 OMY852375:OMZ852375 OWU852375:OWV852375 PGQ852375:PGR852375 PQM852375:PQN852375 QAI852375:QAJ852375 QKE852375:QKF852375 QUA852375:QUB852375 RDW852375:RDX852375 RNS852375:RNT852375 RXO852375:RXP852375 SHK852375:SHL852375 SRG852375:SRH852375 TBC852375:TBD852375 TKY852375:TKZ852375 TUU852375:TUV852375 UEQ852375:UER852375 UOM852375:UON852375 UYI852375:UYJ852375 VIE852375:VIF852375 VSA852375:VSB852375 WBW852375:WBX852375 WLS852375:WLT852375 WVO852375:WVP852375 G917911:H917911 JC917911:JD917911 SY917911:SZ917911 ACU917911:ACV917911 AMQ917911:AMR917911 AWM917911:AWN917911 BGI917911:BGJ917911 BQE917911:BQF917911 CAA917911:CAB917911 CJW917911:CJX917911 CTS917911:CTT917911 DDO917911:DDP917911 DNK917911:DNL917911 DXG917911:DXH917911 EHC917911:EHD917911 EQY917911:EQZ917911 FAU917911:FAV917911 FKQ917911:FKR917911 FUM917911:FUN917911 GEI917911:GEJ917911 GOE917911:GOF917911 GYA917911:GYB917911 HHW917911:HHX917911 HRS917911:HRT917911 IBO917911:IBP917911 ILK917911:ILL917911 IVG917911:IVH917911 JFC917911:JFD917911 JOY917911:JOZ917911 JYU917911:JYV917911 KIQ917911:KIR917911 KSM917911:KSN917911 LCI917911:LCJ917911 LME917911:LMF917911 LWA917911:LWB917911 MFW917911:MFX917911 MPS917911:MPT917911 MZO917911:MZP917911 NJK917911:NJL917911 NTG917911:NTH917911 ODC917911:ODD917911 OMY917911:OMZ917911 OWU917911:OWV917911 PGQ917911:PGR917911 PQM917911:PQN917911 QAI917911:QAJ917911 QKE917911:QKF917911 QUA917911:QUB917911 RDW917911:RDX917911 RNS917911:RNT917911 RXO917911:RXP917911 SHK917911:SHL917911 SRG917911:SRH917911 TBC917911:TBD917911 TKY917911:TKZ917911 TUU917911:TUV917911 UEQ917911:UER917911 UOM917911:UON917911 UYI917911:UYJ917911 VIE917911:VIF917911 VSA917911:VSB917911 WBW917911:WBX917911 WLS917911:WLT917911 WVO917911:WVP917911 G983447:H983447 JC983447:JD983447 SY983447:SZ983447 ACU983447:ACV983447 AMQ983447:AMR983447 AWM983447:AWN983447 BGI983447:BGJ983447 BQE983447:BQF983447 CAA983447:CAB983447 CJW983447:CJX983447 CTS983447:CTT983447 DDO983447:DDP983447 DNK983447:DNL983447 DXG983447:DXH983447 EHC983447:EHD983447 EQY983447:EQZ983447 FAU983447:FAV983447 FKQ983447:FKR983447 FUM983447:FUN983447 GEI983447:GEJ983447 GOE983447:GOF983447 GYA983447:GYB983447 HHW983447:HHX983447 HRS983447:HRT983447 IBO983447:IBP983447 ILK983447:ILL983447 IVG983447:IVH983447 JFC983447:JFD983447 JOY983447:JOZ983447 JYU983447:JYV983447 KIQ983447:KIR983447 KSM983447:KSN983447 LCI983447:LCJ983447 LME983447:LMF983447 LWA983447:LWB983447 MFW983447:MFX983447 MPS983447:MPT983447 MZO983447:MZP983447 NJK983447:NJL983447 NTG983447:NTH983447 ODC983447:ODD983447 OMY983447:OMZ983447 OWU983447:OWV983447 PGQ983447:PGR983447 PQM983447:PQN983447 QAI983447:QAJ983447 QKE983447:QKF983447 QUA983447:QUB983447 RDW983447:RDX983447 RNS983447:RNT983447 RXO983447:RXP983447 SHK983447:SHL983447 SRG983447:SRH983447 TBC983447:TBD983447 TKY983447:TKZ983447 TUU983447:TUV983447 UEQ983447:UER983447 UOM983447:UON983447 UYI983447:UYJ983447 VIE983447:VIF983447 VSA983447:VSB983447 WBW983447:WBX983447 WLS983447:WLT983447 WVO983447:WVP983447 G265:H267 JC265:JD267 SY265:SZ267 ACU265:ACV267 AMQ265:AMR267 AWM265:AWN267 BGI265:BGJ267 BQE265:BQF267 CAA265:CAB267 CJW265:CJX267 CTS265:CTT267 DDO265:DDP267 DNK265:DNL267 DXG265:DXH267 EHC265:EHD267 EQY265:EQZ267 FAU265:FAV267 FKQ265:FKR267 FUM265:FUN267 GEI265:GEJ267 GOE265:GOF267 GYA265:GYB267 HHW265:HHX267 HRS265:HRT267 IBO265:IBP267 ILK265:ILL267 IVG265:IVH267 JFC265:JFD267 JOY265:JOZ267 JYU265:JYV267 KIQ265:KIR267 KSM265:KSN267 LCI265:LCJ267 LME265:LMF267 LWA265:LWB267 MFW265:MFX267 MPS265:MPT267 MZO265:MZP267 NJK265:NJL267 NTG265:NTH267 ODC265:ODD267 OMY265:OMZ267 OWU265:OWV267 PGQ265:PGR267 PQM265:PQN267 QAI265:QAJ267 QKE265:QKF267 QUA265:QUB267 RDW265:RDX267 RNS265:RNT267 RXO265:RXP267 SHK265:SHL267 SRG265:SRH267 TBC265:TBD267 TKY265:TKZ267 TUU265:TUV267 UEQ265:UER267 UOM265:UON267 UYI265:UYJ267 VIE265:VIF267 VSA265:VSB267 WBW265:WBX267 WLS265:WLT267 WVO265:WVP267 G65945:H65947 JC65945:JD65947 SY65945:SZ65947 ACU65945:ACV65947 AMQ65945:AMR65947 AWM65945:AWN65947 BGI65945:BGJ65947 BQE65945:BQF65947 CAA65945:CAB65947 CJW65945:CJX65947 CTS65945:CTT65947 DDO65945:DDP65947 DNK65945:DNL65947 DXG65945:DXH65947 EHC65945:EHD65947 EQY65945:EQZ65947 FAU65945:FAV65947 FKQ65945:FKR65947 FUM65945:FUN65947 GEI65945:GEJ65947 GOE65945:GOF65947 GYA65945:GYB65947 HHW65945:HHX65947 HRS65945:HRT65947 IBO65945:IBP65947 ILK65945:ILL65947 IVG65945:IVH65947 JFC65945:JFD65947 JOY65945:JOZ65947 JYU65945:JYV65947 KIQ65945:KIR65947 KSM65945:KSN65947 LCI65945:LCJ65947 LME65945:LMF65947 LWA65945:LWB65947 MFW65945:MFX65947 MPS65945:MPT65947 MZO65945:MZP65947 NJK65945:NJL65947 NTG65945:NTH65947 ODC65945:ODD65947 OMY65945:OMZ65947 OWU65945:OWV65947 PGQ65945:PGR65947 PQM65945:PQN65947 QAI65945:QAJ65947 QKE65945:QKF65947 QUA65945:QUB65947 RDW65945:RDX65947 RNS65945:RNT65947 RXO65945:RXP65947 SHK65945:SHL65947 SRG65945:SRH65947 TBC65945:TBD65947 TKY65945:TKZ65947 TUU65945:TUV65947 UEQ65945:UER65947 UOM65945:UON65947 UYI65945:UYJ65947 VIE65945:VIF65947 VSA65945:VSB65947 WBW65945:WBX65947 WLS65945:WLT65947 WVO65945:WVP65947 G131481:H131483 JC131481:JD131483 SY131481:SZ131483 ACU131481:ACV131483 AMQ131481:AMR131483 AWM131481:AWN131483 BGI131481:BGJ131483 BQE131481:BQF131483 CAA131481:CAB131483 CJW131481:CJX131483 CTS131481:CTT131483 DDO131481:DDP131483 DNK131481:DNL131483 DXG131481:DXH131483 EHC131481:EHD131483 EQY131481:EQZ131483 FAU131481:FAV131483 FKQ131481:FKR131483 FUM131481:FUN131483 GEI131481:GEJ131483 GOE131481:GOF131483 GYA131481:GYB131483 HHW131481:HHX131483 HRS131481:HRT131483 IBO131481:IBP131483 ILK131481:ILL131483 IVG131481:IVH131483 JFC131481:JFD131483 JOY131481:JOZ131483 JYU131481:JYV131483 KIQ131481:KIR131483 KSM131481:KSN131483 LCI131481:LCJ131483 LME131481:LMF131483 LWA131481:LWB131483 MFW131481:MFX131483 MPS131481:MPT131483 MZO131481:MZP131483 NJK131481:NJL131483 NTG131481:NTH131483 ODC131481:ODD131483 OMY131481:OMZ131483 OWU131481:OWV131483 PGQ131481:PGR131483 PQM131481:PQN131483 QAI131481:QAJ131483 QKE131481:QKF131483 QUA131481:QUB131483 RDW131481:RDX131483 RNS131481:RNT131483 RXO131481:RXP131483 SHK131481:SHL131483 SRG131481:SRH131483 TBC131481:TBD131483 TKY131481:TKZ131483 TUU131481:TUV131483 UEQ131481:UER131483 UOM131481:UON131483 UYI131481:UYJ131483 VIE131481:VIF131483 VSA131481:VSB131483 WBW131481:WBX131483 WLS131481:WLT131483 WVO131481:WVP131483 G197017:H197019 JC197017:JD197019 SY197017:SZ197019 ACU197017:ACV197019 AMQ197017:AMR197019 AWM197017:AWN197019 BGI197017:BGJ197019 BQE197017:BQF197019 CAA197017:CAB197019 CJW197017:CJX197019 CTS197017:CTT197019 DDO197017:DDP197019 DNK197017:DNL197019 DXG197017:DXH197019 EHC197017:EHD197019 EQY197017:EQZ197019 FAU197017:FAV197019 FKQ197017:FKR197019 FUM197017:FUN197019 GEI197017:GEJ197019 GOE197017:GOF197019 GYA197017:GYB197019 HHW197017:HHX197019 HRS197017:HRT197019 IBO197017:IBP197019 ILK197017:ILL197019 IVG197017:IVH197019 JFC197017:JFD197019 JOY197017:JOZ197019 JYU197017:JYV197019 KIQ197017:KIR197019 KSM197017:KSN197019 LCI197017:LCJ197019 LME197017:LMF197019 LWA197017:LWB197019 MFW197017:MFX197019 MPS197017:MPT197019 MZO197017:MZP197019 NJK197017:NJL197019 NTG197017:NTH197019 ODC197017:ODD197019 OMY197017:OMZ197019 OWU197017:OWV197019 PGQ197017:PGR197019 PQM197017:PQN197019 QAI197017:QAJ197019 QKE197017:QKF197019 QUA197017:QUB197019 RDW197017:RDX197019 RNS197017:RNT197019 RXO197017:RXP197019 SHK197017:SHL197019 SRG197017:SRH197019 TBC197017:TBD197019 TKY197017:TKZ197019 TUU197017:TUV197019 UEQ197017:UER197019 UOM197017:UON197019 UYI197017:UYJ197019 VIE197017:VIF197019 VSA197017:VSB197019 WBW197017:WBX197019 WLS197017:WLT197019 WVO197017:WVP197019 G262553:H262555 JC262553:JD262555 SY262553:SZ262555 ACU262553:ACV262555 AMQ262553:AMR262555 AWM262553:AWN262555 BGI262553:BGJ262555 BQE262553:BQF262555 CAA262553:CAB262555 CJW262553:CJX262555 CTS262553:CTT262555 DDO262553:DDP262555 DNK262553:DNL262555 DXG262553:DXH262555 EHC262553:EHD262555 EQY262553:EQZ262555 FAU262553:FAV262555 FKQ262553:FKR262555 FUM262553:FUN262555 GEI262553:GEJ262555 GOE262553:GOF262555 GYA262553:GYB262555 HHW262553:HHX262555 HRS262553:HRT262555 IBO262553:IBP262555 ILK262553:ILL262555 IVG262553:IVH262555 JFC262553:JFD262555 JOY262553:JOZ262555 JYU262553:JYV262555 KIQ262553:KIR262555 KSM262553:KSN262555 LCI262553:LCJ262555 LME262553:LMF262555 LWA262553:LWB262555 MFW262553:MFX262555 MPS262553:MPT262555 MZO262553:MZP262555 NJK262553:NJL262555 NTG262553:NTH262555 ODC262553:ODD262555 OMY262553:OMZ262555 OWU262553:OWV262555 PGQ262553:PGR262555 PQM262553:PQN262555 QAI262553:QAJ262555 QKE262553:QKF262555 QUA262553:QUB262555 RDW262553:RDX262555 RNS262553:RNT262555 RXO262553:RXP262555 SHK262553:SHL262555 SRG262553:SRH262555 TBC262553:TBD262555 TKY262553:TKZ262555 TUU262553:TUV262555 UEQ262553:UER262555 UOM262553:UON262555 UYI262553:UYJ262555 VIE262553:VIF262555 VSA262553:VSB262555 WBW262553:WBX262555 WLS262553:WLT262555 WVO262553:WVP262555 G328089:H328091 JC328089:JD328091 SY328089:SZ328091 ACU328089:ACV328091 AMQ328089:AMR328091 AWM328089:AWN328091 BGI328089:BGJ328091 BQE328089:BQF328091 CAA328089:CAB328091 CJW328089:CJX328091 CTS328089:CTT328091 DDO328089:DDP328091 DNK328089:DNL328091 DXG328089:DXH328091 EHC328089:EHD328091 EQY328089:EQZ328091 FAU328089:FAV328091 FKQ328089:FKR328091 FUM328089:FUN328091 GEI328089:GEJ328091 GOE328089:GOF328091 GYA328089:GYB328091 HHW328089:HHX328091 HRS328089:HRT328091 IBO328089:IBP328091 ILK328089:ILL328091 IVG328089:IVH328091 JFC328089:JFD328091 JOY328089:JOZ328091 JYU328089:JYV328091 KIQ328089:KIR328091 KSM328089:KSN328091 LCI328089:LCJ328091 LME328089:LMF328091 LWA328089:LWB328091 MFW328089:MFX328091 MPS328089:MPT328091 MZO328089:MZP328091 NJK328089:NJL328091 NTG328089:NTH328091 ODC328089:ODD328091 OMY328089:OMZ328091 OWU328089:OWV328091 PGQ328089:PGR328091 PQM328089:PQN328091 QAI328089:QAJ328091 QKE328089:QKF328091 QUA328089:QUB328091 RDW328089:RDX328091 RNS328089:RNT328091 RXO328089:RXP328091 SHK328089:SHL328091 SRG328089:SRH328091 TBC328089:TBD328091 TKY328089:TKZ328091 TUU328089:TUV328091 UEQ328089:UER328091 UOM328089:UON328091 UYI328089:UYJ328091 VIE328089:VIF328091 VSA328089:VSB328091 WBW328089:WBX328091 WLS328089:WLT328091 WVO328089:WVP328091 G393625:H393627 JC393625:JD393627 SY393625:SZ393627 ACU393625:ACV393627 AMQ393625:AMR393627 AWM393625:AWN393627 BGI393625:BGJ393627 BQE393625:BQF393627 CAA393625:CAB393627 CJW393625:CJX393627 CTS393625:CTT393627 DDO393625:DDP393627 DNK393625:DNL393627 DXG393625:DXH393627 EHC393625:EHD393627 EQY393625:EQZ393627 FAU393625:FAV393627 FKQ393625:FKR393627 FUM393625:FUN393627 GEI393625:GEJ393627 GOE393625:GOF393627 GYA393625:GYB393627 HHW393625:HHX393627 HRS393625:HRT393627 IBO393625:IBP393627 ILK393625:ILL393627 IVG393625:IVH393627 JFC393625:JFD393627 JOY393625:JOZ393627 JYU393625:JYV393627 KIQ393625:KIR393627 KSM393625:KSN393627 LCI393625:LCJ393627 LME393625:LMF393627 LWA393625:LWB393627 MFW393625:MFX393627 MPS393625:MPT393627 MZO393625:MZP393627 NJK393625:NJL393627 NTG393625:NTH393627 ODC393625:ODD393627 OMY393625:OMZ393627 OWU393625:OWV393627 PGQ393625:PGR393627 PQM393625:PQN393627 QAI393625:QAJ393627 QKE393625:QKF393627 QUA393625:QUB393627 RDW393625:RDX393627 RNS393625:RNT393627 RXO393625:RXP393627 SHK393625:SHL393627 SRG393625:SRH393627 TBC393625:TBD393627 TKY393625:TKZ393627 TUU393625:TUV393627 UEQ393625:UER393627 UOM393625:UON393627 UYI393625:UYJ393627 VIE393625:VIF393627 VSA393625:VSB393627 WBW393625:WBX393627 WLS393625:WLT393627 WVO393625:WVP393627 G459161:H459163 JC459161:JD459163 SY459161:SZ459163 ACU459161:ACV459163 AMQ459161:AMR459163 AWM459161:AWN459163 BGI459161:BGJ459163 BQE459161:BQF459163 CAA459161:CAB459163 CJW459161:CJX459163 CTS459161:CTT459163 DDO459161:DDP459163 DNK459161:DNL459163 DXG459161:DXH459163 EHC459161:EHD459163 EQY459161:EQZ459163 FAU459161:FAV459163 FKQ459161:FKR459163 FUM459161:FUN459163 GEI459161:GEJ459163 GOE459161:GOF459163 GYA459161:GYB459163 HHW459161:HHX459163 HRS459161:HRT459163 IBO459161:IBP459163 ILK459161:ILL459163 IVG459161:IVH459163 JFC459161:JFD459163 JOY459161:JOZ459163 JYU459161:JYV459163 KIQ459161:KIR459163 KSM459161:KSN459163 LCI459161:LCJ459163 LME459161:LMF459163 LWA459161:LWB459163 MFW459161:MFX459163 MPS459161:MPT459163 MZO459161:MZP459163 NJK459161:NJL459163 NTG459161:NTH459163 ODC459161:ODD459163 OMY459161:OMZ459163 OWU459161:OWV459163 PGQ459161:PGR459163 PQM459161:PQN459163 QAI459161:QAJ459163 QKE459161:QKF459163 QUA459161:QUB459163 RDW459161:RDX459163 RNS459161:RNT459163 RXO459161:RXP459163 SHK459161:SHL459163 SRG459161:SRH459163 TBC459161:TBD459163 TKY459161:TKZ459163 TUU459161:TUV459163 UEQ459161:UER459163 UOM459161:UON459163 UYI459161:UYJ459163 VIE459161:VIF459163 VSA459161:VSB459163 WBW459161:WBX459163 WLS459161:WLT459163 WVO459161:WVP459163 G524697:H524699 JC524697:JD524699 SY524697:SZ524699 ACU524697:ACV524699 AMQ524697:AMR524699 AWM524697:AWN524699 BGI524697:BGJ524699 BQE524697:BQF524699 CAA524697:CAB524699 CJW524697:CJX524699 CTS524697:CTT524699 DDO524697:DDP524699 DNK524697:DNL524699 DXG524697:DXH524699 EHC524697:EHD524699 EQY524697:EQZ524699 FAU524697:FAV524699 FKQ524697:FKR524699 FUM524697:FUN524699 GEI524697:GEJ524699 GOE524697:GOF524699 GYA524697:GYB524699 HHW524697:HHX524699 HRS524697:HRT524699 IBO524697:IBP524699 ILK524697:ILL524699 IVG524697:IVH524699 JFC524697:JFD524699 JOY524697:JOZ524699 JYU524697:JYV524699 KIQ524697:KIR524699 KSM524697:KSN524699 LCI524697:LCJ524699 LME524697:LMF524699 LWA524697:LWB524699 MFW524697:MFX524699 MPS524697:MPT524699 MZO524697:MZP524699 NJK524697:NJL524699 NTG524697:NTH524699 ODC524697:ODD524699 OMY524697:OMZ524699 OWU524697:OWV524699 PGQ524697:PGR524699 PQM524697:PQN524699 QAI524697:QAJ524699 QKE524697:QKF524699 QUA524697:QUB524699 RDW524697:RDX524699 RNS524697:RNT524699 RXO524697:RXP524699 SHK524697:SHL524699 SRG524697:SRH524699 TBC524697:TBD524699 TKY524697:TKZ524699 TUU524697:TUV524699 UEQ524697:UER524699 UOM524697:UON524699 UYI524697:UYJ524699 VIE524697:VIF524699 VSA524697:VSB524699 WBW524697:WBX524699 WLS524697:WLT524699 WVO524697:WVP524699 G590233:H590235 JC590233:JD590235 SY590233:SZ590235 ACU590233:ACV590235 AMQ590233:AMR590235 AWM590233:AWN590235 BGI590233:BGJ590235 BQE590233:BQF590235 CAA590233:CAB590235 CJW590233:CJX590235 CTS590233:CTT590235 DDO590233:DDP590235 DNK590233:DNL590235 DXG590233:DXH590235 EHC590233:EHD590235 EQY590233:EQZ590235 FAU590233:FAV590235 FKQ590233:FKR590235 FUM590233:FUN590235 GEI590233:GEJ590235 GOE590233:GOF590235 GYA590233:GYB590235 HHW590233:HHX590235 HRS590233:HRT590235 IBO590233:IBP590235 ILK590233:ILL590235 IVG590233:IVH590235 JFC590233:JFD590235 JOY590233:JOZ590235 JYU590233:JYV590235 KIQ590233:KIR590235 KSM590233:KSN590235 LCI590233:LCJ590235 LME590233:LMF590235 LWA590233:LWB590235 MFW590233:MFX590235 MPS590233:MPT590235 MZO590233:MZP590235 NJK590233:NJL590235 NTG590233:NTH590235 ODC590233:ODD590235 OMY590233:OMZ590235 OWU590233:OWV590235 PGQ590233:PGR590235 PQM590233:PQN590235 QAI590233:QAJ590235 QKE590233:QKF590235 QUA590233:QUB590235 RDW590233:RDX590235 RNS590233:RNT590235 RXO590233:RXP590235 SHK590233:SHL590235 SRG590233:SRH590235 TBC590233:TBD590235 TKY590233:TKZ590235 TUU590233:TUV590235 UEQ590233:UER590235 UOM590233:UON590235 UYI590233:UYJ590235 VIE590233:VIF590235 VSA590233:VSB590235 WBW590233:WBX590235 WLS590233:WLT590235 WVO590233:WVP590235 G655769:H655771 JC655769:JD655771 SY655769:SZ655771 ACU655769:ACV655771 AMQ655769:AMR655771 AWM655769:AWN655771 BGI655769:BGJ655771 BQE655769:BQF655771 CAA655769:CAB655771 CJW655769:CJX655771 CTS655769:CTT655771 DDO655769:DDP655771 DNK655769:DNL655771 DXG655769:DXH655771 EHC655769:EHD655771 EQY655769:EQZ655771 FAU655769:FAV655771 FKQ655769:FKR655771 FUM655769:FUN655771 GEI655769:GEJ655771 GOE655769:GOF655771 GYA655769:GYB655771 HHW655769:HHX655771 HRS655769:HRT655771 IBO655769:IBP655771 ILK655769:ILL655771 IVG655769:IVH655771 JFC655769:JFD655771 JOY655769:JOZ655771 JYU655769:JYV655771 KIQ655769:KIR655771 KSM655769:KSN655771 LCI655769:LCJ655771 LME655769:LMF655771 LWA655769:LWB655771 MFW655769:MFX655771 MPS655769:MPT655771 MZO655769:MZP655771 NJK655769:NJL655771 NTG655769:NTH655771 ODC655769:ODD655771 OMY655769:OMZ655771 OWU655769:OWV655771 PGQ655769:PGR655771 PQM655769:PQN655771 QAI655769:QAJ655771 QKE655769:QKF655771 QUA655769:QUB655771 RDW655769:RDX655771 RNS655769:RNT655771 RXO655769:RXP655771 SHK655769:SHL655771 SRG655769:SRH655771 TBC655769:TBD655771 TKY655769:TKZ655771 TUU655769:TUV655771 UEQ655769:UER655771 UOM655769:UON655771 UYI655769:UYJ655771 VIE655769:VIF655771 VSA655769:VSB655771 WBW655769:WBX655771 WLS655769:WLT655771 WVO655769:WVP655771 G721305:H721307 JC721305:JD721307 SY721305:SZ721307 ACU721305:ACV721307 AMQ721305:AMR721307 AWM721305:AWN721307 BGI721305:BGJ721307 BQE721305:BQF721307 CAA721305:CAB721307 CJW721305:CJX721307 CTS721305:CTT721307 DDO721305:DDP721307 DNK721305:DNL721307 DXG721305:DXH721307 EHC721305:EHD721307 EQY721305:EQZ721307 FAU721305:FAV721307 FKQ721305:FKR721307 FUM721305:FUN721307 GEI721305:GEJ721307 GOE721305:GOF721307 GYA721305:GYB721307 HHW721305:HHX721307 HRS721305:HRT721307 IBO721305:IBP721307 ILK721305:ILL721307 IVG721305:IVH721307 JFC721305:JFD721307 JOY721305:JOZ721307 JYU721305:JYV721307 KIQ721305:KIR721307 KSM721305:KSN721307 LCI721305:LCJ721307 LME721305:LMF721307 LWA721305:LWB721307 MFW721305:MFX721307 MPS721305:MPT721307 MZO721305:MZP721307 NJK721305:NJL721307 NTG721305:NTH721307 ODC721305:ODD721307 OMY721305:OMZ721307 OWU721305:OWV721307 PGQ721305:PGR721307 PQM721305:PQN721307 QAI721305:QAJ721307 QKE721305:QKF721307 QUA721305:QUB721307 RDW721305:RDX721307 RNS721305:RNT721307 RXO721305:RXP721307 SHK721305:SHL721307 SRG721305:SRH721307 TBC721305:TBD721307 TKY721305:TKZ721307 TUU721305:TUV721307 UEQ721305:UER721307 UOM721305:UON721307 UYI721305:UYJ721307 VIE721305:VIF721307 VSA721305:VSB721307 WBW721305:WBX721307 WLS721305:WLT721307 WVO721305:WVP721307 G786841:H786843 JC786841:JD786843 SY786841:SZ786843 ACU786841:ACV786843 AMQ786841:AMR786843 AWM786841:AWN786843 BGI786841:BGJ786843 BQE786841:BQF786843 CAA786841:CAB786843 CJW786841:CJX786843 CTS786841:CTT786843 DDO786841:DDP786843 DNK786841:DNL786843 DXG786841:DXH786843 EHC786841:EHD786843 EQY786841:EQZ786843 FAU786841:FAV786843 FKQ786841:FKR786843 FUM786841:FUN786843 GEI786841:GEJ786843 GOE786841:GOF786843 GYA786841:GYB786843 HHW786841:HHX786843 HRS786841:HRT786843 IBO786841:IBP786843 ILK786841:ILL786843 IVG786841:IVH786843 JFC786841:JFD786843 JOY786841:JOZ786843 JYU786841:JYV786843 KIQ786841:KIR786843 KSM786841:KSN786843 LCI786841:LCJ786843 LME786841:LMF786843 LWA786841:LWB786843 MFW786841:MFX786843 MPS786841:MPT786843 MZO786841:MZP786843 NJK786841:NJL786843 NTG786841:NTH786843 ODC786841:ODD786843 OMY786841:OMZ786843 OWU786841:OWV786843 PGQ786841:PGR786843 PQM786841:PQN786843 QAI786841:QAJ786843 QKE786841:QKF786843 QUA786841:QUB786843 RDW786841:RDX786843 RNS786841:RNT786843 RXO786841:RXP786843 SHK786841:SHL786843 SRG786841:SRH786843 TBC786841:TBD786843 TKY786841:TKZ786843 TUU786841:TUV786843 UEQ786841:UER786843 UOM786841:UON786843 UYI786841:UYJ786843 VIE786841:VIF786843 VSA786841:VSB786843 WBW786841:WBX786843 WLS786841:WLT786843 WVO786841:WVP786843 G852377:H852379 JC852377:JD852379 SY852377:SZ852379 ACU852377:ACV852379 AMQ852377:AMR852379 AWM852377:AWN852379 BGI852377:BGJ852379 BQE852377:BQF852379 CAA852377:CAB852379 CJW852377:CJX852379 CTS852377:CTT852379 DDO852377:DDP852379 DNK852377:DNL852379 DXG852377:DXH852379 EHC852377:EHD852379 EQY852377:EQZ852379 FAU852377:FAV852379 FKQ852377:FKR852379 FUM852377:FUN852379 GEI852377:GEJ852379 GOE852377:GOF852379 GYA852377:GYB852379 HHW852377:HHX852379 HRS852377:HRT852379 IBO852377:IBP852379 ILK852377:ILL852379 IVG852377:IVH852379 JFC852377:JFD852379 JOY852377:JOZ852379 JYU852377:JYV852379 KIQ852377:KIR852379 KSM852377:KSN852379 LCI852377:LCJ852379 LME852377:LMF852379 LWA852377:LWB852379 MFW852377:MFX852379 MPS852377:MPT852379 MZO852377:MZP852379 NJK852377:NJL852379 NTG852377:NTH852379 ODC852377:ODD852379 OMY852377:OMZ852379 OWU852377:OWV852379 PGQ852377:PGR852379 PQM852377:PQN852379 QAI852377:QAJ852379 QKE852377:QKF852379 QUA852377:QUB852379 RDW852377:RDX852379 RNS852377:RNT852379 RXO852377:RXP852379 SHK852377:SHL852379 SRG852377:SRH852379 TBC852377:TBD852379 TKY852377:TKZ852379 TUU852377:TUV852379 UEQ852377:UER852379 UOM852377:UON852379 UYI852377:UYJ852379 VIE852377:VIF852379 VSA852377:VSB852379 WBW852377:WBX852379 WLS852377:WLT852379 WVO852377:WVP852379 G917913:H917915 JC917913:JD917915 SY917913:SZ917915 ACU917913:ACV917915 AMQ917913:AMR917915 AWM917913:AWN917915 BGI917913:BGJ917915 BQE917913:BQF917915 CAA917913:CAB917915 CJW917913:CJX917915 CTS917913:CTT917915 DDO917913:DDP917915 DNK917913:DNL917915 DXG917913:DXH917915 EHC917913:EHD917915 EQY917913:EQZ917915 FAU917913:FAV917915 FKQ917913:FKR917915 FUM917913:FUN917915 GEI917913:GEJ917915 GOE917913:GOF917915 GYA917913:GYB917915 HHW917913:HHX917915 HRS917913:HRT917915 IBO917913:IBP917915 ILK917913:ILL917915 IVG917913:IVH917915 JFC917913:JFD917915 JOY917913:JOZ917915 JYU917913:JYV917915 KIQ917913:KIR917915 KSM917913:KSN917915 LCI917913:LCJ917915 LME917913:LMF917915 LWA917913:LWB917915 MFW917913:MFX917915 MPS917913:MPT917915 MZO917913:MZP917915 NJK917913:NJL917915 NTG917913:NTH917915 ODC917913:ODD917915 OMY917913:OMZ917915 OWU917913:OWV917915 PGQ917913:PGR917915 PQM917913:PQN917915 QAI917913:QAJ917915 QKE917913:QKF917915 QUA917913:QUB917915 RDW917913:RDX917915 RNS917913:RNT917915 RXO917913:RXP917915 SHK917913:SHL917915 SRG917913:SRH917915 TBC917913:TBD917915 TKY917913:TKZ917915 TUU917913:TUV917915 UEQ917913:UER917915 UOM917913:UON917915 UYI917913:UYJ917915 VIE917913:VIF917915 VSA917913:VSB917915 WBW917913:WBX917915 WLS917913:WLT917915 WVO917913:WVP917915 G983449:H983451 JC983449:JD983451 SY983449:SZ983451 ACU983449:ACV983451 AMQ983449:AMR983451 AWM983449:AWN983451 BGI983449:BGJ983451 BQE983449:BQF983451 CAA983449:CAB983451 CJW983449:CJX983451 CTS983449:CTT983451 DDO983449:DDP983451 DNK983449:DNL983451 DXG983449:DXH983451 EHC983449:EHD983451 EQY983449:EQZ983451 FAU983449:FAV983451 FKQ983449:FKR983451 FUM983449:FUN983451 GEI983449:GEJ983451 GOE983449:GOF983451 GYA983449:GYB983451 HHW983449:HHX983451 HRS983449:HRT983451 IBO983449:IBP983451 ILK983449:ILL983451 IVG983449:IVH983451 JFC983449:JFD983451 JOY983449:JOZ983451 JYU983449:JYV983451 KIQ983449:KIR983451 KSM983449:KSN983451 LCI983449:LCJ983451 LME983449:LMF983451 LWA983449:LWB983451 MFW983449:MFX983451 MPS983449:MPT983451 MZO983449:MZP983451 NJK983449:NJL983451 NTG983449:NTH983451 ODC983449:ODD983451 OMY983449:OMZ983451 OWU983449:OWV983451 PGQ983449:PGR983451 PQM983449:PQN983451 QAI983449:QAJ983451 QKE983449:QKF983451 QUA983449:QUB983451 RDW983449:RDX983451 RNS983449:RNT983451 RXO983449:RXP983451 SHK983449:SHL983451 SRG983449:SRH983451 TBC983449:TBD983451 TKY983449:TKZ983451 TUU983449:TUV983451 UEQ983449:UER983451 UOM983449:UON983451 UYI983449:UYJ983451 VIE983449:VIF983451 VSA983449:VSB983451 WBW983449:WBX983451 WLS983449:WLT983451 WVO983449:WVP983451 SY194:SZ213 ACU194:ACV213 AMQ194:AMR213 AWM194:AWN213 BGI194:BGJ213 BQE194:BQF213 CAA194:CAB213 CJW194:CJX213 CTS194:CTT213 DDO194:DDP213 DNK194:DNL213 DXG194:DXH213 EHC194:EHD213 EQY194:EQZ213 FAU194:FAV213 FKQ194:FKR213 FUM194:FUN213 GEI194:GEJ213 GOE194:GOF213 GYA194:GYB213 HHW194:HHX213 HRS194:HRT213 IBO194:IBP213 ILK194:ILL213 IVG194:IVH213 JFC194:JFD213 JOY194:JOZ213 JYU194:JYV213 KIQ194:KIR213 KSM194:KSN213 LCI194:LCJ213 LME194:LMF213 LWA194:LWB213 MFW194:MFX213 MPS194:MPT213 MZO194:MZP213 NJK194:NJL213 NTG194:NTH213 ODC194:ODD213 OMY194:OMZ213 OWU194:OWV213 PGQ194:PGR213 PQM194:PQN213 QAI194:QAJ213 QKE194:QKF213 QUA194:QUB213 RDW194:RDX213 RNS194:RNT213 RXO194:RXP213 SHK194:SHL213 SRG194:SRH213 TBC194:TBD213 TKY194:TKZ213 TUU194:TUV213 UEQ194:UER213 UOM194:UON213 UYI194:UYJ213 VIE194:VIF213 VSA194:VSB213 WBW194:WBX213 WLS194:WLT213 WVO194:WVP213 G194:H213 WVO983453:WVP983532 G65850:H65893 JC65850:JD65893 SY65850:SZ65893 ACU65850:ACV65893 AMQ65850:AMR65893 AWM65850:AWN65893 BGI65850:BGJ65893 BQE65850:BQF65893 CAA65850:CAB65893 CJW65850:CJX65893 CTS65850:CTT65893 DDO65850:DDP65893 DNK65850:DNL65893 DXG65850:DXH65893 EHC65850:EHD65893 EQY65850:EQZ65893 FAU65850:FAV65893 FKQ65850:FKR65893 FUM65850:FUN65893 GEI65850:GEJ65893 GOE65850:GOF65893 GYA65850:GYB65893 HHW65850:HHX65893 HRS65850:HRT65893 IBO65850:IBP65893 ILK65850:ILL65893 IVG65850:IVH65893 JFC65850:JFD65893 JOY65850:JOZ65893 JYU65850:JYV65893 KIQ65850:KIR65893 KSM65850:KSN65893 LCI65850:LCJ65893 LME65850:LMF65893 LWA65850:LWB65893 MFW65850:MFX65893 MPS65850:MPT65893 MZO65850:MZP65893 NJK65850:NJL65893 NTG65850:NTH65893 ODC65850:ODD65893 OMY65850:OMZ65893 OWU65850:OWV65893 PGQ65850:PGR65893 PQM65850:PQN65893 QAI65850:QAJ65893 QKE65850:QKF65893 QUA65850:QUB65893 RDW65850:RDX65893 RNS65850:RNT65893 RXO65850:RXP65893 SHK65850:SHL65893 SRG65850:SRH65893 TBC65850:TBD65893 TKY65850:TKZ65893 TUU65850:TUV65893 UEQ65850:UER65893 UOM65850:UON65893 UYI65850:UYJ65893 VIE65850:VIF65893 VSA65850:VSB65893 WBW65850:WBX65893 WLS65850:WLT65893 WVO65850:WVP65893 G131386:H131429 JC131386:JD131429 SY131386:SZ131429 ACU131386:ACV131429 AMQ131386:AMR131429 AWM131386:AWN131429 BGI131386:BGJ131429 BQE131386:BQF131429 CAA131386:CAB131429 CJW131386:CJX131429 CTS131386:CTT131429 DDO131386:DDP131429 DNK131386:DNL131429 DXG131386:DXH131429 EHC131386:EHD131429 EQY131386:EQZ131429 FAU131386:FAV131429 FKQ131386:FKR131429 FUM131386:FUN131429 GEI131386:GEJ131429 GOE131386:GOF131429 GYA131386:GYB131429 HHW131386:HHX131429 HRS131386:HRT131429 IBO131386:IBP131429 ILK131386:ILL131429 IVG131386:IVH131429 JFC131386:JFD131429 JOY131386:JOZ131429 JYU131386:JYV131429 KIQ131386:KIR131429 KSM131386:KSN131429 LCI131386:LCJ131429 LME131386:LMF131429 LWA131386:LWB131429 MFW131386:MFX131429 MPS131386:MPT131429 MZO131386:MZP131429 NJK131386:NJL131429 NTG131386:NTH131429 ODC131386:ODD131429 OMY131386:OMZ131429 OWU131386:OWV131429 PGQ131386:PGR131429 PQM131386:PQN131429 QAI131386:QAJ131429 QKE131386:QKF131429 QUA131386:QUB131429 RDW131386:RDX131429 RNS131386:RNT131429 RXO131386:RXP131429 SHK131386:SHL131429 SRG131386:SRH131429 TBC131386:TBD131429 TKY131386:TKZ131429 TUU131386:TUV131429 UEQ131386:UER131429 UOM131386:UON131429 UYI131386:UYJ131429 VIE131386:VIF131429 VSA131386:VSB131429 WBW131386:WBX131429 WLS131386:WLT131429 WVO131386:WVP131429 G196922:H196965 JC196922:JD196965 SY196922:SZ196965 ACU196922:ACV196965 AMQ196922:AMR196965 AWM196922:AWN196965 BGI196922:BGJ196965 BQE196922:BQF196965 CAA196922:CAB196965 CJW196922:CJX196965 CTS196922:CTT196965 DDO196922:DDP196965 DNK196922:DNL196965 DXG196922:DXH196965 EHC196922:EHD196965 EQY196922:EQZ196965 FAU196922:FAV196965 FKQ196922:FKR196965 FUM196922:FUN196965 GEI196922:GEJ196965 GOE196922:GOF196965 GYA196922:GYB196965 HHW196922:HHX196965 HRS196922:HRT196965 IBO196922:IBP196965 ILK196922:ILL196965 IVG196922:IVH196965 JFC196922:JFD196965 JOY196922:JOZ196965 JYU196922:JYV196965 KIQ196922:KIR196965 KSM196922:KSN196965 LCI196922:LCJ196965 LME196922:LMF196965 LWA196922:LWB196965 MFW196922:MFX196965 MPS196922:MPT196965 MZO196922:MZP196965 NJK196922:NJL196965 NTG196922:NTH196965 ODC196922:ODD196965 OMY196922:OMZ196965 OWU196922:OWV196965 PGQ196922:PGR196965 PQM196922:PQN196965 QAI196922:QAJ196965 QKE196922:QKF196965 QUA196922:QUB196965 RDW196922:RDX196965 RNS196922:RNT196965 RXO196922:RXP196965 SHK196922:SHL196965 SRG196922:SRH196965 TBC196922:TBD196965 TKY196922:TKZ196965 TUU196922:TUV196965 UEQ196922:UER196965 UOM196922:UON196965 UYI196922:UYJ196965 VIE196922:VIF196965 VSA196922:VSB196965 WBW196922:WBX196965 WLS196922:WLT196965 WVO196922:WVP196965 G262458:H262501 JC262458:JD262501 SY262458:SZ262501 ACU262458:ACV262501 AMQ262458:AMR262501 AWM262458:AWN262501 BGI262458:BGJ262501 BQE262458:BQF262501 CAA262458:CAB262501 CJW262458:CJX262501 CTS262458:CTT262501 DDO262458:DDP262501 DNK262458:DNL262501 DXG262458:DXH262501 EHC262458:EHD262501 EQY262458:EQZ262501 FAU262458:FAV262501 FKQ262458:FKR262501 FUM262458:FUN262501 GEI262458:GEJ262501 GOE262458:GOF262501 GYA262458:GYB262501 HHW262458:HHX262501 HRS262458:HRT262501 IBO262458:IBP262501 ILK262458:ILL262501 IVG262458:IVH262501 JFC262458:JFD262501 JOY262458:JOZ262501 JYU262458:JYV262501 KIQ262458:KIR262501 KSM262458:KSN262501 LCI262458:LCJ262501 LME262458:LMF262501 LWA262458:LWB262501 MFW262458:MFX262501 MPS262458:MPT262501 MZO262458:MZP262501 NJK262458:NJL262501 NTG262458:NTH262501 ODC262458:ODD262501 OMY262458:OMZ262501 OWU262458:OWV262501 PGQ262458:PGR262501 PQM262458:PQN262501 QAI262458:QAJ262501 QKE262458:QKF262501 QUA262458:QUB262501 RDW262458:RDX262501 RNS262458:RNT262501 RXO262458:RXP262501 SHK262458:SHL262501 SRG262458:SRH262501 TBC262458:TBD262501 TKY262458:TKZ262501 TUU262458:TUV262501 UEQ262458:UER262501 UOM262458:UON262501 UYI262458:UYJ262501 VIE262458:VIF262501 VSA262458:VSB262501 WBW262458:WBX262501 WLS262458:WLT262501 WVO262458:WVP262501 G327994:H328037 JC327994:JD328037 SY327994:SZ328037 ACU327994:ACV328037 AMQ327994:AMR328037 AWM327994:AWN328037 BGI327994:BGJ328037 BQE327994:BQF328037 CAA327994:CAB328037 CJW327994:CJX328037 CTS327994:CTT328037 DDO327994:DDP328037 DNK327994:DNL328037 DXG327994:DXH328037 EHC327994:EHD328037 EQY327994:EQZ328037 FAU327994:FAV328037 FKQ327994:FKR328037 FUM327994:FUN328037 GEI327994:GEJ328037 GOE327994:GOF328037 GYA327994:GYB328037 HHW327994:HHX328037 HRS327994:HRT328037 IBO327994:IBP328037 ILK327994:ILL328037 IVG327994:IVH328037 JFC327994:JFD328037 JOY327994:JOZ328037 JYU327994:JYV328037 KIQ327994:KIR328037 KSM327994:KSN328037 LCI327994:LCJ328037 LME327994:LMF328037 LWA327994:LWB328037 MFW327994:MFX328037 MPS327994:MPT328037 MZO327994:MZP328037 NJK327994:NJL328037 NTG327994:NTH328037 ODC327994:ODD328037 OMY327994:OMZ328037 OWU327994:OWV328037 PGQ327994:PGR328037 PQM327994:PQN328037 QAI327994:QAJ328037 QKE327994:QKF328037 QUA327994:QUB328037 RDW327994:RDX328037 RNS327994:RNT328037 RXO327994:RXP328037 SHK327994:SHL328037 SRG327994:SRH328037 TBC327994:TBD328037 TKY327994:TKZ328037 TUU327994:TUV328037 UEQ327994:UER328037 UOM327994:UON328037 UYI327994:UYJ328037 VIE327994:VIF328037 VSA327994:VSB328037 WBW327994:WBX328037 WLS327994:WLT328037 WVO327994:WVP328037 G393530:H393573 JC393530:JD393573 SY393530:SZ393573 ACU393530:ACV393573 AMQ393530:AMR393573 AWM393530:AWN393573 BGI393530:BGJ393573 BQE393530:BQF393573 CAA393530:CAB393573 CJW393530:CJX393573 CTS393530:CTT393573 DDO393530:DDP393573 DNK393530:DNL393573 DXG393530:DXH393573 EHC393530:EHD393573 EQY393530:EQZ393573 FAU393530:FAV393573 FKQ393530:FKR393573 FUM393530:FUN393573 GEI393530:GEJ393573 GOE393530:GOF393573 GYA393530:GYB393573 HHW393530:HHX393573 HRS393530:HRT393573 IBO393530:IBP393573 ILK393530:ILL393573 IVG393530:IVH393573 JFC393530:JFD393573 JOY393530:JOZ393573 JYU393530:JYV393573 KIQ393530:KIR393573 KSM393530:KSN393573 LCI393530:LCJ393573 LME393530:LMF393573 LWA393530:LWB393573 MFW393530:MFX393573 MPS393530:MPT393573 MZO393530:MZP393573 NJK393530:NJL393573 NTG393530:NTH393573 ODC393530:ODD393573 OMY393530:OMZ393573 OWU393530:OWV393573 PGQ393530:PGR393573 PQM393530:PQN393573 QAI393530:QAJ393573 QKE393530:QKF393573 QUA393530:QUB393573 RDW393530:RDX393573 RNS393530:RNT393573 RXO393530:RXP393573 SHK393530:SHL393573 SRG393530:SRH393573 TBC393530:TBD393573 TKY393530:TKZ393573 TUU393530:TUV393573 UEQ393530:UER393573 UOM393530:UON393573 UYI393530:UYJ393573 VIE393530:VIF393573 VSA393530:VSB393573 WBW393530:WBX393573 WLS393530:WLT393573 WVO393530:WVP393573 G459066:H459109 JC459066:JD459109 SY459066:SZ459109 ACU459066:ACV459109 AMQ459066:AMR459109 AWM459066:AWN459109 BGI459066:BGJ459109 BQE459066:BQF459109 CAA459066:CAB459109 CJW459066:CJX459109 CTS459066:CTT459109 DDO459066:DDP459109 DNK459066:DNL459109 DXG459066:DXH459109 EHC459066:EHD459109 EQY459066:EQZ459109 FAU459066:FAV459109 FKQ459066:FKR459109 FUM459066:FUN459109 GEI459066:GEJ459109 GOE459066:GOF459109 GYA459066:GYB459109 HHW459066:HHX459109 HRS459066:HRT459109 IBO459066:IBP459109 ILK459066:ILL459109 IVG459066:IVH459109 JFC459066:JFD459109 JOY459066:JOZ459109 JYU459066:JYV459109 KIQ459066:KIR459109 KSM459066:KSN459109 LCI459066:LCJ459109 LME459066:LMF459109 LWA459066:LWB459109 MFW459066:MFX459109 MPS459066:MPT459109 MZO459066:MZP459109 NJK459066:NJL459109 NTG459066:NTH459109 ODC459066:ODD459109 OMY459066:OMZ459109 OWU459066:OWV459109 PGQ459066:PGR459109 PQM459066:PQN459109 QAI459066:QAJ459109 QKE459066:QKF459109 QUA459066:QUB459109 RDW459066:RDX459109 RNS459066:RNT459109 RXO459066:RXP459109 SHK459066:SHL459109 SRG459066:SRH459109 TBC459066:TBD459109 TKY459066:TKZ459109 TUU459066:TUV459109 UEQ459066:UER459109 UOM459066:UON459109 UYI459066:UYJ459109 VIE459066:VIF459109 VSA459066:VSB459109 WBW459066:WBX459109 WLS459066:WLT459109 WVO459066:WVP459109 G524602:H524645 JC524602:JD524645 SY524602:SZ524645 ACU524602:ACV524645 AMQ524602:AMR524645 AWM524602:AWN524645 BGI524602:BGJ524645 BQE524602:BQF524645 CAA524602:CAB524645 CJW524602:CJX524645 CTS524602:CTT524645 DDO524602:DDP524645 DNK524602:DNL524645 DXG524602:DXH524645 EHC524602:EHD524645 EQY524602:EQZ524645 FAU524602:FAV524645 FKQ524602:FKR524645 FUM524602:FUN524645 GEI524602:GEJ524645 GOE524602:GOF524645 GYA524602:GYB524645 HHW524602:HHX524645 HRS524602:HRT524645 IBO524602:IBP524645 ILK524602:ILL524645 IVG524602:IVH524645 JFC524602:JFD524645 JOY524602:JOZ524645 JYU524602:JYV524645 KIQ524602:KIR524645 KSM524602:KSN524645 LCI524602:LCJ524645 LME524602:LMF524645 LWA524602:LWB524645 MFW524602:MFX524645 MPS524602:MPT524645 MZO524602:MZP524645 NJK524602:NJL524645 NTG524602:NTH524645 ODC524602:ODD524645 OMY524602:OMZ524645 OWU524602:OWV524645 PGQ524602:PGR524645 PQM524602:PQN524645 QAI524602:QAJ524645 QKE524602:QKF524645 QUA524602:QUB524645 RDW524602:RDX524645 RNS524602:RNT524645 RXO524602:RXP524645 SHK524602:SHL524645 SRG524602:SRH524645 TBC524602:TBD524645 TKY524602:TKZ524645 TUU524602:TUV524645 UEQ524602:UER524645 UOM524602:UON524645 UYI524602:UYJ524645 VIE524602:VIF524645 VSA524602:VSB524645 WBW524602:WBX524645 WLS524602:WLT524645 WVO524602:WVP524645 G590138:H590181 JC590138:JD590181 SY590138:SZ590181 ACU590138:ACV590181 AMQ590138:AMR590181 AWM590138:AWN590181 BGI590138:BGJ590181 BQE590138:BQF590181 CAA590138:CAB590181 CJW590138:CJX590181 CTS590138:CTT590181 DDO590138:DDP590181 DNK590138:DNL590181 DXG590138:DXH590181 EHC590138:EHD590181 EQY590138:EQZ590181 FAU590138:FAV590181 FKQ590138:FKR590181 FUM590138:FUN590181 GEI590138:GEJ590181 GOE590138:GOF590181 GYA590138:GYB590181 HHW590138:HHX590181 HRS590138:HRT590181 IBO590138:IBP590181 ILK590138:ILL590181 IVG590138:IVH590181 JFC590138:JFD590181 JOY590138:JOZ590181 JYU590138:JYV590181 KIQ590138:KIR590181 KSM590138:KSN590181 LCI590138:LCJ590181 LME590138:LMF590181 LWA590138:LWB590181 MFW590138:MFX590181 MPS590138:MPT590181 MZO590138:MZP590181 NJK590138:NJL590181 NTG590138:NTH590181 ODC590138:ODD590181 OMY590138:OMZ590181 OWU590138:OWV590181 PGQ590138:PGR590181 PQM590138:PQN590181 QAI590138:QAJ590181 QKE590138:QKF590181 QUA590138:QUB590181 RDW590138:RDX590181 RNS590138:RNT590181 RXO590138:RXP590181 SHK590138:SHL590181 SRG590138:SRH590181 TBC590138:TBD590181 TKY590138:TKZ590181 TUU590138:TUV590181 UEQ590138:UER590181 UOM590138:UON590181 UYI590138:UYJ590181 VIE590138:VIF590181 VSA590138:VSB590181 WBW590138:WBX590181 WLS590138:WLT590181 WVO590138:WVP590181 G655674:H655717 JC655674:JD655717 SY655674:SZ655717 ACU655674:ACV655717 AMQ655674:AMR655717 AWM655674:AWN655717 BGI655674:BGJ655717 BQE655674:BQF655717 CAA655674:CAB655717 CJW655674:CJX655717 CTS655674:CTT655717 DDO655674:DDP655717 DNK655674:DNL655717 DXG655674:DXH655717 EHC655674:EHD655717 EQY655674:EQZ655717 FAU655674:FAV655717 FKQ655674:FKR655717 FUM655674:FUN655717 GEI655674:GEJ655717 GOE655674:GOF655717 GYA655674:GYB655717 HHW655674:HHX655717 HRS655674:HRT655717 IBO655674:IBP655717 ILK655674:ILL655717 IVG655674:IVH655717 JFC655674:JFD655717 JOY655674:JOZ655717 JYU655674:JYV655717 KIQ655674:KIR655717 KSM655674:KSN655717 LCI655674:LCJ655717 LME655674:LMF655717 LWA655674:LWB655717 MFW655674:MFX655717 MPS655674:MPT655717 MZO655674:MZP655717 NJK655674:NJL655717 NTG655674:NTH655717 ODC655674:ODD655717 OMY655674:OMZ655717 OWU655674:OWV655717 PGQ655674:PGR655717 PQM655674:PQN655717 QAI655674:QAJ655717 QKE655674:QKF655717 QUA655674:QUB655717 RDW655674:RDX655717 RNS655674:RNT655717 RXO655674:RXP655717 SHK655674:SHL655717 SRG655674:SRH655717 TBC655674:TBD655717 TKY655674:TKZ655717 TUU655674:TUV655717 UEQ655674:UER655717 UOM655674:UON655717 UYI655674:UYJ655717 VIE655674:VIF655717 VSA655674:VSB655717 WBW655674:WBX655717 WLS655674:WLT655717 WVO655674:WVP655717 G721210:H721253 JC721210:JD721253 SY721210:SZ721253 ACU721210:ACV721253 AMQ721210:AMR721253 AWM721210:AWN721253 BGI721210:BGJ721253 BQE721210:BQF721253 CAA721210:CAB721253 CJW721210:CJX721253 CTS721210:CTT721253 DDO721210:DDP721253 DNK721210:DNL721253 DXG721210:DXH721253 EHC721210:EHD721253 EQY721210:EQZ721253 FAU721210:FAV721253 FKQ721210:FKR721253 FUM721210:FUN721253 GEI721210:GEJ721253 GOE721210:GOF721253 GYA721210:GYB721253 HHW721210:HHX721253 HRS721210:HRT721253 IBO721210:IBP721253 ILK721210:ILL721253 IVG721210:IVH721253 JFC721210:JFD721253 JOY721210:JOZ721253 JYU721210:JYV721253 KIQ721210:KIR721253 KSM721210:KSN721253 LCI721210:LCJ721253 LME721210:LMF721253 LWA721210:LWB721253 MFW721210:MFX721253 MPS721210:MPT721253 MZO721210:MZP721253 NJK721210:NJL721253 NTG721210:NTH721253 ODC721210:ODD721253 OMY721210:OMZ721253 OWU721210:OWV721253 PGQ721210:PGR721253 PQM721210:PQN721253 QAI721210:QAJ721253 QKE721210:QKF721253 QUA721210:QUB721253 RDW721210:RDX721253 RNS721210:RNT721253 RXO721210:RXP721253 SHK721210:SHL721253 SRG721210:SRH721253 TBC721210:TBD721253 TKY721210:TKZ721253 TUU721210:TUV721253 UEQ721210:UER721253 UOM721210:UON721253 UYI721210:UYJ721253 VIE721210:VIF721253 VSA721210:VSB721253 WBW721210:WBX721253 WLS721210:WLT721253 WVO721210:WVP721253 G786746:H786789 JC786746:JD786789 SY786746:SZ786789 ACU786746:ACV786789 AMQ786746:AMR786789 AWM786746:AWN786789 BGI786746:BGJ786789 BQE786746:BQF786789 CAA786746:CAB786789 CJW786746:CJX786789 CTS786746:CTT786789 DDO786746:DDP786789 DNK786746:DNL786789 DXG786746:DXH786789 EHC786746:EHD786789 EQY786746:EQZ786789 FAU786746:FAV786789 FKQ786746:FKR786789 FUM786746:FUN786789 GEI786746:GEJ786789 GOE786746:GOF786789 GYA786746:GYB786789 HHW786746:HHX786789 HRS786746:HRT786789 IBO786746:IBP786789 ILK786746:ILL786789 IVG786746:IVH786789 JFC786746:JFD786789 JOY786746:JOZ786789 JYU786746:JYV786789 KIQ786746:KIR786789 KSM786746:KSN786789 LCI786746:LCJ786789 LME786746:LMF786789 LWA786746:LWB786789 MFW786746:MFX786789 MPS786746:MPT786789 MZO786746:MZP786789 NJK786746:NJL786789 NTG786746:NTH786789 ODC786746:ODD786789 OMY786746:OMZ786789 OWU786746:OWV786789 PGQ786746:PGR786789 PQM786746:PQN786789 QAI786746:QAJ786789 QKE786746:QKF786789 QUA786746:QUB786789 RDW786746:RDX786789 RNS786746:RNT786789 RXO786746:RXP786789 SHK786746:SHL786789 SRG786746:SRH786789 TBC786746:TBD786789 TKY786746:TKZ786789 TUU786746:TUV786789 UEQ786746:UER786789 UOM786746:UON786789 UYI786746:UYJ786789 VIE786746:VIF786789 VSA786746:VSB786789 WBW786746:WBX786789 WLS786746:WLT786789 WVO786746:WVP786789 G852282:H852325 JC852282:JD852325 SY852282:SZ852325 ACU852282:ACV852325 AMQ852282:AMR852325 AWM852282:AWN852325 BGI852282:BGJ852325 BQE852282:BQF852325 CAA852282:CAB852325 CJW852282:CJX852325 CTS852282:CTT852325 DDO852282:DDP852325 DNK852282:DNL852325 DXG852282:DXH852325 EHC852282:EHD852325 EQY852282:EQZ852325 FAU852282:FAV852325 FKQ852282:FKR852325 FUM852282:FUN852325 GEI852282:GEJ852325 GOE852282:GOF852325 GYA852282:GYB852325 HHW852282:HHX852325 HRS852282:HRT852325 IBO852282:IBP852325 ILK852282:ILL852325 IVG852282:IVH852325 JFC852282:JFD852325 JOY852282:JOZ852325 JYU852282:JYV852325 KIQ852282:KIR852325 KSM852282:KSN852325 LCI852282:LCJ852325 LME852282:LMF852325 LWA852282:LWB852325 MFW852282:MFX852325 MPS852282:MPT852325 MZO852282:MZP852325 NJK852282:NJL852325 NTG852282:NTH852325 ODC852282:ODD852325 OMY852282:OMZ852325 OWU852282:OWV852325 PGQ852282:PGR852325 PQM852282:PQN852325 QAI852282:QAJ852325 QKE852282:QKF852325 QUA852282:QUB852325 RDW852282:RDX852325 RNS852282:RNT852325 RXO852282:RXP852325 SHK852282:SHL852325 SRG852282:SRH852325 TBC852282:TBD852325 TKY852282:TKZ852325 TUU852282:TUV852325 UEQ852282:UER852325 UOM852282:UON852325 UYI852282:UYJ852325 VIE852282:VIF852325 VSA852282:VSB852325 WBW852282:WBX852325 WLS852282:WLT852325 WVO852282:WVP852325 G917818:H917861 JC917818:JD917861 SY917818:SZ917861 ACU917818:ACV917861 AMQ917818:AMR917861 AWM917818:AWN917861 BGI917818:BGJ917861 BQE917818:BQF917861 CAA917818:CAB917861 CJW917818:CJX917861 CTS917818:CTT917861 DDO917818:DDP917861 DNK917818:DNL917861 DXG917818:DXH917861 EHC917818:EHD917861 EQY917818:EQZ917861 FAU917818:FAV917861 FKQ917818:FKR917861 FUM917818:FUN917861 GEI917818:GEJ917861 GOE917818:GOF917861 GYA917818:GYB917861 HHW917818:HHX917861 HRS917818:HRT917861 IBO917818:IBP917861 ILK917818:ILL917861 IVG917818:IVH917861 JFC917818:JFD917861 JOY917818:JOZ917861 JYU917818:JYV917861 KIQ917818:KIR917861 KSM917818:KSN917861 LCI917818:LCJ917861 LME917818:LMF917861 LWA917818:LWB917861 MFW917818:MFX917861 MPS917818:MPT917861 MZO917818:MZP917861 NJK917818:NJL917861 NTG917818:NTH917861 ODC917818:ODD917861 OMY917818:OMZ917861 OWU917818:OWV917861 PGQ917818:PGR917861 PQM917818:PQN917861 QAI917818:QAJ917861 QKE917818:QKF917861 QUA917818:QUB917861 RDW917818:RDX917861 RNS917818:RNT917861 RXO917818:RXP917861 SHK917818:SHL917861 SRG917818:SRH917861 TBC917818:TBD917861 TKY917818:TKZ917861 TUU917818:TUV917861 UEQ917818:UER917861 UOM917818:UON917861 UYI917818:UYJ917861 VIE917818:VIF917861 VSA917818:VSB917861 WBW917818:WBX917861 WLS917818:WLT917861 WVO917818:WVP917861 G983354:H983397 JC983354:JD983397 SY983354:SZ983397 ACU983354:ACV983397 AMQ983354:AMR983397 AWM983354:AWN983397 BGI983354:BGJ983397 BQE983354:BQF983397 CAA983354:CAB983397 CJW983354:CJX983397 CTS983354:CTT983397 DDO983354:DDP983397 DNK983354:DNL983397 DXG983354:DXH983397 EHC983354:EHD983397 EQY983354:EQZ983397 FAU983354:FAV983397 FKQ983354:FKR983397 FUM983354:FUN983397 GEI983354:GEJ983397 GOE983354:GOF983397 GYA983354:GYB983397 HHW983354:HHX983397 HRS983354:HRT983397 IBO983354:IBP983397 ILK983354:ILL983397 IVG983354:IVH983397 JFC983354:JFD983397 JOY983354:JOZ983397 JYU983354:JYV983397 KIQ983354:KIR983397 KSM983354:KSN983397 LCI983354:LCJ983397 LME983354:LMF983397 LWA983354:LWB983397 MFW983354:MFX983397 MPS983354:MPT983397 MZO983354:MZP983397 NJK983354:NJL983397 NTG983354:NTH983397 ODC983354:ODD983397 OMY983354:OMZ983397 OWU983354:OWV983397 PGQ983354:PGR983397 PQM983354:PQN983397 QAI983354:QAJ983397 QKE983354:QKF983397 QUA983354:QUB983397 RDW983354:RDX983397 RNS983354:RNT983397 RXO983354:RXP983397 SHK983354:SHL983397 SRG983354:SRH983397 TBC983354:TBD983397 TKY983354:TKZ983397 TUU983354:TUV983397 UEQ983354:UER983397 UOM983354:UON983397 UYI983354:UYJ983397 VIE983354:VIF983397 VSA983354:VSB983397 WBW983354:WBX983397 WLS983354:WLT983397 WVO983354:WVP983397 WLS335:WLT351 G65949:H66028 JC65949:JD66028 SY65949:SZ66028 ACU65949:ACV66028 AMQ65949:AMR66028 AWM65949:AWN66028 BGI65949:BGJ66028 BQE65949:BQF66028 CAA65949:CAB66028 CJW65949:CJX66028 CTS65949:CTT66028 DDO65949:DDP66028 DNK65949:DNL66028 DXG65949:DXH66028 EHC65949:EHD66028 EQY65949:EQZ66028 FAU65949:FAV66028 FKQ65949:FKR66028 FUM65949:FUN66028 GEI65949:GEJ66028 GOE65949:GOF66028 GYA65949:GYB66028 HHW65949:HHX66028 HRS65949:HRT66028 IBO65949:IBP66028 ILK65949:ILL66028 IVG65949:IVH66028 JFC65949:JFD66028 JOY65949:JOZ66028 JYU65949:JYV66028 KIQ65949:KIR66028 KSM65949:KSN66028 LCI65949:LCJ66028 LME65949:LMF66028 LWA65949:LWB66028 MFW65949:MFX66028 MPS65949:MPT66028 MZO65949:MZP66028 NJK65949:NJL66028 NTG65949:NTH66028 ODC65949:ODD66028 OMY65949:OMZ66028 OWU65949:OWV66028 PGQ65949:PGR66028 PQM65949:PQN66028 QAI65949:QAJ66028 QKE65949:QKF66028 QUA65949:QUB66028 RDW65949:RDX66028 RNS65949:RNT66028 RXO65949:RXP66028 SHK65949:SHL66028 SRG65949:SRH66028 TBC65949:TBD66028 TKY65949:TKZ66028 TUU65949:TUV66028 UEQ65949:UER66028 UOM65949:UON66028 UYI65949:UYJ66028 VIE65949:VIF66028 VSA65949:VSB66028 WBW65949:WBX66028 WLS65949:WLT66028 WVO65949:WVP66028 G131485:H131564 JC131485:JD131564 SY131485:SZ131564 ACU131485:ACV131564 AMQ131485:AMR131564 AWM131485:AWN131564 BGI131485:BGJ131564 BQE131485:BQF131564 CAA131485:CAB131564 CJW131485:CJX131564 CTS131485:CTT131564 DDO131485:DDP131564 DNK131485:DNL131564 DXG131485:DXH131564 EHC131485:EHD131564 EQY131485:EQZ131564 FAU131485:FAV131564 FKQ131485:FKR131564 FUM131485:FUN131564 GEI131485:GEJ131564 GOE131485:GOF131564 GYA131485:GYB131564 HHW131485:HHX131564 HRS131485:HRT131564 IBO131485:IBP131564 ILK131485:ILL131564 IVG131485:IVH131564 JFC131485:JFD131564 JOY131485:JOZ131564 JYU131485:JYV131564 KIQ131485:KIR131564 KSM131485:KSN131564 LCI131485:LCJ131564 LME131485:LMF131564 LWA131485:LWB131564 MFW131485:MFX131564 MPS131485:MPT131564 MZO131485:MZP131564 NJK131485:NJL131564 NTG131485:NTH131564 ODC131485:ODD131564 OMY131485:OMZ131564 OWU131485:OWV131564 PGQ131485:PGR131564 PQM131485:PQN131564 QAI131485:QAJ131564 QKE131485:QKF131564 QUA131485:QUB131564 RDW131485:RDX131564 RNS131485:RNT131564 RXO131485:RXP131564 SHK131485:SHL131564 SRG131485:SRH131564 TBC131485:TBD131564 TKY131485:TKZ131564 TUU131485:TUV131564 UEQ131485:UER131564 UOM131485:UON131564 UYI131485:UYJ131564 VIE131485:VIF131564 VSA131485:VSB131564 WBW131485:WBX131564 WLS131485:WLT131564 WVO131485:WVP131564 G197021:H197100 JC197021:JD197100 SY197021:SZ197100 ACU197021:ACV197100 AMQ197021:AMR197100 AWM197021:AWN197100 BGI197021:BGJ197100 BQE197021:BQF197100 CAA197021:CAB197100 CJW197021:CJX197100 CTS197021:CTT197100 DDO197021:DDP197100 DNK197021:DNL197100 DXG197021:DXH197100 EHC197021:EHD197100 EQY197021:EQZ197100 FAU197021:FAV197100 FKQ197021:FKR197100 FUM197021:FUN197100 GEI197021:GEJ197100 GOE197021:GOF197100 GYA197021:GYB197100 HHW197021:HHX197100 HRS197021:HRT197100 IBO197021:IBP197100 ILK197021:ILL197100 IVG197021:IVH197100 JFC197021:JFD197100 JOY197021:JOZ197100 JYU197021:JYV197100 KIQ197021:KIR197100 KSM197021:KSN197100 LCI197021:LCJ197100 LME197021:LMF197100 LWA197021:LWB197100 MFW197021:MFX197100 MPS197021:MPT197100 MZO197021:MZP197100 NJK197021:NJL197100 NTG197021:NTH197100 ODC197021:ODD197100 OMY197021:OMZ197100 OWU197021:OWV197100 PGQ197021:PGR197100 PQM197021:PQN197100 QAI197021:QAJ197100 QKE197021:QKF197100 QUA197021:QUB197100 RDW197021:RDX197100 RNS197021:RNT197100 RXO197021:RXP197100 SHK197021:SHL197100 SRG197021:SRH197100 TBC197021:TBD197100 TKY197021:TKZ197100 TUU197021:TUV197100 UEQ197021:UER197100 UOM197021:UON197100 UYI197021:UYJ197100 VIE197021:VIF197100 VSA197021:VSB197100 WBW197021:WBX197100 WLS197021:WLT197100 WVO197021:WVP197100 G262557:H262636 JC262557:JD262636 SY262557:SZ262636 ACU262557:ACV262636 AMQ262557:AMR262636 AWM262557:AWN262636 BGI262557:BGJ262636 BQE262557:BQF262636 CAA262557:CAB262636 CJW262557:CJX262636 CTS262557:CTT262636 DDO262557:DDP262636 DNK262557:DNL262636 DXG262557:DXH262636 EHC262557:EHD262636 EQY262557:EQZ262636 FAU262557:FAV262636 FKQ262557:FKR262636 FUM262557:FUN262636 GEI262557:GEJ262636 GOE262557:GOF262636 GYA262557:GYB262636 HHW262557:HHX262636 HRS262557:HRT262636 IBO262557:IBP262636 ILK262557:ILL262636 IVG262557:IVH262636 JFC262557:JFD262636 JOY262557:JOZ262636 JYU262557:JYV262636 KIQ262557:KIR262636 KSM262557:KSN262636 LCI262557:LCJ262636 LME262557:LMF262636 LWA262557:LWB262636 MFW262557:MFX262636 MPS262557:MPT262636 MZO262557:MZP262636 NJK262557:NJL262636 NTG262557:NTH262636 ODC262557:ODD262636 OMY262557:OMZ262636 OWU262557:OWV262636 PGQ262557:PGR262636 PQM262557:PQN262636 QAI262557:QAJ262636 QKE262557:QKF262636 QUA262557:QUB262636 RDW262557:RDX262636 RNS262557:RNT262636 RXO262557:RXP262636 SHK262557:SHL262636 SRG262557:SRH262636 TBC262557:TBD262636 TKY262557:TKZ262636 TUU262557:TUV262636 UEQ262557:UER262636 UOM262557:UON262636 UYI262557:UYJ262636 VIE262557:VIF262636 VSA262557:VSB262636 WBW262557:WBX262636 WLS262557:WLT262636 WVO262557:WVP262636 G328093:H328172 JC328093:JD328172 SY328093:SZ328172 ACU328093:ACV328172 AMQ328093:AMR328172 AWM328093:AWN328172 BGI328093:BGJ328172 BQE328093:BQF328172 CAA328093:CAB328172 CJW328093:CJX328172 CTS328093:CTT328172 DDO328093:DDP328172 DNK328093:DNL328172 DXG328093:DXH328172 EHC328093:EHD328172 EQY328093:EQZ328172 FAU328093:FAV328172 FKQ328093:FKR328172 FUM328093:FUN328172 GEI328093:GEJ328172 GOE328093:GOF328172 GYA328093:GYB328172 HHW328093:HHX328172 HRS328093:HRT328172 IBO328093:IBP328172 ILK328093:ILL328172 IVG328093:IVH328172 JFC328093:JFD328172 JOY328093:JOZ328172 JYU328093:JYV328172 KIQ328093:KIR328172 KSM328093:KSN328172 LCI328093:LCJ328172 LME328093:LMF328172 LWA328093:LWB328172 MFW328093:MFX328172 MPS328093:MPT328172 MZO328093:MZP328172 NJK328093:NJL328172 NTG328093:NTH328172 ODC328093:ODD328172 OMY328093:OMZ328172 OWU328093:OWV328172 PGQ328093:PGR328172 PQM328093:PQN328172 QAI328093:QAJ328172 QKE328093:QKF328172 QUA328093:QUB328172 RDW328093:RDX328172 RNS328093:RNT328172 RXO328093:RXP328172 SHK328093:SHL328172 SRG328093:SRH328172 TBC328093:TBD328172 TKY328093:TKZ328172 TUU328093:TUV328172 UEQ328093:UER328172 UOM328093:UON328172 UYI328093:UYJ328172 VIE328093:VIF328172 VSA328093:VSB328172 WBW328093:WBX328172 WLS328093:WLT328172 WVO328093:WVP328172 G393629:H393708 JC393629:JD393708 SY393629:SZ393708 ACU393629:ACV393708 AMQ393629:AMR393708 AWM393629:AWN393708 BGI393629:BGJ393708 BQE393629:BQF393708 CAA393629:CAB393708 CJW393629:CJX393708 CTS393629:CTT393708 DDO393629:DDP393708 DNK393629:DNL393708 DXG393629:DXH393708 EHC393629:EHD393708 EQY393629:EQZ393708 FAU393629:FAV393708 FKQ393629:FKR393708 FUM393629:FUN393708 GEI393629:GEJ393708 GOE393629:GOF393708 GYA393629:GYB393708 HHW393629:HHX393708 HRS393629:HRT393708 IBO393629:IBP393708 ILK393629:ILL393708 IVG393629:IVH393708 JFC393629:JFD393708 JOY393629:JOZ393708 JYU393629:JYV393708 KIQ393629:KIR393708 KSM393629:KSN393708 LCI393629:LCJ393708 LME393629:LMF393708 LWA393629:LWB393708 MFW393629:MFX393708 MPS393629:MPT393708 MZO393629:MZP393708 NJK393629:NJL393708 NTG393629:NTH393708 ODC393629:ODD393708 OMY393629:OMZ393708 OWU393629:OWV393708 PGQ393629:PGR393708 PQM393629:PQN393708 QAI393629:QAJ393708 QKE393629:QKF393708 QUA393629:QUB393708 RDW393629:RDX393708 RNS393629:RNT393708 RXO393629:RXP393708 SHK393629:SHL393708 SRG393629:SRH393708 TBC393629:TBD393708 TKY393629:TKZ393708 TUU393629:TUV393708 UEQ393629:UER393708 UOM393629:UON393708 UYI393629:UYJ393708 VIE393629:VIF393708 VSA393629:VSB393708 WBW393629:WBX393708 WLS393629:WLT393708 WVO393629:WVP393708 G459165:H459244 JC459165:JD459244 SY459165:SZ459244 ACU459165:ACV459244 AMQ459165:AMR459244 AWM459165:AWN459244 BGI459165:BGJ459244 BQE459165:BQF459244 CAA459165:CAB459244 CJW459165:CJX459244 CTS459165:CTT459244 DDO459165:DDP459244 DNK459165:DNL459244 DXG459165:DXH459244 EHC459165:EHD459244 EQY459165:EQZ459244 FAU459165:FAV459244 FKQ459165:FKR459244 FUM459165:FUN459244 GEI459165:GEJ459244 GOE459165:GOF459244 GYA459165:GYB459244 HHW459165:HHX459244 HRS459165:HRT459244 IBO459165:IBP459244 ILK459165:ILL459244 IVG459165:IVH459244 JFC459165:JFD459244 JOY459165:JOZ459244 JYU459165:JYV459244 KIQ459165:KIR459244 KSM459165:KSN459244 LCI459165:LCJ459244 LME459165:LMF459244 LWA459165:LWB459244 MFW459165:MFX459244 MPS459165:MPT459244 MZO459165:MZP459244 NJK459165:NJL459244 NTG459165:NTH459244 ODC459165:ODD459244 OMY459165:OMZ459244 OWU459165:OWV459244 PGQ459165:PGR459244 PQM459165:PQN459244 QAI459165:QAJ459244 QKE459165:QKF459244 QUA459165:QUB459244 RDW459165:RDX459244 RNS459165:RNT459244 RXO459165:RXP459244 SHK459165:SHL459244 SRG459165:SRH459244 TBC459165:TBD459244 TKY459165:TKZ459244 TUU459165:TUV459244 UEQ459165:UER459244 UOM459165:UON459244 UYI459165:UYJ459244 VIE459165:VIF459244 VSA459165:VSB459244 WBW459165:WBX459244 WLS459165:WLT459244 WVO459165:WVP459244 G524701:H524780 JC524701:JD524780 SY524701:SZ524780 ACU524701:ACV524780 AMQ524701:AMR524780 AWM524701:AWN524780 BGI524701:BGJ524780 BQE524701:BQF524780 CAA524701:CAB524780 CJW524701:CJX524780 CTS524701:CTT524780 DDO524701:DDP524780 DNK524701:DNL524780 DXG524701:DXH524780 EHC524701:EHD524780 EQY524701:EQZ524780 FAU524701:FAV524780 FKQ524701:FKR524780 FUM524701:FUN524780 GEI524701:GEJ524780 GOE524701:GOF524780 GYA524701:GYB524780 HHW524701:HHX524780 HRS524701:HRT524780 IBO524701:IBP524780 ILK524701:ILL524780 IVG524701:IVH524780 JFC524701:JFD524780 JOY524701:JOZ524780 JYU524701:JYV524780 KIQ524701:KIR524780 KSM524701:KSN524780 LCI524701:LCJ524780 LME524701:LMF524780 LWA524701:LWB524780 MFW524701:MFX524780 MPS524701:MPT524780 MZO524701:MZP524780 NJK524701:NJL524780 NTG524701:NTH524780 ODC524701:ODD524780 OMY524701:OMZ524780 OWU524701:OWV524780 PGQ524701:PGR524780 PQM524701:PQN524780 QAI524701:QAJ524780 QKE524701:QKF524780 QUA524701:QUB524780 RDW524701:RDX524780 RNS524701:RNT524780 RXO524701:RXP524780 SHK524701:SHL524780 SRG524701:SRH524780 TBC524701:TBD524780 TKY524701:TKZ524780 TUU524701:TUV524780 UEQ524701:UER524780 UOM524701:UON524780 UYI524701:UYJ524780 VIE524701:VIF524780 VSA524701:VSB524780 WBW524701:WBX524780 WLS524701:WLT524780 WVO524701:WVP524780 G590237:H590316 JC590237:JD590316 SY590237:SZ590316 ACU590237:ACV590316 AMQ590237:AMR590316 AWM590237:AWN590316 BGI590237:BGJ590316 BQE590237:BQF590316 CAA590237:CAB590316 CJW590237:CJX590316 CTS590237:CTT590316 DDO590237:DDP590316 DNK590237:DNL590316 DXG590237:DXH590316 EHC590237:EHD590316 EQY590237:EQZ590316 FAU590237:FAV590316 FKQ590237:FKR590316 FUM590237:FUN590316 GEI590237:GEJ590316 GOE590237:GOF590316 GYA590237:GYB590316 HHW590237:HHX590316 HRS590237:HRT590316 IBO590237:IBP590316 ILK590237:ILL590316 IVG590237:IVH590316 JFC590237:JFD590316 JOY590237:JOZ590316 JYU590237:JYV590316 KIQ590237:KIR590316 KSM590237:KSN590316 LCI590237:LCJ590316 LME590237:LMF590316 LWA590237:LWB590316 MFW590237:MFX590316 MPS590237:MPT590316 MZO590237:MZP590316 NJK590237:NJL590316 NTG590237:NTH590316 ODC590237:ODD590316 OMY590237:OMZ590316 OWU590237:OWV590316 PGQ590237:PGR590316 PQM590237:PQN590316 QAI590237:QAJ590316 QKE590237:QKF590316 QUA590237:QUB590316 RDW590237:RDX590316 RNS590237:RNT590316 RXO590237:RXP590316 SHK590237:SHL590316 SRG590237:SRH590316 TBC590237:TBD590316 TKY590237:TKZ590316 TUU590237:TUV590316 UEQ590237:UER590316 UOM590237:UON590316 UYI590237:UYJ590316 VIE590237:VIF590316 VSA590237:VSB590316 WBW590237:WBX590316 WLS590237:WLT590316 WVO590237:WVP590316 G655773:H655852 JC655773:JD655852 SY655773:SZ655852 ACU655773:ACV655852 AMQ655773:AMR655852 AWM655773:AWN655852 BGI655773:BGJ655852 BQE655773:BQF655852 CAA655773:CAB655852 CJW655773:CJX655852 CTS655773:CTT655852 DDO655773:DDP655852 DNK655773:DNL655852 DXG655773:DXH655852 EHC655773:EHD655852 EQY655773:EQZ655852 FAU655773:FAV655852 FKQ655773:FKR655852 FUM655773:FUN655852 GEI655773:GEJ655852 GOE655773:GOF655852 GYA655773:GYB655852 HHW655773:HHX655852 HRS655773:HRT655852 IBO655773:IBP655852 ILK655773:ILL655852 IVG655773:IVH655852 JFC655773:JFD655852 JOY655773:JOZ655852 JYU655773:JYV655852 KIQ655773:KIR655852 KSM655773:KSN655852 LCI655773:LCJ655852 LME655773:LMF655852 LWA655773:LWB655852 MFW655773:MFX655852 MPS655773:MPT655852 MZO655773:MZP655852 NJK655773:NJL655852 NTG655773:NTH655852 ODC655773:ODD655852 OMY655773:OMZ655852 OWU655773:OWV655852 PGQ655773:PGR655852 PQM655773:PQN655852 QAI655773:QAJ655852 QKE655773:QKF655852 QUA655773:QUB655852 RDW655773:RDX655852 RNS655773:RNT655852 RXO655773:RXP655852 SHK655773:SHL655852 SRG655773:SRH655852 TBC655773:TBD655852 TKY655773:TKZ655852 TUU655773:TUV655852 UEQ655773:UER655852 UOM655773:UON655852 UYI655773:UYJ655852 VIE655773:VIF655852 VSA655773:VSB655852 WBW655773:WBX655852 WLS655773:WLT655852 WVO655773:WVP655852 G721309:H721388 JC721309:JD721388 SY721309:SZ721388 ACU721309:ACV721388 AMQ721309:AMR721388 AWM721309:AWN721388 BGI721309:BGJ721388 BQE721309:BQF721388 CAA721309:CAB721388 CJW721309:CJX721388 CTS721309:CTT721388 DDO721309:DDP721388 DNK721309:DNL721388 DXG721309:DXH721388 EHC721309:EHD721388 EQY721309:EQZ721388 FAU721309:FAV721388 FKQ721309:FKR721388 FUM721309:FUN721388 GEI721309:GEJ721388 GOE721309:GOF721388 GYA721309:GYB721388 HHW721309:HHX721388 HRS721309:HRT721388 IBO721309:IBP721388 ILK721309:ILL721388 IVG721309:IVH721388 JFC721309:JFD721388 JOY721309:JOZ721388 JYU721309:JYV721388 KIQ721309:KIR721388 KSM721309:KSN721388 LCI721309:LCJ721388 LME721309:LMF721388 LWA721309:LWB721388 MFW721309:MFX721388 MPS721309:MPT721388 MZO721309:MZP721388 NJK721309:NJL721388 NTG721309:NTH721388 ODC721309:ODD721388 OMY721309:OMZ721388 OWU721309:OWV721388 PGQ721309:PGR721388 PQM721309:PQN721388 QAI721309:QAJ721388 QKE721309:QKF721388 QUA721309:QUB721388 RDW721309:RDX721388 RNS721309:RNT721388 RXO721309:RXP721388 SHK721309:SHL721388 SRG721309:SRH721388 TBC721309:TBD721388 TKY721309:TKZ721388 TUU721309:TUV721388 UEQ721309:UER721388 UOM721309:UON721388 UYI721309:UYJ721388 VIE721309:VIF721388 VSA721309:VSB721388 WBW721309:WBX721388 WLS721309:WLT721388 WVO721309:WVP721388 G786845:H786924 JC786845:JD786924 SY786845:SZ786924 ACU786845:ACV786924 AMQ786845:AMR786924 AWM786845:AWN786924 BGI786845:BGJ786924 BQE786845:BQF786924 CAA786845:CAB786924 CJW786845:CJX786924 CTS786845:CTT786924 DDO786845:DDP786924 DNK786845:DNL786924 DXG786845:DXH786924 EHC786845:EHD786924 EQY786845:EQZ786924 FAU786845:FAV786924 FKQ786845:FKR786924 FUM786845:FUN786924 GEI786845:GEJ786924 GOE786845:GOF786924 GYA786845:GYB786924 HHW786845:HHX786924 HRS786845:HRT786924 IBO786845:IBP786924 ILK786845:ILL786924 IVG786845:IVH786924 JFC786845:JFD786924 JOY786845:JOZ786924 JYU786845:JYV786924 KIQ786845:KIR786924 KSM786845:KSN786924 LCI786845:LCJ786924 LME786845:LMF786924 LWA786845:LWB786924 MFW786845:MFX786924 MPS786845:MPT786924 MZO786845:MZP786924 NJK786845:NJL786924 NTG786845:NTH786924 ODC786845:ODD786924 OMY786845:OMZ786924 OWU786845:OWV786924 PGQ786845:PGR786924 PQM786845:PQN786924 QAI786845:QAJ786924 QKE786845:QKF786924 QUA786845:QUB786924 RDW786845:RDX786924 RNS786845:RNT786924 RXO786845:RXP786924 SHK786845:SHL786924 SRG786845:SRH786924 TBC786845:TBD786924 TKY786845:TKZ786924 TUU786845:TUV786924 UEQ786845:UER786924 UOM786845:UON786924 UYI786845:UYJ786924 VIE786845:VIF786924 VSA786845:VSB786924 WBW786845:WBX786924 WLS786845:WLT786924 WVO786845:WVP786924 G852381:H852460 JC852381:JD852460 SY852381:SZ852460 ACU852381:ACV852460 AMQ852381:AMR852460 AWM852381:AWN852460 BGI852381:BGJ852460 BQE852381:BQF852460 CAA852381:CAB852460 CJW852381:CJX852460 CTS852381:CTT852460 DDO852381:DDP852460 DNK852381:DNL852460 DXG852381:DXH852460 EHC852381:EHD852460 EQY852381:EQZ852460 FAU852381:FAV852460 FKQ852381:FKR852460 FUM852381:FUN852460 GEI852381:GEJ852460 GOE852381:GOF852460 GYA852381:GYB852460 HHW852381:HHX852460 HRS852381:HRT852460 IBO852381:IBP852460 ILK852381:ILL852460 IVG852381:IVH852460 JFC852381:JFD852460 JOY852381:JOZ852460 JYU852381:JYV852460 KIQ852381:KIR852460 KSM852381:KSN852460 LCI852381:LCJ852460 LME852381:LMF852460 LWA852381:LWB852460 MFW852381:MFX852460 MPS852381:MPT852460 MZO852381:MZP852460 NJK852381:NJL852460 NTG852381:NTH852460 ODC852381:ODD852460 OMY852381:OMZ852460 OWU852381:OWV852460 PGQ852381:PGR852460 PQM852381:PQN852460 QAI852381:QAJ852460 QKE852381:QKF852460 QUA852381:QUB852460 RDW852381:RDX852460 RNS852381:RNT852460 RXO852381:RXP852460 SHK852381:SHL852460 SRG852381:SRH852460 TBC852381:TBD852460 TKY852381:TKZ852460 TUU852381:TUV852460 UEQ852381:UER852460 UOM852381:UON852460 UYI852381:UYJ852460 VIE852381:VIF852460 VSA852381:VSB852460 WBW852381:WBX852460 WLS852381:WLT852460 WVO852381:WVP852460 G917917:H917996 JC917917:JD917996 SY917917:SZ917996 ACU917917:ACV917996 AMQ917917:AMR917996 AWM917917:AWN917996 BGI917917:BGJ917996 BQE917917:BQF917996 CAA917917:CAB917996 CJW917917:CJX917996 CTS917917:CTT917996 DDO917917:DDP917996 DNK917917:DNL917996 DXG917917:DXH917996 EHC917917:EHD917996 EQY917917:EQZ917996 FAU917917:FAV917996 FKQ917917:FKR917996 FUM917917:FUN917996 GEI917917:GEJ917996 GOE917917:GOF917996 GYA917917:GYB917996 HHW917917:HHX917996 HRS917917:HRT917996 IBO917917:IBP917996 ILK917917:ILL917996 IVG917917:IVH917996 JFC917917:JFD917996 JOY917917:JOZ917996 JYU917917:JYV917996 KIQ917917:KIR917996 KSM917917:KSN917996 LCI917917:LCJ917996 LME917917:LMF917996 LWA917917:LWB917996 MFW917917:MFX917996 MPS917917:MPT917996 MZO917917:MZP917996 NJK917917:NJL917996 NTG917917:NTH917996 ODC917917:ODD917996 OMY917917:OMZ917996 OWU917917:OWV917996 PGQ917917:PGR917996 PQM917917:PQN917996 QAI917917:QAJ917996 QKE917917:QKF917996 QUA917917:QUB917996 RDW917917:RDX917996 RNS917917:RNT917996 RXO917917:RXP917996 SHK917917:SHL917996 SRG917917:SRH917996 TBC917917:TBD917996 TKY917917:TKZ917996 TUU917917:TUV917996 UEQ917917:UER917996 UOM917917:UON917996 UYI917917:UYJ917996 VIE917917:VIF917996 VSA917917:VSB917996 WBW917917:WBX917996 WLS917917:WLT917996 WVO917917:WVP917996 G983453:H983532 JC983453:JD983532 SY983453:SZ983532 ACU983453:ACV983532 AMQ983453:AMR983532 AWM983453:AWN983532 BGI983453:BGJ983532 BQE983453:BQF983532 CAA983453:CAB983532 CJW983453:CJX983532 CTS983453:CTT983532 DDO983453:DDP983532 DNK983453:DNL983532 DXG983453:DXH983532 EHC983453:EHD983532 EQY983453:EQZ983532 FAU983453:FAV983532 FKQ983453:FKR983532 FUM983453:FUN983532 GEI983453:GEJ983532 GOE983453:GOF983532 GYA983453:GYB983532 HHW983453:HHX983532 HRS983453:HRT983532 IBO983453:IBP983532 ILK983453:ILL983532 IVG983453:IVH983532 JFC983453:JFD983532 JOY983453:JOZ983532 JYU983453:JYV983532 KIQ983453:KIR983532 KSM983453:KSN983532 LCI983453:LCJ983532 LME983453:LMF983532 LWA983453:LWB983532 MFW983453:MFX983532 MPS983453:MPT983532 MZO983453:MZP983532 NJK983453:NJL983532 NTG983453:NTH983532 ODC983453:ODD983532 OMY983453:OMZ983532 OWU983453:OWV983532 PGQ983453:PGR983532 PQM983453:PQN983532 QAI983453:QAJ983532 QKE983453:QKF983532 QUA983453:QUB983532 RDW983453:RDX983532 RNS983453:RNT983532 RXO983453:RXP983532 SHK983453:SHL983532 SRG983453:SRH983532 TBC983453:TBD983532 TKY983453:TKZ983532 TUU983453:TUV983532 UEQ983453:UER983532 UOM983453:UON983532 UYI983453:UYJ983532 VIE983453:VIF983532 VSA983453:VSB983532 WBW983453:WBX983532 WLS983453:WLT983532 WBW335:WBX351 VSA335:VSB351 VIE335:VIF351 UYI335:UYJ351 UOM335:UON351 UEQ335:UER351 TUU335:TUV351 TKY335:TKZ351 TBC335:TBD351 SRG335:SRH351 SHK335:SHL351 RXO335:RXP351 RNS335:RNT351 RDW335:RDX351 QUA335:QUB351 QKE335:QKF351 QAI335:QAJ351 PQM335:PQN351 PGQ335:PGR351 OWU335:OWV351 OMY335:OMZ351 ODC335:ODD351 NTG335:NTH351 NJK335:NJL351 MZO335:MZP351 MPS335:MPT351 MFW335:MFX351 LWA335:LWB351 LME335:LMF351 LCI335:LCJ351 KSM335:KSN351 KIQ335:KIR351 JYU335:JYV351 JOY335:JOZ351 JFC335:JFD351 IVG335:IVH351 ILK335:ILL351 IBO335:IBP351 HRS335:HRT351 HHW335:HHX351 GYA335:GYB351 GOE335:GOF351 GEI335:GEJ351 FUM335:FUN351 FKQ335:FKR351 FAU335:FAV351 EQY335:EQZ351 EHC335:EHD351 DXG335:DXH351 DNK335:DNL351 DDO335:DDP351 CTS335:CTT351 CJW335:CJX351 CAA335:CAB351 BQE335:BQF351 BGI335:BGJ351 AWM335:AWN351 AMQ335:AMR351 ACU335:ACV351 SY335:SZ351 JC335:JD351 G335:H351 JC194:JD213 WVO161:WVP184 WLS161:WLT184 WBW161:WBX184 VSA161:VSB184 VIE161:VIF184 UYI161:UYJ184 UOM161:UON184 UEQ161:UER184 TUU161:TUV184 TKY161:TKZ184 TBC161:TBD184 SRG161:SRH184 SHK161:SHL184 RXO161:RXP184 RNS161:RNT184 RDW161:RDX184 QUA161:QUB184 QKE161:QKF184 QAI161:QAJ184 PQM161:PQN184 PGQ161:PGR184 OWU161:OWV184 OMY161:OMZ184 ODC161:ODD184 NTG161:NTH184 NJK161:NJL184 MZO161:MZP184 MPS161:MPT184 MFW161:MFX184 LWA161:LWB184 LME161:LMF184 LCI161:LCJ184 KSM161:KSN184 KIQ161:KIR184 JYU161:JYV184 JOY161:JOZ184 JFC161:JFD184 IVG161:IVH184 ILK161:ILL184 IBO161:IBP184 HRS161:HRT184 HHW161:HHX184 GYA161:GYB184 GOE161:GOF184 GEI161:GEJ184 FUM161:FUN184 FKQ161:FKR184 FAU161:FAV184 EQY161:EQZ184 EHC161:EHD184 DXG161:DXH184 DNK161:DNL184 DDO161:DDP184 CTS161:CTT184 CJW161:CJX184 CAA161:CAB184 BQE161:BQF184 BGI161:BGJ184 AWM161:AWN184 AMQ161:AMR184 ACU161:ACV184 SY161:SZ184 JC161:JD184 WVO335:WVP351 JC269:JD309 SY269:SZ309 ACU269:ACV309 AMQ269:AMR309 AWM269:AWN309 BGI269:BGJ309 BQE269:BQF309 CAA269:CAB309 CJW269:CJX309 CTS269:CTT309 DDO269:DDP309 DNK269:DNL309 DXG269:DXH309 EHC269:EHD309 EQY269:EQZ309 FAU269:FAV309 FKQ269:FKR309 FUM269:FUN309 GEI269:GEJ309 GOE269:GOF309 GYA269:GYB309 HHW269:HHX309 HRS269:HRT309 IBO269:IBP309 ILK269:ILL309 IVG269:IVH309 JFC269:JFD309 JOY269:JOZ309 JYU269:JYV309 KIQ269:KIR309 KSM269:KSN309 LCI269:LCJ309 LME269:LMF309 LWA269:LWB309 MFW269:MFX309 MPS269:MPT309 MZO269:MZP309 NJK269:NJL309 NTG269:NTH309 ODC269:ODD309 OMY269:OMZ309 OWU269:OWV309 PGQ269:PGR309 PQM269:PQN309 QAI269:QAJ309 QKE269:QKF309 QUA269:QUB309 RDW269:RDX309 RNS269:RNT309 RXO269:RXP309 SHK269:SHL309 SRG269:SRH309 TBC269:TBD309 TKY269:TKZ309 TUU269:TUV309 UEQ269:UER309 UOM269:UON309 UYI269:UYJ309 VIE269:VIF309 VSA269:VSB309 WBW269:WBX309 WLS269:WLT309 WVO269:WVP309 G269:H309 G311:H332 JC311:JD332 SY311:SZ332 ACU311:ACV332 AMQ311:AMR332 AWM311:AWN332 BGI311:BGJ332 BQE311:BQF332 CAA311:CAB332 CJW311:CJX332 CTS311:CTT332 DDO311:DDP332 DNK311:DNL332 DXG311:DXH332 EHC311:EHD332 EQY311:EQZ332 FAU311:FAV332 FKQ311:FKR332 FUM311:FUN332 GEI311:GEJ332 GOE311:GOF332 GYA311:GYB332 HHW311:HHX332 HRS311:HRT332 IBO311:IBP332 ILK311:ILL332 IVG311:IVH332 JFC311:JFD332 JOY311:JOZ332 JYU311:JYV332 KIQ311:KIR332 KSM311:KSN332 LCI311:LCJ332 LME311:LMF332 LWA311:LWB332 MFW311:MFX332 MPS311:MPT332 MZO311:MZP332 NJK311:NJL332 NTG311:NTH332 ODC311:ODD332 OMY311:OMZ332 OWU311:OWV332 PGQ311:PGR332 PQM311:PQN332 QAI311:QAJ332 QKE311:QKF332 QUA311:QUB332 RDW311:RDX332 RNS311:RNT332 RXO311:RXP332 SHK311:SHL332 SRG311:SRH332 TBC311:TBD332 TKY311:TKZ332 TUU311:TUV332 UEQ311:UER332 UOM311:UON332 UYI311:UYJ332 VIE311:VIF332 VSA311:VSB332 WBW311:WBX332 WLS311:WLT332 WVO311:WVP332 G161:H184"/>
    <dataValidation type="list" allowBlank="1" showInputMessage="1" showErrorMessage="1" sqref="D1504:D1505 AMN737:AMN741 AWJ737:AWJ741 BGF737:BGF741 BQB737:BQB741 BZX737:BZX741 CJT737:CJT741 CTP737:CTP741 DDL737:DDL741 DNH737:DNH741 DXD737:DXD741 EGZ737:EGZ741 EQV737:EQV741 FAR737:FAR741 FKN737:FKN741 FUJ737:FUJ741 GEF737:GEF741 GOB737:GOB741 GXX737:GXX741 HHT737:HHT741 HRP737:HRP741 IBL737:IBL741 ILH737:ILH741 IVD737:IVD741 JEZ737:JEZ741 JOV737:JOV741 JYR737:JYR741 KIN737:KIN741 KSJ737:KSJ741 LCF737:LCF741 LMB737:LMB741 LVX737:LVX741 MFT737:MFT741 MPP737:MPP741 MZL737:MZL741 NJH737:NJH741 NTD737:NTD741 OCZ737:OCZ741 OMV737:OMV741 OWR737:OWR741 PGN737:PGN741 PQJ737:PQJ741 QAF737:QAF741 QKB737:QKB741 QTX737:QTX741 RDT737:RDT741 RNP737:RNP741 RXL737:RXL741 SHH737:SHH741 SRD737:SRD741 TAZ737:TAZ741 TKV737:TKV741 TUR737:TUR741 UEN737:UEN741 UOJ737:UOJ741 UYF737:UYF741 VIB737:VIB741 VRX737:VRX741 WBT737:WBT741 WLP737:WLP741 WVL737:WVL741 D737:D741 IZ737:IZ741 SV737:SV741 AMN879:AMN883 AWJ879:AWJ883 BGF879:BGF883 BQB879:BQB883 BZX879:BZX883 CJT879:CJT883 CTP879:CTP883 DDL879:DDL883 DNH879:DNH883 DXD879:DXD883 EGZ879:EGZ883 EQV879:EQV883 FAR879:FAR883 FKN879:FKN883 FUJ879:FUJ883 GEF879:GEF883 GOB879:GOB883 GXX879:GXX883 HHT879:HHT883 HRP879:HRP883 IBL879:IBL883 ILH879:ILH883 IVD879:IVD883 JEZ879:JEZ883 JOV879:JOV883 JYR879:JYR883 KIN879:KIN883 KSJ879:KSJ883 LCF879:LCF883 LMB879:LMB883 LVX879:LVX883 MFT879:MFT883 MPP879:MPP883 MZL879:MZL883 NJH879:NJH883 NTD879:NTD883 OCZ879:OCZ883 OMV879:OMV883 OWR879:OWR883 PGN879:PGN883 PQJ879:PQJ883 QAF879:QAF883 QKB879:QKB883 QTX879:QTX883 RDT879:RDT883 RNP879:RNP883 RXL879:RXL883 SHH879:SHH883 SRD879:SRD883 TAZ879:TAZ883 TKV879:TKV883 TUR879:TUR883 UEN879:UEN883 UOJ879:UOJ883 UYF879:UYF883 VIB879:VIB883 VRX879:VRX883 WBT879:WBT883 WLP879:WLP883 WVL879:WVL883 D879:D883 IZ879:IZ883 SV879:SV883 IZ1504:IZ1505 SV1504:SV1505 ACR1504:ACR1505 AMN1504:AMN1505 AWJ1504:AWJ1505 BGF1504:BGF1505 BQB1504:BQB1505 BZX1504:BZX1505 CJT1504:CJT1505 CTP1504:CTP1505 DDL1504:DDL1505 DNH1504:DNH1505 DXD1504:DXD1505 EGZ1504:EGZ1505 EQV1504:EQV1505 FAR1504:FAR1505 FKN1504:FKN1505 FUJ1504:FUJ1505 GEF1504:GEF1505 GOB1504:GOB1505 GXX1504:GXX1505 HHT1504:HHT1505 HRP1504:HRP1505 IBL1504:IBL1505 ILH1504:ILH1505 IVD1504:IVD1505 JEZ1504:JEZ1505 JOV1504:JOV1505 JYR1504:JYR1505 KIN1504:KIN1505 KSJ1504:KSJ1505 LCF1504:LCF1505 LMB1504:LMB1505 LVX1504:LVX1505 MFT1504:MFT1505 MPP1504:MPP1505 MZL1504:MZL1505 NJH1504:NJH1505 NTD1504:NTD1505 OCZ1504:OCZ1505 OMV1504:OMV1505 OWR1504:OWR1505 PGN1504:PGN1505 PQJ1504:PQJ1505 QAF1504:QAF1505 QKB1504:QKB1505 QTX1504:QTX1505 RDT1504:RDT1505 RNP1504:RNP1505 RXL1504:RXL1505 SHH1504:SHH1505 SRD1504:SRD1505 TAZ1504:TAZ1505 TKV1504:TKV1505 TUR1504:TUR1505 UEN1504:UEN1505 UOJ1504:UOJ1505 UYF1504:UYF1505 VIB1504:VIB1505 VRX1504:VRX1505 WBT1504:WBT1505 WLP1504:WLP1505 WVL1504:WVL1505 WVL1450 ACR879:ACR883 WVL1382 BGF521:BGF527 WVL1197 IZ1056:IZ1057 SV1056:SV1057 ACR1056:ACR1057 AMN1056:AMN1057 AWJ1056:AWJ1057 BGF1056:BGF1057 BQB1056:BQB1057 BZX1056:BZX1057 CJT1056:CJT1057 CTP1056:CTP1057 DDL1056:DDL1057 DNH1056:DNH1057 DXD1056:DXD1057 EGZ1056:EGZ1057 EQV1056:EQV1057 FAR1056:FAR1057 FKN1056:FKN1057 FUJ1056:FUJ1057 GEF1056:GEF1057 GOB1056:GOB1057 GXX1056:GXX1057 HHT1056:HHT1057 HRP1056:HRP1057 IBL1056:IBL1057 ILH1056:ILH1057 IVD1056:IVD1057 JEZ1056:JEZ1057 JOV1056:JOV1057 JYR1056:JYR1057 KIN1056:KIN1057 KSJ1056:KSJ1057 LCF1056:LCF1057 LMB1056:LMB1057 LVX1056:LVX1057 MFT1056:MFT1057 MPP1056:MPP1057 MZL1056:MZL1057 NJH1056:NJH1057 NTD1056:NTD1057 OCZ1056:OCZ1057 OMV1056:OMV1057 OWR1056:OWR1057 PGN1056:PGN1057 PQJ1056:PQJ1057 QAF1056:QAF1057 QKB1056:QKB1057 QTX1056:QTX1057 RDT1056:RDT1057 RNP1056:RNP1057 RXL1056:RXL1057 SHH1056:SHH1057 SRD1056:SRD1057 TAZ1056:TAZ1057 TKV1056:TKV1057 TUR1056:TUR1057 UEN1056:UEN1057 UOJ1056:UOJ1057 UYF1056:UYF1057 VIB1056:VIB1057 VRX1056:VRX1057 WBT1056:WBT1057 WLP1056:WLP1057 WVL1056:WVL1057 ACR737:ACR741 AMN1137:AMN1141 AWJ1137:AWJ1141 BGF1137:BGF1141 BQB1137:BQB1141 BZX1137:BZX1141 CJT1137:CJT1141 CTP1137:CTP1141 DDL1137:DDL1141 DNH1137:DNH1141 DXD1137:DXD1141 EGZ1137:EGZ1141 EQV1137:EQV1141 FAR1137:FAR1141 FKN1137:FKN1141 FUJ1137:FUJ1141 GEF1137:GEF1141 GOB1137:GOB1141 GXX1137:GXX1141 HHT1137:HHT1141 HRP1137:HRP1141 IBL1137:IBL1141 ILH1137:ILH1141 IVD1137:IVD1141 JEZ1137:JEZ1141 JOV1137:JOV1141 JYR1137:JYR1141 KIN1137:KIN1141 KSJ1137:KSJ1141 LCF1137:LCF1141 LMB1137:LMB1141 LVX1137:LVX1141 MFT1137:MFT1141 MPP1137:MPP1141 MZL1137:MZL1141 NJH1137:NJH1141 NTD1137:NTD1141 OCZ1137:OCZ1141 OMV1137:OMV1141 OWR1137:OWR1141 PGN1137:PGN1141 PQJ1137:PQJ1141 QAF1137:QAF1141 QKB1137:QKB1141 QTX1137:QTX1141 RDT1137:RDT1141 RNP1137:RNP1141 RXL1137:RXL1141 SHH1137:SHH1141 SRD1137:SRD1141 TAZ1137:TAZ1141 TKV1137:TKV1141 TUR1137:TUR1141 UEN1137:UEN1141 UOJ1137:UOJ1141 UYF1137:UYF1141 VIB1137:VIB1141 VRX1137:VRX1141 WBT1137:WBT1141 WLP1137:WLP1141 WVL1137:WVL1141 D1137:D1141 IZ1137:IZ1141 SV1137:SV1141 WVL1465 IZ1373:IZ1374 SV1373:SV1374 ACR1373:ACR1374 AMN1373:AMN1374 AWJ1373:AWJ1374 BGF1373:BGF1374 BQB1373:BQB1374 BZX1373:BZX1374 CJT1373:CJT1374 CTP1373:CTP1374 DDL1373:DDL1374 DNH1373:DNH1374 DXD1373:DXD1374 EGZ1373:EGZ1374 EQV1373:EQV1374 FAR1373:FAR1374 FKN1373:FKN1374 FUJ1373:FUJ1374 GEF1373:GEF1374 GOB1373:GOB1374 GXX1373:GXX1374 HHT1373:HHT1374 HRP1373:HRP1374 IBL1373:IBL1374 ILH1373:ILH1374 IVD1373:IVD1374 JEZ1373:JEZ1374 JOV1373:JOV1374 JYR1373:JYR1374 KIN1373:KIN1374 KSJ1373:KSJ1374 LCF1373:LCF1374 LMB1373:LMB1374 LVX1373:LVX1374 MFT1373:MFT1374 MPP1373:MPP1374 MZL1373:MZL1374 NJH1373:NJH1374 NTD1373:NTD1374 OCZ1373:OCZ1374 OMV1373:OMV1374 OWR1373:OWR1374 PGN1373:PGN1374 PQJ1373:PQJ1374 QAF1373:QAF1374 QKB1373:QKB1374 QTX1373:QTX1374 RDT1373:RDT1374 RNP1373:RNP1374 RXL1373:RXL1374 SHH1373:SHH1374 SRD1373:SRD1374 TAZ1373:TAZ1374 TKV1373:TKV1374 TUR1373:TUR1374 UEN1373:UEN1374 UOJ1373:UOJ1374 UYF1373:UYF1374 VIB1373:VIB1374 VRX1373:VRX1374 WBT1373:WBT1374 WLP1373:WLP1374 WVL1373:WVL1374 D1465 IZ1465 SV1465 ACR1465 AMN1465 AWJ1465 BGF1465 BQB1465 BZX1465 CJT1465 CTP1465 DDL1465 DNH1465 DXD1465 EGZ1465 EQV1465 FAR1465 FKN1465 FUJ1465 GEF1465 GOB1465 GXX1465 HHT1465 HRP1465 IBL1465 ILH1465 IVD1465 JEZ1465 JOV1465 JYR1465 KIN1465 KSJ1465 LCF1465 LMB1465 LVX1465 MFT1465 MPP1465 MZL1465 NJH1465 NTD1465 OCZ1465 OMV1465 OWR1465 PGN1465 PQJ1465 QAF1465 QKB1465 QTX1465 RDT1465 RNP1465 RXL1465 SHH1465 SRD1465 TAZ1465 TKV1465 TUR1465 UEN1465 UOJ1465 UYF1465 VIB1465 VRX1465 WBT1465 WLP1465 D1056:D1057 D1450 IZ1450 SV1450 ACR1450 AMN1450 AWJ1450 BGF1450 BQB1450 BZX1450 CJT1450 CTP1450 DDL1450 DNH1450 DXD1450 EGZ1450 EQV1450 FAR1450 FKN1450 FUJ1450 GEF1450 GOB1450 GXX1450 HHT1450 HRP1450 IBL1450 ILH1450 IVD1450 JEZ1450 JOV1450 JYR1450 KIN1450 KSJ1450 LCF1450 LMB1450 LVX1450 MFT1450 MPP1450 MZL1450 NJH1450 NTD1450 OCZ1450 OMV1450 OWR1450 PGN1450 PQJ1450 QAF1450 QKB1450 QTX1450 RDT1450 RNP1450 RXL1450 SHH1450 SRD1450 TAZ1450 TKV1450 TUR1450 UEN1450 UOJ1450 UYF1450 VIB1450 VRX1450 WBT1450 WLP1450 D1373:D1374 D1197 IZ1197 SV1197 ACR1197 AMN1197 AWJ1197 BGF1197 BQB1197 BZX1197 CJT1197 CTP1197 DDL1197 DNH1197 DXD1197 EGZ1197 EQV1197 FAR1197 FKN1197 FUJ1197 GEF1197 GOB1197 GXX1197 HHT1197 HRP1197 IBL1197 ILH1197 IVD1197 JEZ1197 JOV1197 JYR1197 KIN1197 KSJ1197 LCF1197 LMB1197 LVX1197 MFT1197 MPP1197 MZL1197 NJH1197 NTD1197 OCZ1197 OMV1197 OWR1197 PGN1197 PQJ1197 QAF1197 QKB1197 QTX1197 RDT1197 RNP1197 RXL1197 SHH1197 SRD1197 TAZ1197 TKV1197 TUR1197 UEN1197 UOJ1197 UYF1197 VIB1197 VRX1197 WBT1197 WLP1197 D185:D192 ACR1137:ACR1141 SV1216:SV1218 ACR1216:ACR1218 AMN1216:AMN1218 AWJ1216:AWJ1218 BGF1216:BGF1218 BQB1216:BQB1218 BZX1216:BZX1218 CJT1216:CJT1218 CTP1216:CTP1218 DDL1216:DDL1218 DNH1216:DNH1218 DXD1216:DXD1218 EGZ1216:EGZ1218 EQV1216:EQV1218 FAR1216:FAR1218 FKN1216:FKN1218 FUJ1216:FUJ1218 GEF1216:GEF1218 GOB1216:GOB1218 GXX1216:GXX1218 HHT1216:HHT1218 HRP1216:HRP1218 IBL1216:IBL1218 ILH1216:ILH1218 IVD1216:IVD1218 JEZ1216:JEZ1218 JOV1216:JOV1218 JYR1216:JYR1218 KIN1216:KIN1218 KSJ1216:KSJ1218 LCF1216:LCF1218 LMB1216:LMB1218 LVX1216:LVX1218 MFT1216:MFT1218 MPP1216:MPP1218 MZL1216:MZL1218 NJH1216:NJH1218 NTD1216:NTD1218 OCZ1216:OCZ1218 OMV1216:OMV1218 OWR1216:OWR1218 PGN1216:PGN1218 PQJ1216:PQJ1218 QAF1216:QAF1218 QKB1216:QKB1218 QTX1216:QTX1218 RDT1216:RDT1218 RNP1216:RNP1218 RXL1216:RXL1218 SHH1216:SHH1218 SRD1216:SRD1218 TAZ1216:TAZ1218 TKV1216:TKV1218 TUR1216:TUR1218 UEN1216:UEN1218 UOJ1216:UOJ1218 UYF1216:UYF1218 VIB1216:VIB1218 VRX1216:VRX1218 WBT1216:WBT1218 WLP1216:WLP1218 WVL1216:WVL1218 D1216:D1218 IZ1216:IZ1218 D1262 IZ1262 SV1262 ACR1262 AMN1262 AWJ1262 BGF1262 BQB1262 BZX1262 CJT1262 CTP1262 DDL1262 DNH1262 DXD1262 EGZ1262 EQV1262 FAR1262 FKN1262 FUJ1262 GEF1262 GOB1262 GXX1262 HHT1262 HRP1262 IBL1262 ILH1262 IVD1262 JEZ1262 JOV1262 JYR1262 KIN1262 KSJ1262 LCF1262 LMB1262 LVX1262 MFT1262 MPP1262 MZL1262 NJH1262 NTD1262 OCZ1262 OMV1262 OWR1262 PGN1262 PQJ1262 QAF1262 QKB1262 QTX1262 RDT1262 RNP1262 RXL1262 SHH1262 SRD1262 TAZ1262 TKV1262 TUR1262 UEN1262 UOJ1262 UYF1262 VIB1262 VRX1262 WBT1262 WLP1262 WVL1262 D1382 IZ1382 SV1382 ACR1382 AMN1382 AWJ1382 BGF1382 BQB1382 BZX1382 CJT1382 CTP1382 DDL1382 DNH1382 DXD1382 EGZ1382 EQV1382 FAR1382 FKN1382 FUJ1382 GEF1382 GOB1382 GXX1382 HHT1382 HRP1382 IBL1382 ILH1382 IVD1382 JEZ1382 JOV1382 JYR1382 KIN1382 KSJ1382 LCF1382 LMB1382 LVX1382 MFT1382 MPP1382 MZL1382 NJH1382 NTD1382 OCZ1382 OMV1382 OWR1382 PGN1382 PQJ1382 QAF1382 QKB1382 QTX1382 RDT1382 RNP1382 RXL1382 SHH1382 SRD1382 TAZ1382 TKV1382 TUR1382 UEN1382 UOJ1382 UYF1382 VIB1382 VRX1382 WBT1382 WLP1382 BQB383:BQB402 BQB521:BQB527 BZX383:BZX402 BZX521:BZX527 CJT383:CJT402 CJT521:CJT527 CTP383:CTP402 CTP521:CTP527 DDL383:DDL402 DDL521:DDL527 DNH383:DNH402 DNH521:DNH527 DXD383:DXD402 DXD521:DXD527 EGZ383:EGZ402 EGZ521:EGZ527 EQV383:EQV402 EQV521:EQV527 FAR383:FAR402 FAR521:FAR527 FKN383:FKN402 FKN521:FKN527 FUJ383:FUJ402 FUJ521:FUJ527 GEF383:GEF402 GEF521:GEF527 GOB383:GOB402 GOB521:GOB527 GXX383:GXX402 GXX521:GXX527 HHT383:HHT402 HHT521:HHT527 HRP383:HRP402 HRP521:HRP527 IBL383:IBL402 IBL521:IBL527 ILH383:ILH402 ILH521:ILH527 IVD383:IVD402 IVD521:IVD527 JEZ383:JEZ402 JEZ521:JEZ527 JOV383:JOV402 JOV521:JOV527 JYR383:JYR402 JYR521:JYR527 KIN383:KIN402 KIN521:KIN527 KSJ383:KSJ402 KSJ521:KSJ527 LCF383:LCF402 LCF521:LCF527 LMB383:LMB402 LMB521:LMB527 LVX383:LVX402 LVX521:LVX527 MFT383:MFT402 MFT521:MFT527 MPP383:MPP402 MPP521:MPP527 MZL383:MZL402 MZL521:MZL527 NJH383:NJH402 NJH521:NJH527 NTD383:NTD402 NTD521:NTD527 OCZ383:OCZ402 OCZ521:OCZ527 OMV383:OMV402 OMV521:OMV527 OWR383:OWR402 OWR521:OWR527 PGN383:PGN402 PGN521:PGN527 PQJ383:PQJ402 PQJ521:PQJ527 QAF383:QAF402 QAF521:QAF527 QKB383:QKB402 QKB521:QKB527 QTX383:QTX402 QTX521:QTX527 RDT383:RDT402 RDT521:RDT527 RNP383:RNP402 RNP521:RNP527 RXL383:RXL402 RXL521:RXL527 SHH383:SHH402 SHH521:SHH527 SRD383:SRD402 SRD521:SRD527 TAZ383:TAZ402 TAZ521:TAZ527 TKV383:TKV402 TKV521:TKV527 TUR383:TUR402 TUR521:TUR527 UEN383:UEN402 UEN521:UEN527 UOJ383:UOJ402 UOJ521:UOJ527 UYF383:UYF402 UYF521:UYF527 VIB383:VIB402 VIB521:VIB527 VRX383:VRX402 VRX521:VRX527 WBT383:WBT402 WBT521:WBT527 WLP383:WLP402 WLP521:WLP527 WVL383:WVL402 WVL521:WVL527 D383:D402 D521:D527 IZ383:IZ402 IZ521:IZ527 SV383:SV402 SV521:SV527 ACR383:ACR402 ACR521:ACR527 AMN383:AMN402 AMN521:AMN527 AWJ383:AWJ402 AWJ521:AWJ527 BGF383:BGF402 AWJ185:AWJ192 AMN185:AMN192 ACR185:ACR192 SV185:SV192 IZ185:IZ192 WVL185:WVL192 WLP185:WLP192 WBT185:WBT192 VRX185:VRX192 VIB185:VIB192 UYF185:UYF192 UOJ185:UOJ192 UEN185:UEN192 TUR185:TUR192 TKV185:TKV192 TAZ185:TAZ192 SRD185:SRD192 SHH185:SHH192 RXL185:RXL192 RNP185:RNP192 RDT185:RDT192 QTX185:QTX192 QKB185:QKB192 QAF185:QAF192 PQJ185:PQJ192 PGN185:PGN192 OWR185:OWR192 OMV185:OMV192 OCZ185:OCZ192 NTD185:NTD192 NJH185:NJH192 MZL185:MZL192 MPP185:MPP192 MFT185:MFT192 LVX185:LVX192 LMB185:LMB192 LCF185:LCF192 KSJ185:KSJ192 KIN185:KIN192 JYR185:JYR192 JOV185:JOV192 JEZ185:JEZ192 IVD185:IVD192 ILH185:ILH192 IBL185:IBL192 HRP185:HRP192 HHT185:HHT192 GXX185:GXX192 GOB185:GOB192 GEF185:GEF192 FUJ185:FUJ192 FKN185:FKN192 FAR185:FAR192 EQV185:EQV192 EGZ185:EGZ192 DXD185:DXD192 DNH185:DNH192 DDL185:DDL192 CTP185:CTP192 CJT185:CJT192 BZX185:BZX192 BQB185:BQB192 BGF185:BGF192 D1000:D1005 D1007 BGF1000:BGF1007 BQB1000:BQB1007 BZX1000:BZX1007 CJT1000:CJT1007 CTP1000:CTP1007 DDL1000:DDL1007 DNH1000:DNH1007 DXD1000:DXD1007 EGZ1000:EGZ1007 EQV1000:EQV1007 FAR1000:FAR1007 FKN1000:FKN1007 FUJ1000:FUJ1007 GEF1000:GEF1007 GOB1000:GOB1007 GXX1000:GXX1007 HHT1000:HHT1007 HRP1000:HRP1007 IBL1000:IBL1007 ILH1000:ILH1007 IVD1000:IVD1007 JEZ1000:JEZ1007 JOV1000:JOV1007 JYR1000:JYR1007 KIN1000:KIN1007 KSJ1000:KSJ1007 LCF1000:LCF1007 LMB1000:LMB1007 LVX1000:LVX1007 MFT1000:MFT1007 MPP1000:MPP1007 MZL1000:MZL1007 NJH1000:NJH1007 NTD1000:NTD1007 OCZ1000:OCZ1007 OMV1000:OMV1007 OWR1000:OWR1007 PGN1000:PGN1007 PQJ1000:PQJ1007 QAF1000:QAF1007 QKB1000:QKB1007 QTX1000:QTX1007 RDT1000:RDT1007 RNP1000:RNP1007 RXL1000:RXL1007 SHH1000:SHH1007 SRD1000:SRD1007 TAZ1000:TAZ1007 TKV1000:TKV1007 TUR1000:TUR1007 UEN1000:UEN1007 UOJ1000:UOJ1007 UYF1000:UYF1007 VIB1000:VIB1007 VRX1000:VRX1007 WBT1000:WBT1007 WLP1000:WLP1007 WVL1000:WVL1007 IZ1000:IZ1007 SV1000:SV1007 ACR1000:ACR1007 AMN1000:AMN1007 AWJ1000:AWJ1007">
      <formula1>$L$8:$L$39</formula1>
    </dataValidation>
  </dataValidations>
  <printOptions horizontalCentered="1"/>
  <pageMargins left="0" right="0" top="0.59055118110236227" bottom="0" header="0.39370078740157483" footer="0"/>
  <pageSetup paperSize="9" scale="33" fitToHeight="0" orientation="portrait" r:id="rId1"/>
  <rowBreaks count="1" manualBreakCount="1">
    <brk id="154"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$L$1403:$L$1429</xm:f>
          </x14:formula1>
          <xm:sqref>D1498:D1499 WVK1500:WVK1503 WVL1468:WVL1475 WLP1468:WLP1475 WBT1468:WBT1475 VRX1468:VRX1475 VIB1468:VIB1475 UYF1468:UYF1475 UOJ1468:UOJ1475 UEN1468:UEN1475 TUR1468:TUR1475 TKV1468:TKV1475 TAZ1468:TAZ1475 SRD1468:SRD1475 SHH1468:SHH1475 RXL1468:RXL1475 RNP1468:RNP1475 RDT1468:RDT1475 QTX1468:QTX1475 QKB1468:QKB1475 QAF1468:QAF1475 PQJ1468:PQJ1475 PGN1468:PGN1475 OWR1468:OWR1475 OMV1468:OMV1475 OCZ1468:OCZ1475 NTD1468:NTD1475 NJH1468:NJH1475 MZL1468:MZL1475 MPP1468:MPP1475 MFT1468:MFT1475 LVX1468:LVX1475 LMB1468:LMB1475 LCF1468:LCF1475 KSJ1468:KSJ1475 KIN1468:KIN1475 JYR1468:JYR1475 JOV1468:JOV1475 JEZ1468:JEZ1475 IVD1468:IVD1475 ILH1468:ILH1475 IBL1468:IBL1475 HRP1468:HRP1475 HHT1468:HHT1475 GXX1468:GXX1475 GOB1468:GOB1475 GEF1468:GEF1475 FUJ1468:FUJ1475 FKN1468:FKN1475 FAR1468:FAR1475 EQV1468:EQV1475 EGZ1468:EGZ1475 DXD1468:DXD1475 DNH1468:DNH1475 DDL1468:DDL1475 CTP1468:CTP1475 CJT1468:CJT1475 BZX1468:BZX1475 BQB1468:BQB1475 BGF1468:BGF1475 AWJ1468:AWJ1475 AMN1468:AMN1475 ACR1468:ACR1475 SV1468:SV1475 IZ1468:IZ1475 D1468:D1475 D1368:D1371 WLP984559:WLP985626 WBT984559:WBT985626 VRX984559:VRX985626 VIB984559:VIB985626 UYF984559:UYF985626 UOJ984559:UOJ985626 UEN984559:UEN985626 TUR984559:TUR985626 TKV984559:TKV985626 TAZ984559:TAZ985626 SRD984559:SRD985626 SHH984559:SHH985626 RXL984559:RXL985626 RNP984559:RNP985626 RDT984559:RDT985626 QTX984559:QTX985626 QKB984559:QKB985626 QAF984559:QAF985626 PQJ984559:PQJ985626 PGN984559:PGN985626 OWR984559:OWR985626 OMV984559:OMV985626 OCZ984559:OCZ985626 NTD984559:NTD985626 NJH984559:NJH985626 MZL984559:MZL985626 MPP984559:MPP985626 MFT984559:MFT985626 LVX984559:LVX985626 LMB984559:LMB985626 LCF984559:LCF985626 KSJ984559:KSJ985626 KIN984559:KIN985626 JYR984559:JYR985626 JOV984559:JOV985626 JEZ984559:JEZ985626 IVD984559:IVD985626 ILH984559:ILH985626 IBL984559:IBL985626 HRP984559:HRP985626 HHT984559:HHT985626 GXX984559:GXX985626 GOB984559:GOB985626 GEF984559:GEF985626 FUJ984559:FUJ985626 FKN984559:FKN985626 FAR984559:FAR985626 EQV984559:EQV985626 EGZ984559:EGZ985626 DXD984559:DXD985626 DNH984559:DNH985626 DDL984559:DDL985626 CTP984559:CTP985626 CJT984559:CJT985626 BZX984559:BZX985626 BQB984559:BQB985626 BGF984559:BGF985626 AWJ984559:AWJ985626 AMN984559:AMN985626 ACR984559:ACR985626 SV984559:SV985626 IZ984559:IZ985626 D984559:D985626 WVL919023:WVL920090 WLP919023:WLP920090 WBT919023:WBT920090 VRX919023:VRX920090 VIB919023:VIB920090 UYF919023:UYF920090 UOJ919023:UOJ920090 UEN919023:UEN920090 TUR919023:TUR920090 TKV919023:TKV920090 TAZ919023:TAZ920090 SRD919023:SRD920090 SHH919023:SHH920090 RXL919023:RXL920090 RNP919023:RNP920090 RDT919023:RDT920090 QTX919023:QTX920090 QKB919023:QKB920090 QAF919023:QAF920090 PQJ919023:PQJ920090 PGN919023:PGN920090 OWR919023:OWR920090 OMV919023:OMV920090 OCZ919023:OCZ920090 NTD919023:NTD920090 NJH919023:NJH920090 MZL919023:MZL920090 MPP919023:MPP920090 MFT919023:MFT920090 LVX919023:LVX920090 LMB919023:LMB920090 LCF919023:LCF920090 KSJ919023:KSJ920090 KIN919023:KIN920090 JYR919023:JYR920090 JOV919023:JOV920090 JEZ919023:JEZ920090 IVD919023:IVD920090 ILH919023:ILH920090 IBL919023:IBL920090 HRP919023:HRP920090 HHT919023:HHT920090 GXX919023:GXX920090 GOB919023:GOB920090 GEF919023:GEF920090 FUJ919023:FUJ920090 FKN919023:FKN920090 FAR919023:FAR920090 EQV919023:EQV920090 EGZ919023:EGZ920090 DXD919023:DXD920090 DNH919023:DNH920090 DDL919023:DDL920090 CTP919023:CTP920090 CJT919023:CJT920090 BZX919023:BZX920090 BQB919023:BQB920090 BGF919023:BGF920090 AWJ919023:AWJ920090 AMN919023:AMN920090 ACR919023:ACR920090 SV919023:SV920090 IZ919023:IZ920090 D919023:D920090 WVL853487:WVL854554 WLP853487:WLP854554 WBT853487:WBT854554 VRX853487:VRX854554 VIB853487:VIB854554 UYF853487:UYF854554 UOJ853487:UOJ854554 UEN853487:UEN854554 TUR853487:TUR854554 TKV853487:TKV854554 TAZ853487:TAZ854554 SRD853487:SRD854554 SHH853487:SHH854554 RXL853487:RXL854554 RNP853487:RNP854554 RDT853487:RDT854554 QTX853487:QTX854554 QKB853487:QKB854554 QAF853487:QAF854554 PQJ853487:PQJ854554 PGN853487:PGN854554 OWR853487:OWR854554 OMV853487:OMV854554 OCZ853487:OCZ854554 NTD853487:NTD854554 NJH853487:NJH854554 MZL853487:MZL854554 MPP853487:MPP854554 MFT853487:MFT854554 LVX853487:LVX854554 LMB853487:LMB854554 LCF853487:LCF854554 KSJ853487:KSJ854554 KIN853487:KIN854554 JYR853487:JYR854554 JOV853487:JOV854554 JEZ853487:JEZ854554 IVD853487:IVD854554 ILH853487:ILH854554 IBL853487:IBL854554 HRP853487:HRP854554 HHT853487:HHT854554 GXX853487:GXX854554 GOB853487:GOB854554 GEF853487:GEF854554 FUJ853487:FUJ854554 FKN853487:FKN854554 FAR853487:FAR854554 EQV853487:EQV854554 EGZ853487:EGZ854554 DXD853487:DXD854554 DNH853487:DNH854554 DDL853487:DDL854554 CTP853487:CTP854554 CJT853487:CJT854554 BZX853487:BZX854554 BQB853487:BQB854554 BGF853487:BGF854554 AWJ853487:AWJ854554 AMN853487:AMN854554 ACR853487:ACR854554 SV853487:SV854554 IZ853487:IZ854554 D853487:D854554 WVL787951:WVL789018 WLP787951:WLP789018 WBT787951:WBT789018 VRX787951:VRX789018 VIB787951:VIB789018 UYF787951:UYF789018 UOJ787951:UOJ789018 UEN787951:UEN789018 TUR787951:TUR789018 TKV787951:TKV789018 TAZ787951:TAZ789018 SRD787951:SRD789018 SHH787951:SHH789018 RXL787951:RXL789018 RNP787951:RNP789018 RDT787951:RDT789018 QTX787951:QTX789018 QKB787951:QKB789018 QAF787951:QAF789018 PQJ787951:PQJ789018 PGN787951:PGN789018 OWR787951:OWR789018 OMV787951:OMV789018 OCZ787951:OCZ789018 NTD787951:NTD789018 NJH787951:NJH789018 MZL787951:MZL789018 MPP787951:MPP789018 MFT787951:MFT789018 LVX787951:LVX789018 LMB787951:LMB789018 LCF787951:LCF789018 KSJ787951:KSJ789018 KIN787951:KIN789018 JYR787951:JYR789018 JOV787951:JOV789018 JEZ787951:JEZ789018 IVD787951:IVD789018 ILH787951:ILH789018 IBL787951:IBL789018 HRP787951:HRP789018 HHT787951:HHT789018 GXX787951:GXX789018 GOB787951:GOB789018 GEF787951:GEF789018 FUJ787951:FUJ789018 FKN787951:FKN789018 FAR787951:FAR789018 EQV787951:EQV789018 EGZ787951:EGZ789018 DXD787951:DXD789018 DNH787951:DNH789018 DDL787951:DDL789018 CTP787951:CTP789018 CJT787951:CJT789018 BZX787951:BZX789018 BQB787951:BQB789018 BGF787951:BGF789018 AWJ787951:AWJ789018 AMN787951:AMN789018 ACR787951:ACR789018 SV787951:SV789018 IZ787951:IZ789018 D787951:D789018 WVL722415:WVL723482 WLP722415:WLP723482 WBT722415:WBT723482 VRX722415:VRX723482 VIB722415:VIB723482 UYF722415:UYF723482 UOJ722415:UOJ723482 UEN722415:UEN723482 TUR722415:TUR723482 TKV722415:TKV723482 TAZ722415:TAZ723482 SRD722415:SRD723482 SHH722415:SHH723482 RXL722415:RXL723482 RNP722415:RNP723482 RDT722415:RDT723482 QTX722415:QTX723482 QKB722415:QKB723482 QAF722415:QAF723482 PQJ722415:PQJ723482 PGN722415:PGN723482 OWR722415:OWR723482 OMV722415:OMV723482 OCZ722415:OCZ723482 NTD722415:NTD723482 NJH722415:NJH723482 MZL722415:MZL723482 MPP722415:MPP723482 MFT722415:MFT723482 LVX722415:LVX723482 LMB722415:LMB723482 LCF722415:LCF723482 KSJ722415:KSJ723482 KIN722415:KIN723482 JYR722415:JYR723482 JOV722415:JOV723482 JEZ722415:JEZ723482 IVD722415:IVD723482 ILH722415:ILH723482 IBL722415:IBL723482 HRP722415:HRP723482 HHT722415:HHT723482 GXX722415:GXX723482 GOB722415:GOB723482 GEF722415:GEF723482 FUJ722415:FUJ723482 FKN722415:FKN723482 FAR722415:FAR723482 EQV722415:EQV723482 EGZ722415:EGZ723482 DXD722415:DXD723482 DNH722415:DNH723482 DDL722415:DDL723482 CTP722415:CTP723482 CJT722415:CJT723482 BZX722415:BZX723482 BQB722415:BQB723482 BGF722415:BGF723482 AWJ722415:AWJ723482 AMN722415:AMN723482 ACR722415:ACR723482 SV722415:SV723482 IZ722415:IZ723482 D722415:D723482 WVL656879:WVL657946 WLP656879:WLP657946 WBT656879:WBT657946 VRX656879:VRX657946 VIB656879:VIB657946 UYF656879:UYF657946 UOJ656879:UOJ657946 UEN656879:UEN657946 TUR656879:TUR657946 TKV656879:TKV657946 TAZ656879:TAZ657946 SRD656879:SRD657946 SHH656879:SHH657946 RXL656879:RXL657946 RNP656879:RNP657946 RDT656879:RDT657946 QTX656879:QTX657946 QKB656879:QKB657946 QAF656879:QAF657946 PQJ656879:PQJ657946 PGN656879:PGN657946 OWR656879:OWR657946 OMV656879:OMV657946 OCZ656879:OCZ657946 NTD656879:NTD657946 NJH656879:NJH657946 MZL656879:MZL657946 MPP656879:MPP657946 MFT656879:MFT657946 LVX656879:LVX657946 LMB656879:LMB657946 LCF656879:LCF657946 KSJ656879:KSJ657946 KIN656879:KIN657946 JYR656879:JYR657946 JOV656879:JOV657946 JEZ656879:JEZ657946 IVD656879:IVD657946 ILH656879:ILH657946 IBL656879:IBL657946 HRP656879:HRP657946 HHT656879:HHT657946 GXX656879:GXX657946 GOB656879:GOB657946 GEF656879:GEF657946 FUJ656879:FUJ657946 FKN656879:FKN657946 FAR656879:FAR657946 EQV656879:EQV657946 EGZ656879:EGZ657946 DXD656879:DXD657946 DNH656879:DNH657946 DDL656879:DDL657946 CTP656879:CTP657946 CJT656879:CJT657946 BZX656879:BZX657946 BQB656879:BQB657946 BGF656879:BGF657946 AWJ656879:AWJ657946 AMN656879:AMN657946 ACR656879:ACR657946 SV656879:SV657946 IZ656879:IZ657946 D656879:D657946 WVL591343:WVL592410 WLP591343:WLP592410 WBT591343:WBT592410 VRX591343:VRX592410 VIB591343:VIB592410 UYF591343:UYF592410 UOJ591343:UOJ592410 UEN591343:UEN592410 TUR591343:TUR592410 TKV591343:TKV592410 TAZ591343:TAZ592410 SRD591343:SRD592410 SHH591343:SHH592410 RXL591343:RXL592410 RNP591343:RNP592410 RDT591343:RDT592410 QTX591343:QTX592410 QKB591343:QKB592410 QAF591343:QAF592410 PQJ591343:PQJ592410 PGN591343:PGN592410 OWR591343:OWR592410 OMV591343:OMV592410 OCZ591343:OCZ592410 NTD591343:NTD592410 NJH591343:NJH592410 MZL591343:MZL592410 MPP591343:MPP592410 MFT591343:MFT592410 LVX591343:LVX592410 LMB591343:LMB592410 LCF591343:LCF592410 KSJ591343:KSJ592410 KIN591343:KIN592410 JYR591343:JYR592410 JOV591343:JOV592410 JEZ591343:JEZ592410 IVD591343:IVD592410 ILH591343:ILH592410 IBL591343:IBL592410 HRP591343:HRP592410 HHT591343:HHT592410 GXX591343:GXX592410 GOB591343:GOB592410 GEF591343:GEF592410 FUJ591343:FUJ592410 FKN591343:FKN592410 FAR591343:FAR592410 EQV591343:EQV592410 EGZ591343:EGZ592410 DXD591343:DXD592410 DNH591343:DNH592410 DDL591343:DDL592410 CTP591343:CTP592410 CJT591343:CJT592410 BZX591343:BZX592410 BQB591343:BQB592410 BGF591343:BGF592410 AWJ591343:AWJ592410 AMN591343:AMN592410 ACR591343:ACR592410 SV591343:SV592410 IZ591343:IZ592410 D591343:D592410 WVL525807:WVL526874 WLP525807:WLP526874 WBT525807:WBT526874 VRX525807:VRX526874 VIB525807:VIB526874 UYF525807:UYF526874 UOJ525807:UOJ526874 UEN525807:UEN526874 TUR525807:TUR526874 TKV525807:TKV526874 TAZ525807:TAZ526874 SRD525807:SRD526874 SHH525807:SHH526874 RXL525807:RXL526874 RNP525807:RNP526874 RDT525807:RDT526874 QTX525807:QTX526874 QKB525807:QKB526874 QAF525807:QAF526874 PQJ525807:PQJ526874 PGN525807:PGN526874 OWR525807:OWR526874 OMV525807:OMV526874 OCZ525807:OCZ526874 NTD525807:NTD526874 NJH525807:NJH526874 MZL525807:MZL526874 MPP525807:MPP526874 MFT525807:MFT526874 LVX525807:LVX526874 LMB525807:LMB526874 LCF525807:LCF526874 KSJ525807:KSJ526874 KIN525807:KIN526874 JYR525807:JYR526874 JOV525807:JOV526874 JEZ525807:JEZ526874 IVD525807:IVD526874 ILH525807:ILH526874 IBL525807:IBL526874 HRP525807:HRP526874 HHT525807:HHT526874 GXX525807:GXX526874 GOB525807:GOB526874 GEF525807:GEF526874 FUJ525807:FUJ526874 FKN525807:FKN526874 FAR525807:FAR526874 EQV525807:EQV526874 EGZ525807:EGZ526874 DXD525807:DXD526874 DNH525807:DNH526874 DDL525807:DDL526874 CTP525807:CTP526874 CJT525807:CJT526874 BZX525807:BZX526874 BQB525807:BQB526874 BGF525807:BGF526874 AWJ525807:AWJ526874 AMN525807:AMN526874 ACR525807:ACR526874 SV525807:SV526874 IZ525807:IZ526874 D525807:D526874 WVL460271:WVL461338 WLP460271:WLP461338 WBT460271:WBT461338 VRX460271:VRX461338 VIB460271:VIB461338 UYF460271:UYF461338 UOJ460271:UOJ461338 UEN460271:UEN461338 TUR460271:TUR461338 TKV460271:TKV461338 TAZ460271:TAZ461338 SRD460271:SRD461338 SHH460271:SHH461338 RXL460271:RXL461338 RNP460271:RNP461338 RDT460271:RDT461338 QTX460271:QTX461338 QKB460271:QKB461338 QAF460271:QAF461338 PQJ460271:PQJ461338 PGN460271:PGN461338 OWR460271:OWR461338 OMV460271:OMV461338 OCZ460271:OCZ461338 NTD460271:NTD461338 NJH460271:NJH461338 MZL460271:MZL461338 MPP460271:MPP461338 MFT460271:MFT461338 LVX460271:LVX461338 LMB460271:LMB461338 LCF460271:LCF461338 KSJ460271:KSJ461338 KIN460271:KIN461338 JYR460271:JYR461338 JOV460271:JOV461338 JEZ460271:JEZ461338 IVD460271:IVD461338 ILH460271:ILH461338 IBL460271:IBL461338 HRP460271:HRP461338 HHT460271:HHT461338 GXX460271:GXX461338 GOB460271:GOB461338 GEF460271:GEF461338 FUJ460271:FUJ461338 FKN460271:FKN461338 FAR460271:FAR461338 EQV460271:EQV461338 EGZ460271:EGZ461338 DXD460271:DXD461338 DNH460271:DNH461338 DDL460271:DDL461338 CTP460271:CTP461338 CJT460271:CJT461338 BZX460271:BZX461338 BQB460271:BQB461338 BGF460271:BGF461338 AWJ460271:AWJ461338 AMN460271:AMN461338 ACR460271:ACR461338 SV460271:SV461338 IZ460271:IZ461338 D460271:D461338 WVL394735:WVL395802 WLP394735:WLP395802 WBT394735:WBT395802 VRX394735:VRX395802 VIB394735:VIB395802 UYF394735:UYF395802 UOJ394735:UOJ395802 UEN394735:UEN395802 TUR394735:TUR395802 TKV394735:TKV395802 TAZ394735:TAZ395802 SRD394735:SRD395802 SHH394735:SHH395802 RXL394735:RXL395802 RNP394735:RNP395802 RDT394735:RDT395802 QTX394735:QTX395802 QKB394735:QKB395802 QAF394735:QAF395802 PQJ394735:PQJ395802 PGN394735:PGN395802 OWR394735:OWR395802 OMV394735:OMV395802 OCZ394735:OCZ395802 NTD394735:NTD395802 NJH394735:NJH395802 MZL394735:MZL395802 MPP394735:MPP395802 MFT394735:MFT395802 LVX394735:LVX395802 LMB394735:LMB395802 LCF394735:LCF395802 KSJ394735:KSJ395802 KIN394735:KIN395802 JYR394735:JYR395802 JOV394735:JOV395802 JEZ394735:JEZ395802 IVD394735:IVD395802 ILH394735:ILH395802 IBL394735:IBL395802 HRP394735:HRP395802 HHT394735:HHT395802 GXX394735:GXX395802 GOB394735:GOB395802 GEF394735:GEF395802 FUJ394735:FUJ395802 FKN394735:FKN395802 FAR394735:FAR395802 EQV394735:EQV395802 EGZ394735:EGZ395802 DXD394735:DXD395802 DNH394735:DNH395802 DDL394735:DDL395802 CTP394735:CTP395802 CJT394735:CJT395802 BZX394735:BZX395802 BQB394735:BQB395802 BGF394735:BGF395802 AWJ394735:AWJ395802 AMN394735:AMN395802 ACR394735:ACR395802 SV394735:SV395802 IZ394735:IZ395802 D394735:D395802 WVL329199:WVL330266 WLP329199:WLP330266 WBT329199:WBT330266 VRX329199:VRX330266 VIB329199:VIB330266 UYF329199:UYF330266 UOJ329199:UOJ330266 UEN329199:UEN330266 TUR329199:TUR330266 TKV329199:TKV330266 TAZ329199:TAZ330266 SRD329199:SRD330266 SHH329199:SHH330266 RXL329199:RXL330266 RNP329199:RNP330266 RDT329199:RDT330266 QTX329199:QTX330266 QKB329199:QKB330266 QAF329199:QAF330266 PQJ329199:PQJ330266 PGN329199:PGN330266 OWR329199:OWR330266 OMV329199:OMV330266 OCZ329199:OCZ330266 NTD329199:NTD330266 NJH329199:NJH330266 MZL329199:MZL330266 MPP329199:MPP330266 MFT329199:MFT330266 LVX329199:LVX330266 LMB329199:LMB330266 LCF329199:LCF330266 KSJ329199:KSJ330266 KIN329199:KIN330266 JYR329199:JYR330266 JOV329199:JOV330266 JEZ329199:JEZ330266 IVD329199:IVD330266 ILH329199:ILH330266 IBL329199:IBL330266 HRP329199:HRP330266 HHT329199:HHT330266 GXX329199:GXX330266 GOB329199:GOB330266 GEF329199:GEF330266 FUJ329199:FUJ330266 FKN329199:FKN330266 FAR329199:FAR330266 EQV329199:EQV330266 EGZ329199:EGZ330266 DXD329199:DXD330266 DNH329199:DNH330266 DDL329199:DDL330266 CTP329199:CTP330266 CJT329199:CJT330266 BZX329199:BZX330266 BQB329199:BQB330266 BGF329199:BGF330266 AWJ329199:AWJ330266 AMN329199:AMN330266 ACR329199:ACR330266 SV329199:SV330266 IZ329199:IZ330266 D329199:D330266 WVL263663:WVL264730 WLP263663:WLP264730 WBT263663:WBT264730 VRX263663:VRX264730 VIB263663:VIB264730 UYF263663:UYF264730 UOJ263663:UOJ264730 UEN263663:UEN264730 TUR263663:TUR264730 TKV263663:TKV264730 TAZ263663:TAZ264730 SRD263663:SRD264730 SHH263663:SHH264730 RXL263663:RXL264730 RNP263663:RNP264730 RDT263663:RDT264730 QTX263663:QTX264730 QKB263663:QKB264730 QAF263663:QAF264730 PQJ263663:PQJ264730 PGN263663:PGN264730 OWR263663:OWR264730 OMV263663:OMV264730 OCZ263663:OCZ264730 NTD263663:NTD264730 NJH263663:NJH264730 MZL263663:MZL264730 MPP263663:MPP264730 MFT263663:MFT264730 LVX263663:LVX264730 LMB263663:LMB264730 LCF263663:LCF264730 KSJ263663:KSJ264730 KIN263663:KIN264730 JYR263663:JYR264730 JOV263663:JOV264730 JEZ263663:JEZ264730 IVD263663:IVD264730 ILH263663:ILH264730 IBL263663:IBL264730 HRP263663:HRP264730 HHT263663:HHT264730 GXX263663:GXX264730 GOB263663:GOB264730 GEF263663:GEF264730 FUJ263663:FUJ264730 FKN263663:FKN264730 FAR263663:FAR264730 EQV263663:EQV264730 EGZ263663:EGZ264730 DXD263663:DXD264730 DNH263663:DNH264730 DDL263663:DDL264730 CTP263663:CTP264730 CJT263663:CJT264730 BZX263663:BZX264730 BQB263663:BQB264730 BGF263663:BGF264730 AWJ263663:AWJ264730 AMN263663:AMN264730 ACR263663:ACR264730 SV263663:SV264730 IZ263663:IZ264730 D263663:D264730 WVL198127:WVL199194 WLP198127:WLP199194 WBT198127:WBT199194 VRX198127:VRX199194 VIB198127:VIB199194 UYF198127:UYF199194 UOJ198127:UOJ199194 UEN198127:UEN199194 TUR198127:TUR199194 TKV198127:TKV199194 TAZ198127:TAZ199194 SRD198127:SRD199194 SHH198127:SHH199194 RXL198127:RXL199194 RNP198127:RNP199194 RDT198127:RDT199194 QTX198127:QTX199194 QKB198127:QKB199194 QAF198127:QAF199194 PQJ198127:PQJ199194 PGN198127:PGN199194 OWR198127:OWR199194 OMV198127:OMV199194 OCZ198127:OCZ199194 NTD198127:NTD199194 NJH198127:NJH199194 MZL198127:MZL199194 MPP198127:MPP199194 MFT198127:MFT199194 LVX198127:LVX199194 LMB198127:LMB199194 LCF198127:LCF199194 KSJ198127:KSJ199194 KIN198127:KIN199194 JYR198127:JYR199194 JOV198127:JOV199194 JEZ198127:JEZ199194 IVD198127:IVD199194 ILH198127:ILH199194 IBL198127:IBL199194 HRP198127:HRP199194 HHT198127:HHT199194 GXX198127:GXX199194 GOB198127:GOB199194 GEF198127:GEF199194 FUJ198127:FUJ199194 FKN198127:FKN199194 FAR198127:FAR199194 EQV198127:EQV199194 EGZ198127:EGZ199194 DXD198127:DXD199194 DNH198127:DNH199194 DDL198127:DDL199194 CTP198127:CTP199194 CJT198127:CJT199194 BZX198127:BZX199194 BQB198127:BQB199194 BGF198127:BGF199194 AWJ198127:AWJ199194 AMN198127:AMN199194 ACR198127:ACR199194 SV198127:SV199194 IZ198127:IZ199194 D198127:D199194 WVL132591:WVL133658 WLP132591:WLP133658 WBT132591:WBT133658 VRX132591:VRX133658 VIB132591:VIB133658 UYF132591:UYF133658 UOJ132591:UOJ133658 UEN132591:UEN133658 TUR132591:TUR133658 TKV132591:TKV133658 TAZ132591:TAZ133658 SRD132591:SRD133658 SHH132591:SHH133658 RXL132591:RXL133658 RNP132591:RNP133658 RDT132591:RDT133658 QTX132591:QTX133658 QKB132591:QKB133658 QAF132591:QAF133658 PQJ132591:PQJ133658 PGN132591:PGN133658 OWR132591:OWR133658 OMV132591:OMV133658 OCZ132591:OCZ133658 NTD132591:NTD133658 NJH132591:NJH133658 MZL132591:MZL133658 MPP132591:MPP133658 MFT132591:MFT133658 LVX132591:LVX133658 LMB132591:LMB133658 LCF132591:LCF133658 KSJ132591:KSJ133658 KIN132591:KIN133658 JYR132591:JYR133658 JOV132591:JOV133658 JEZ132591:JEZ133658 IVD132591:IVD133658 ILH132591:ILH133658 IBL132591:IBL133658 HRP132591:HRP133658 HHT132591:HHT133658 GXX132591:GXX133658 GOB132591:GOB133658 GEF132591:GEF133658 FUJ132591:FUJ133658 FKN132591:FKN133658 FAR132591:FAR133658 EQV132591:EQV133658 EGZ132591:EGZ133658 DXD132591:DXD133658 DNH132591:DNH133658 DDL132591:DDL133658 CTP132591:CTP133658 CJT132591:CJT133658 BZX132591:BZX133658 BQB132591:BQB133658 BGF132591:BGF133658 AWJ132591:AWJ133658 AMN132591:AMN133658 ACR132591:ACR133658 SV132591:SV133658 IZ132591:IZ133658 D132591:D133658 WVL67055:WVL68122 WLP67055:WLP68122 WBT67055:WBT68122 VRX67055:VRX68122 VIB67055:VIB68122 UYF67055:UYF68122 UOJ67055:UOJ68122 UEN67055:UEN68122 TUR67055:TUR68122 TKV67055:TKV68122 TAZ67055:TAZ68122 SRD67055:SRD68122 SHH67055:SHH68122 RXL67055:RXL68122 RNP67055:RNP68122 RDT67055:RDT68122 QTX67055:QTX68122 QKB67055:QKB68122 QAF67055:QAF68122 PQJ67055:PQJ68122 PGN67055:PGN68122 OWR67055:OWR68122 OMV67055:OMV68122 OCZ67055:OCZ68122 NTD67055:NTD68122 NJH67055:NJH68122 MZL67055:MZL68122 MPP67055:MPP68122 MFT67055:MFT68122 LVX67055:LVX68122 LMB67055:LMB68122 LCF67055:LCF68122 KSJ67055:KSJ68122 KIN67055:KIN68122 JYR67055:JYR68122 JOV67055:JOV68122 JEZ67055:JEZ68122 IVD67055:IVD68122 ILH67055:ILH68122 IBL67055:IBL68122 HRP67055:HRP68122 HHT67055:HHT68122 GXX67055:GXX68122 GOB67055:GOB68122 GEF67055:GEF68122 FUJ67055:FUJ68122 FKN67055:FKN68122 FAR67055:FAR68122 EQV67055:EQV68122 EGZ67055:EGZ68122 DXD67055:DXD68122 DNH67055:DNH68122 DDL67055:DDL68122 CTP67055:CTP68122 CJT67055:CJT68122 BZX67055:BZX68122 BQB67055:BQB68122 BGF67055:BGF68122 AWJ67055:AWJ68122 AMN67055:AMN68122 ACR67055:ACR68122 SV67055:SV68122 IZ67055:IZ68122 D67055:D68122 WLP1538:WLP2586 WBT1538:WBT2586 VRX1538:VRX2586 VIB1538:VIB2586 UYF1538:UYF2586 UOJ1538:UOJ2586 UEN1538:UEN2586 TUR1538:TUR2586 TKV1538:TKV2586 TAZ1538:TAZ2586 SRD1538:SRD2586 SHH1538:SHH2586 RXL1538:RXL2586 RNP1538:RNP2586 RDT1538:RDT2586 QTX1538:QTX2586 QKB1538:QKB2586 QAF1538:QAF2586 PQJ1538:PQJ2586 PGN1538:PGN2586 OWR1538:OWR2586 OMV1538:OMV2586 OCZ1538:OCZ2586 NTD1538:NTD2586 NJH1538:NJH2586 MZL1538:MZL2586 MPP1538:MPP2586 MFT1538:MFT2586 LVX1538:LVX2586 LMB1538:LMB2586 LCF1538:LCF2586 KSJ1538:KSJ2586 KIN1538:KIN2586 JYR1538:JYR2586 JOV1538:JOV2586 JEZ1538:JEZ2586 IVD1538:IVD2586 ILH1538:ILH2586 IBL1538:IBL2586 HRP1538:HRP2586 HHT1538:HHT2586 GXX1538:GXX2586 GOB1538:GOB2586 GEF1538:GEF2586 FUJ1538:FUJ2586 FKN1538:FKN2586 FAR1538:FAR2586 EQV1538:EQV2586 EGZ1538:EGZ2586 DXD1538:DXD2586 DNH1538:DNH2586 DDL1538:DDL2586 CTP1538:CTP2586 CJT1538:CJT2586 BZX1538:BZX2586 BQB1538:BQB2586 BGF1538:BGF2586 AWJ1538:AWJ2586 AMN1538:AMN2586 ACR1538:ACR2586 SV1538:SV2586 IZ1538:IZ2586 D1538:D2586 IZ1368:IZ1371 WVL984553:WVL984556 WLP984553:WLP984556 WBT984553:WBT984556 VRX984553:VRX984556 VIB984553:VIB984556 UYF984553:UYF984556 UOJ984553:UOJ984556 UEN984553:UEN984556 TUR984553:TUR984556 TKV984553:TKV984556 TAZ984553:TAZ984556 SRD984553:SRD984556 SHH984553:SHH984556 RXL984553:RXL984556 RNP984553:RNP984556 RDT984553:RDT984556 QTX984553:QTX984556 QKB984553:QKB984556 QAF984553:QAF984556 PQJ984553:PQJ984556 PGN984553:PGN984556 OWR984553:OWR984556 OMV984553:OMV984556 OCZ984553:OCZ984556 NTD984553:NTD984556 NJH984553:NJH984556 MZL984553:MZL984556 MPP984553:MPP984556 MFT984553:MFT984556 LVX984553:LVX984556 LMB984553:LMB984556 LCF984553:LCF984556 KSJ984553:KSJ984556 KIN984553:KIN984556 JYR984553:JYR984556 JOV984553:JOV984556 JEZ984553:JEZ984556 IVD984553:IVD984556 ILH984553:ILH984556 IBL984553:IBL984556 HRP984553:HRP984556 HHT984553:HHT984556 GXX984553:GXX984556 GOB984553:GOB984556 GEF984553:GEF984556 FUJ984553:FUJ984556 FKN984553:FKN984556 FAR984553:FAR984556 EQV984553:EQV984556 EGZ984553:EGZ984556 DXD984553:DXD984556 DNH984553:DNH984556 DDL984553:DDL984556 CTP984553:CTP984556 CJT984553:CJT984556 BZX984553:BZX984556 BQB984553:BQB984556 BGF984553:BGF984556 AWJ984553:AWJ984556 AMN984553:AMN984556 ACR984553:ACR984556 SV984553:SV984556 IZ984553:IZ984556 D984553:D984556 WVL919017:WVL919020 WLP919017:WLP919020 WBT919017:WBT919020 VRX919017:VRX919020 VIB919017:VIB919020 UYF919017:UYF919020 UOJ919017:UOJ919020 UEN919017:UEN919020 TUR919017:TUR919020 TKV919017:TKV919020 TAZ919017:TAZ919020 SRD919017:SRD919020 SHH919017:SHH919020 RXL919017:RXL919020 RNP919017:RNP919020 RDT919017:RDT919020 QTX919017:QTX919020 QKB919017:QKB919020 QAF919017:QAF919020 PQJ919017:PQJ919020 PGN919017:PGN919020 OWR919017:OWR919020 OMV919017:OMV919020 OCZ919017:OCZ919020 NTD919017:NTD919020 NJH919017:NJH919020 MZL919017:MZL919020 MPP919017:MPP919020 MFT919017:MFT919020 LVX919017:LVX919020 LMB919017:LMB919020 LCF919017:LCF919020 KSJ919017:KSJ919020 KIN919017:KIN919020 JYR919017:JYR919020 JOV919017:JOV919020 JEZ919017:JEZ919020 IVD919017:IVD919020 ILH919017:ILH919020 IBL919017:IBL919020 HRP919017:HRP919020 HHT919017:HHT919020 GXX919017:GXX919020 GOB919017:GOB919020 GEF919017:GEF919020 FUJ919017:FUJ919020 FKN919017:FKN919020 FAR919017:FAR919020 EQV919017:EQV919020 EGZ919017:EGZ919020 DXD919017:DXD919020 DNH919017:DNH919020 DDL919017:DDL919020 CTP919017:CTP919020 CJT919017:CJT919020 BZX919017:BZX919020 BQB919017:BQB919020 BGF919017:BGF919020 AWJ919017:AWJ919020 AMN919017:AMN919020 ACR919017:ACR919020 SV919017:SV919020 IZ919017:IZ919020 D919017:D919020 WVL853481:WVL853484 WLP853481:WLP853484 WBT853481:WBT853484 VRX853481:VRX853484 VIB853481:VIB853484 UYF853481:UYF853484 UOJ853481:UOJ853484 UEN853481:UEN853484 TUR853481:TUR853484 TKV853481:TKV853484 TAZ853481:TAZ853484 SRD853481:SRD853484 SHH853481:SHH853484 RXL853481:RXL853484 RNP853481:RNP853484 RDT853481:RDT853484 QTX853481:QTX853484 QKB853481:QKB853484 QAF853481:QAF853484 PQJ853481:PQJ853484 PGN853481:PGN853484 OWR853481:OWR853484 OMV853481:OMV853484 OCZ853481:OCZ853484 NTD853481:NTD853484 NJH853481:NJH853484 MZL853481:MZL853484 MPP853481:MPP853484 MFT853481:MFT853484 LVX853481:LVX853484 LMB853481:LMB853484 LCF853481:LCF853484 KSJ853481:KSJ853484 KIN853481:KIN853484 JYR853481:JYR853484 JOV853481:JOV853484 JEZ853481:JEZ853484 IVD853481:IVD853484 ILH853481:ILH853484 IBL853481:IBL853484 HRP853481:HRP853484 HHT853481:HHT853484 GXX853481:GXX853484 GOB853481:GOB853484 GEF853481:GEF853484 FUJ853481:FUJ853484 FKN853481:FKN853484 FAR853481:FAR853484 EQV853481:EQV853484 EGZ853481:EGZ853484 DXD853481:DXD853484 DNH853481:DNH853484 DDL853481:DDL853484 CTP853481:CTP853484 CJT853481:CJT853484 BZX853481:BZX853484 BQB853481:BQB853484 BGF853481:BGF853484 AWJ853481:AWJ853484 AMN853481:AMN853484 ACR853481:ACR853484 SV853481:SV853484 IZ853481:IZ853484 D853481:D853484 WVL787945:WVL787948 WLP787945:WLP787948 WBT787945:WBT787948 VRX787945:VRX787948 VIB787945:VIB787948 UYF787945:UYF787948 UOJ787945:UOJ787948 UEN787945:UEN787948 TUR787945:TUR787948 TKV787945:TKV787948 TAZ787945:TAZ787948 SRD787945:SRD787948 SHH787945:SHH787948 RXL787945:RXL787948 RNP787945:RNP787948 RDT787945:RDT787948 QTX787945:QTX787948 QKB787945:QKB787948 QAF787945:QAF787948 PQJ787945:PQJ787948 PGN787945:PGN787948 OWR787945:OWR787948 OMV787945:OMV787948 OCZ787945:OCZ787948 NTD787945:NTD787948 NJH787945:NJH787948 MZL787945:MZL787948 MPP787945:MPP787948 MFT787945:MFT787948 LVX787945:LVX787948 LMB787945:LMB787948 LCF787945:LCF787948 KSJ787945:KSJ787948 KIN787945:KIN787948 JYR787945:JYR787948 JOV787945:JOV787948 JEZ787945:JEZ787948 IVD787945:IVD787948 ILH787945:ILH787948 IBL787945:IBL787948 HRP787945:HRP787948 HHT787945:HHT787948 GXX787945:GXX787948 GOB787945:GOB787948 GEF787945:GEF787948 FUJ787945:FUJ787948 FKN787945:FKN787948 FAR787945:FAR787948 EQV787945:EQV787948 EGZ787945:EGZ787948 DXD787945:DXD787948 DNH787945:DNH787948 DDL787945:DDL787948 CTP787945:CTP787948 CJT787945:CJT787948 BZX787945:BZX787948 BQB787945:BQB787948 BGF787945:BGF787948 AWJ787945:AWJ787948 AMN787945:AMN787948 ACR787945:ACR787948 SV787945:SV787948 IZ787945:IZ787948 D787945:D787948 WVL722409:WVL722412 WLP722409:WLP722412 WBT722409:WBT722412 VRX722409:VRX722412 VIB722409:VIB722412 UYF722409:UYF722412 UOJ722409:UOJ722412 UEN722409:UEN722412 TUR722409:TUR722412 TKV722409:TKV722412 TAZ722409:TAZ722412 SRD722409:SRD722412 SHH722409:SHH722412 RXL722409:RXL722412 RNP722409:RNP722412 RDT722409:RDT722412 QTX722409:QTX722412 QKB722409:QKB722412 QAF722409:QAF722412 PQJ722409:PQJ722412 PGN722409:PGN722412 OWR722409:OWR722412 OMV722409:OMV722412 OCZ722409:OCZ722412 NTD722409:NTD722412 NJH722409:NJH722412 MZL722409:MZL722412 MPP722409:MPP722412 MFT722409:MFT722412 LVX722409:LVX722412 LMB722409:LMB722412 LCF722409:LCF722412 KSJ722409:KSJ722412 KIN722409:KIN722412 JYR722409:JYR722412 JOV722409:JOV722412 JEZ722409:JEZ722412 IVD722409:IVD722412 ILH722409:ILH722412 IBL722409:IBL722412 HRP722409:HRP722412 HHT722409:HHT722412 GXX722409:GXX722412 GOB722409:GOB722412 GEF722409:GEF722412 FUJ722409:FUJ722412 FKN722409:FKN722412 FAR722409:FAR722412 EQV722409:EQV722412 EGZ722409:EGZ722412 DXD722409:DXD722412 DNH722409:DNH722412 DDL722409:DDL722412 CTP722409:CTP722412 CJT722409:CJT722412 BZX722409:BZX722412 BQB722409:BQB722412 BGF722409:BGF722412 AWJ722409:AWJ722412 AMN722409:AMN722412 ACR722409:ACR722412 SV722409:SV722412 IZ722409:IZ722412 D722409:D722412 WVL656873:WVL656876 WLP656873:WLP656876 WBT656873:WBT656876 VRX656873:VRX656876 VIB656873:VIB656876 UYF656873:UYF656876 UOJ656873:UOJ656876 UEN656873:UEN656876 TUR656873:TUR656876 TKV656873:TKV656876 TAZ656873:TAZ656876 SRD656873:SRD656876 SHH656873:SHH656876 RXL656873:RXL656876 RNP656873:RNP656876 RDT656873:RDT656876 QTX656873:QTX656876 QKB656873:QKB656876 QAF656873:QAF656876 PQJ656873:PQJ656876 PGN656873:PGN656876 OWR656873:OWR656876 OMV656873:OMV656876 OCZ656873:OCZ656876 NTD656873:NTD656876 NJH656873:NJH656876 MZL656873:MZL656876 MPP656873:MPP656876 MFT656873:MFT656876 LVX656873:LVX656876 LMB656873:LMB656876 LCF656873:LCF656876 KSJ656873:KSJ656876 KIN656873:KIN656876 JYR656873:JYR656876 JOV656873:JOV656876 JEZ656873:JEZ656876 IVD656873:IVD656876 ILH656873:ILH656876 IBL656873:IBL656876 HRP656873:HRP656876 HHT656873:HHT656876 GXX656873:GXX656876 GOB656873:GOB656876 GEF656873:GEF656876 FUJ656873:FUJ656876 FKN656873:FKN656876 FAR656873:FAR656876 EQV656873:EQV656876 EGZ656873:EGZ656876 DXD656873:DXD656876 DNH656873:DNH656876 DDL656873:DDL656876 CTP656873:CTP656876 CJT656873:CJT656876 BZX656873:BZX656876 BQB656873:BQB656876 BGF656873:BGF656876 AWJ656873:AWJ656876 AMN656873:AMN656876 ACR656873:ACR656876 SV656873:SV656876 IZ656873:IZ656876 D656873:D656876 WVL591337:WVL591340 WLP591337:WLP591340 WBT591337:WBT591340 VRX591337:VRX591340 VIB591337:VIB591340 UYF591337:UYF591340 UOJ591337:UOJ591340 UEN591337:UEN591340 TUR591337:TUR591340 TKV591337:TKV591340 TAZ591337:TAZ591340 SRD591337:SRD591340 SHH591337:SHH591340 RXL591337:RXL591340 RNP591337:RNP591340 RDT591337:RDT591340 QTX591337:QTX591340 QKB591337:QKB591340 QAF591337:QAF591340 PQJ591337:PQJ591340 PGN591337:PGN591340 OWR591337:OWR591340 OMV591337:OMV591340 OCZ591337:OCZ591340 NTD591337:NTD591340 NJH591337:NJH591340 MZL591337:MZL591340 MPP591337:MPP591340 MFT591337:MFT591340 LVX591337:LVX591340 LMB591337:LMB591340 LCF591337:LCF591340 KSJ591337:KSJ591340 KIN591337:KIN591340 JYR591337:JYR591340 JOV591337:JOV591340 JEZ591337:JEZ591340 IVD591337:IVD591340 ILH591337:ILH591340 IBL591337:IBL591340 HRP591337:HRP591340 HHT591337:HHT591340 GXX591337:GXX591340 GOB591337:GOB591340 GEF591337:GEF591340 FUJ591337:FUJ591340 FKN591337:FKN591340 FAR591337:FAR591340 EQV591337:EQV591340 EGZ591337:EGZ591340 DXD591337:DXD591340 DNH591337:DNH591340 DDL591337:DDL591340 CTP591337:CTP591340 CJT591337:CJT591340 BZX591337:BZX591340 BQB591337:BQB591340 BGF591337:BGF591340 AWJ591337:AWJ591340 AMN591337:AMN591340 ACR591337:ACR591340 SV591337:SV591340 IZ591337:IZ591340 D591337:D591340 WVL525801:WVL525804 WLP525801:WLP525804 WBT525801:WBT525804 VRX525801:VRX525804 VIB525801:VIB525804 UYF525801:UYF525804 UOJ525801:UOJ525804 UEN525801:UEN525804 TUR525801:TUR525804 TKV525801:TKV525804 TAZ525801:TAZ525804 SRD525801:SRD525804 SHH525801:SHH525804 RXL525801:RXL525804 RNP525801:RNP525804 RDT525801:RDT525804 QTX525801:QTX525804 QKB525801:QKB525804 QAF525801:QAF525804 PQJ525801:PQJ525804 PGN525801:PGN525804 OWR525801:OWR525804 OMV525801:OMV525804 OCZ525801:OCZ525804 NTD525801:NTD525804 NJH525801:NJH525804 MZL525801:MZL525804 MPP525801:MPP525804 MFT525801:MFT525804 LVX525801:LVX525804 LMB525801:LMB525804 LCF525801:LCF525804 KSJ525801:KSJ525804 KIN525801:KIN525804 JYR525801:JYR525804 JOV525801:JOV525804 JEZ525801:JEZ525804 IVD525801:IVD525804 ILH525801:ILH525804 IBL525801:IBL525804 HRP525801:HRP525804 HHT525801:HHT525804 GXX525801:GXX525804 GOB525801:GOB525804 GEF525801:GEF525804 FUJ525801:FUJ525804 FKN525801:FKN525804 FAR525801:FAR525804 EQV525801:EQV525804 EGZ525801:EGZ525804 DXD525801:DXD525804 DNH525801:DNH525804 DDL525801:DDL525804 CTP525801:CTP525804 CJT525801:CJT525804 BZX525801:BZX525804 BQB525801:BQB525804 BGF525801:BGF525804 AWJ525801:AWJ525804 AMN525801:AMN525804 ACR525801:ACR525804 SV525801:SV525804 IZ525801:IZ525804 D525801:D525804 WVL460265:WVL460268 WLP460265:WLP460268 WBT460265:WBT460268 VRX460265:VRX460268 VIB460265:VIB460268 UYF460265:UYF460268 UOJ460265:UOJ460268 UEN460265:UEN460268 TUR460265:TUR460268 TKV460265:TKV460268 TAZ460265:TAZ460268 SRD460265:SRD460268 SHH460265:SHH460268 RXL460265:RXL460268 RNP460265:RNP460268 RDT460265:RDT460268 QTX460265:QTX460268 QKB460265:QKB460268 QAF460265:QAF460268 PQJ460265:PQJ460268 PGN460265:PGN460268 OWR460265:OWR460268 OMV460265:OMV460268 OCZ460265:OCZ460268 NTD460265:NTD460268 NJH460265:NJH460268 MZL460265:MZL460268 MPP460265:MPP460268 MFT460265:MFT460268 LVX460265:LVX460268 LMB460265:LMB460268 LCF460265:LCF460268 KSJ460265:KSJ460268 KIN460265:KIN460268 JYR460265:JYR460268 JOV460265:JOV460268 JEZ460265:JEZ460268 IVD460265:IVD460268 ILH460265:ILH460268 IBL460265:IBL460268 HRP460265:HRP460268 HHT460265:HHT460268 GXX460265:GXX460268 GOB460265:GOB460268 GEF460265:GEF460268 FUJ460265:FUJ460268 FKN460265:FKN460268 FAR460265:FAR460268 EQV460265:EQV460268 EGZ460265:EGZ460268 DXD460265:DXD460268 DNH460265:DNH460268 DDL460265:DDL460268 CTP460265:CTP460268 CJT460265:CJT460268 BZX460265:BZX460268 BQB460265:BQB460268 BGF460265:BGF460268 AWJ460265:AWJ460268 AMN460265:AMN460268 ACR460265:ACR460268 SV460265:SV460268 IZ460265:IZ460268 D460265:D460268 WVL394729:WVL394732 WLP394729:WLP394732 WBT394729:WBT394732 VRX394729:VRX394732 VIB394729:VIB394732 UYF394729:UYF394732 UOJ394729:UOJ394732 UEN394729:UEN394732 TUR394729:TUR394732 TKV394729:TKV394732 TAZ394729:TAZ394732 SRD394729:SRD394732 SHH394729:SHH394732 RXL394729:RXL394732 RNP394729:RNP394732 RDT394729:RDT394732 QTX394729:QTX394732 QKB394729:QKB394732 QAF394729:QAF394732 PQJ394729:PQJ394732 PGN394729:PGN394732 OWR394729:OWR394732 OMV394729:OMV394732 OCZ394729:OCZ394732 NTD394729:NTD394732 NJH394729:NJH394732 MZL394729:MZL394732 MPP394729:MPP394732 MFT394729:MFT394732 LVX394729:LVX394732 LMB394729:LMB394732 LCF394729:LCF394732 KSJ394729:KSJ394732 KIN394729:KIN394732 JYR394729:JYR394732 JOV394729:JOV394732 JEZ394729:JEZ394732 IVD394729:IVD394732 ILH394729:ILH394732 IBL394729:IBL394732 HRP394729:HRP394732 HHT394729:HHT394732 GXX394729:GXX394732 GOB394729:GOB394732 GEF394729:GEF394732 FUJ394729:FUJ394732 FKN394729:FKN394732 FAR394729:FAR394732 EQV394729:EQV394732 EGZ394729:EGZ394732 DXD394729:DXD394732 DNH394729:DNH394732 DDL394729:DDL394732 CTP394729:CTP394732 CJT394729:CJT394732 BZX394729:BZX394732 BQB394729:BQB394732 BGF394729:BGF394732 AWJ394729:AWJ394732 AMN394729:AMN394732 ACR394729:ACR394732 SV394729:SV394732 IZ394729:IZ394732 D394729:D394732 WVL329193:WVL329196 WLP329193:WLP329196 WBT329193:WBT329196 VRX329193:VRX329196 VIB329193:VIB329196 UYF329193:UYF329196 UOJ329193:UOJ329196 UEN329193:UEN329196 TUR329193:TUR329196 TKV329193:TKV329196 TAZ329193:TAZ329196 SRD329193:SRD329196 SHH329193:SHH329196 RXL329193:RXL329196 RNP329193:RNP329196 RDT329193:RDT329196 QTX329193:QTX329196 QKB329193:QKB329196 QAF329193:QAF329196 PQJ329193:PQJ329196 PGN329193:PGN329196 OWR329193:OWR329196 OMV329193:OMV329196 OCZ329193:OCZ329196 NTD329193:NTD329196 NJH329193:NJH329196 MZL329193:MZL329196 MPP329193:MPP329196 MFT329193:MFT329196 LVX329193:LVX329196 LMB329193:LMB329196 LCF329193:LCF329196 KSJ329193:KSJ329196 KIN329193:KIN329196 JYR329193:JYR329196 JOV329193:JOV329196 JEZ329193:JEZ329196 IVD329193:IVD329196 ILH329193:ILH329196 IBL329193:IBL329196 HRP329193:HRP329196 HHT329193:HHT329196 GXX329193:GXX329196 GOB329193:GOB329196 GEF329193:GEF329196 FUJ329193:FUJ329196 FKN329193:FKN329196 FAR329193:FAR329196 EQV329193:EQV329196 EGZ329193:EGZ329196 DXD329193:DXD329196 DNH329193:DNH329196 DDL329193:DDL329196 CTP329193:CTP329196 CJT329193:CJT329196 BZX329193:BZX329196 BQB329193:BQB329196 BGF329193:BGF329196 AWJ329193:AWJ329196 AMN329193:AMN329196 ACR329193:ACR329196 SV329193:SV329196 IZ329193:IZ329196 D329193:D329196 WVL263657:WVL263660 WLP263657:WLP263660 WBT263657:WBT263660 VRX263657:VRX263660 VIB263657:VIB263660 UYF263657:UYF263660 UOJ263657:UOJ263660 UEN263657:UEN263660 TUR263657:TUR263660 TKV263657:TKV263660 TAZ263657:TAZ263660 SRD263657:SRD263660 SHH263657:SHH263660 RXL263657:RXL263660 RNP263657:RNP263660 RDT263657:RDT263660 QTX263657:QTX263660 QKB263657:QKB263660 QAF263657:QAF263660 PQJ263657:PQJ263660 PGN263657:PGN263660 OWR263657:OWR263660 OMV263657:OMV263660 OCZ263657:OCZ263660 NTD263657:NTD263660 NJH263657:NJH263660 MZL263657:MZL263660 MPP263657:MPP263660 MFT263657:MFT263660 LVX263657:LVX263660 LMB263657:LMB263660 LCF263657:LCF263660 KSJ263657:KSJ263660 KIN263657:KIN263660 JYR263657:JYR263660 JOV263657:JOV263660 JEZ263657:JEZ263660 IVD263657:IVD263660 ILH263657:ILH263660 IBL263657:IBL263660 HRP263657:HRP263660 HHT263657:HHT263660 GXX263657:GXX263660 GOB263657:GOB263660 GEF263657:GEF263660 FUJ263657:FUJ263660 FKN263657:FKN263660 FAR263657:FAR263660 EQV263657:EQV263660 EGZ263657:EGZ263660 DXD263657:DXD263660 DNH263657:DNH263660 DDL263657:DDL263660 CTP263657:CTP263660 CJT263657:CJT263660 BZX263657:BZX263660 BQB263657:BQB263660 BGF263657:BGF263660 AWJ263657:AWJ263660 AMN263657:AMN263660 ACR263657:ACR263660 SV263657:SV263660 IZ263657:IZ263660 D263657:D263660 WVL198121:WVL198124 WLP198121:WLP198124 WBT198121:WBT198124 VRX198121:VRX198124 VIB198121:VIB198124 UYF198121:UYF198124 UOJ198121:UOJ198124 UEN198121:UEN198124 TUR198121:TUR198124 TKV198121:TKV198124 TAZ198121:TAZ198124 SRD198121:SRD198124 SHH198121:SHH198124 RXL198121:RXL198124 RNP198121:RNP198124 RDT198121:RDT198124 QTX198121:QTX198124 QKB198121:QKB198124 QAF198121:QAF198124 PQJ198121:PQJ198124 PGN198121:PGN198124 OWR198121:OWR198124 OMV198121:OMV198124 OCZ198121:OCZ198124 NTD198121:NTD198124 NJH198121:NJH198124 MZL198121:MZL198124 MPP198121:MPP198124 MFT198121:MFT198124 LVX198121:LVX198124 LMB198121:LMB198124 LCF198121:LCF198124 KSJ198121:KSJ198124 KIN198121:KIN198124 JYR198121:JYR198124 JOV198121:JOV198124 JEZ198121:JEZ198124 IVD198121:IVD198124 ILH198121:ILH198124 IBL198121:IBL198124 HRP198121:HRP198124 HHT198121:HHT198124 GXX198121:GXX198124 GOB198121:GOB198124 GEF198121:GEF198124 FUJ198121:FUJ198124 FKN198121:FKN198124 FAR198121:FAR198124 EQV198121:EQV198124 EGZ198121:EGZ198124 DXD198121:DXD198124 DNH198121:DNH198124 DDL198121:DDL198124 CTP198121:CTP198124 CJT198121:CJT198124 BZX198121:BZX198124 BQB198121:BQB198124 BGF198121:BGF198124 AWJ198121:AWJ198124 AMN198121:AMN198124 ACR198121:ACR198124 SV198121:SV198124 IZ198121:IZ198124 D198121:D198124 WVL132585:WVL132588 WLP132585:WLP132588 WBT132585:WBT132588 VRX132585:VRX132588 VIB132585:VIB132588 UYF132585:UYF132588 UOJ132585:UOJ132588 UEN132585:UEN132588 TUR132585:TUR132588 TKV132585:TKV132588 TAZ132585:TAZ132588 SRD132585:SRD132588 SHH132585:SHH132588 RXL132585:RXL132588 RNP132585:RNP132588 RDT132585:RDT132588 QTX132585:QTX132588 QKB132585:QKB132588 QAF132585:QAF132588 PQJ132585:PQJ132588 PGN132585:PGN132588 OWR132585:OWR132588 OMV132585:OMV132588 OCZ132585:OCZ132588 NTD132585:NTD132588 NJH132585:NJH132588 MZL132585:MZL132588 MPP132585:MPP132588 MFT132585:MFT132588 LVX132585:LVX132588 LMB132585:LMB132588 LCF132585:LCF132588 KSJ132585:KSJ132588 KIN132585:KIN132588 JYR132585:JYR132588 JOV132585:JOV132588 JEZ132585:JEZ132588 IVD132585:IVD132588 ILH132585:ILH132588 IBL132585:IBL132588 HRP132585:HRP132588 HHT132585:HHT132588 GXX132585:GXX132588 GOB132585:GOB132588 GEF132585:GEF132588 FUJ132585:FUJ132588 FKN132585:FKN132588 FAR132585:FAR132588 EQV132585:EQV132588 EGZ132585:EGZ132588 DXD132585:DXD132588 DNH132585:DNH132588 DDL132585:DDL132588 CTP132585:CTP132588 CJT132585:CJT132588 BZX132585:BZX132588 BQB132585:BQB132588 BGF132585:BGF132588 AWJ132585:AWJ132588 AMN132585:AMN132588 ACR132585:ACR132588 SV132585:SV132588 IZ132585:IZ132588 D132585:D132588 WVL67049:WVL67052 WLP67049:WLP67052 WBT67049:WBT67052 VRX67049:VRX67052 VIB67049:VIB67052 UYF67049:UYF67052 UOJ67049:UOJ67052 UEN67049:UEN67052 TUR67049:TUR67052 TKV67049:TKV67052 TAZ67049:TAZ67052 SRD67049:SRD67052 SHH67049:SHH67052 RXL67049:RXL67052 RNP67049:RNP67052 RDT67049:RDT67052 QTX67049:QTX67052 QKB67049:QKB67052 QAF67049:QAF67052 PQJ67049:PQJ67052 PGN67049:PGN67052 OWR67049:OWR67052 OMV67049:OMV67052 OCZ67049:OCZ67052 NTD67049:NTD67052 NJH67049:NJH67052 MZL67049:MZL67052 MPP67049:MPP67052 MFT67049:MFT67052 LVX67049:LVX67052 LMB67049:LMB67052 LCF67049:LCF67052 KSJ67049:KSJ67052 KIN67049:KIN67052 JYR67049:JYR67052 JOV67049:JOV67052 JEZ67049:JEZ67052 IVD67049:IVD67052 ILH67049:ILH67052 IBL67049:IBL67052 HRP67049:HRP67052 HHT67049:HHT67052 GXX67049:GXX67052 GOB67049:GOB67052 GEF67049:GEF67052 FUJ67049:FUJ67052 FKN67049:FKN67052 FAR67049:FAR67052 EQV67049:EQV67052 EGZ67049:EGZ67052 DXD67049:DXD67052 DNH67049:DNH67052 DDL67049:DDL67052 CTP67049:CTP67052 CJT67049:CJT67052 BZX67049:BZX67052 BQB67049:BQB67052 BGF67049:BGF67052 AWJ67049:AWJ67052 AMN67049:AMN67052 ACR67049:ACR67052 SV67049:SV67052 IZ67049:IZ67052 D67049:D67052 WVK984557:WVK984558 WLO984557:WLO984558 WBS984557:WBS984558 VRW984557:VRW984558 VIA984557:VIA984558 UYE984557:UYE984558 UOI984557:UOI984558 UEM984557:UEM984558 TUQ984557:TUQ984558 TKU984557:TKU984558 TAY984557:TAY984558 SRC984557:SRC984558 SHG984557:SHG984558 RXK984557:RXK984558 RNO984557:RNO984558 RDS984557:RDS984558 QTW984557:QTW984558 QKA984557:QKA984558 QAE984557:QAE984558 PQI984557:PQI984558 PGM984557:PGM984558 OWQ984557:OWQ984558 OMU984557:OMU984558 OCY984557:OCY984558 NTC984557:NTC984558 NJG984557:NJG984558 MZK984557:MZK984558 MPO984557:MPO984558 MFS984557:MFS984558 LVW984557:LVW984558 LMA984557:LMA984558 LCE984557:LCE984558 KSI984557:KSI984558 KIM984557:KIM984558 JYQ984557:JYQ984558 JOU984557:JOU984558 JEY984557:JEY984558 IVC984557:IVC984558 ILG984557:ILG984558 IBK984557:IBK984558 HRO984557:HRO984558 HHS984557:HHS984558 GXW984557:GXW984558 GOA984557:GOA984558 GEE984557:GEE984558 FUI984557:FUI984558 FKM984557:FKM984558 FAQ984557:FAQ984558 EQU984557:EQU984558 EGY984557:EGY984558 DXC984557:DXC984558 DNG984557:DNG984558 DDK984557:DDK984558 CTO984557:CTO984558 CJS984557:CJS984558 BZW984557:BZW984558 BQA984557:BQA984558 BGE984557:BGE984558 AWI984557:AWI984558 AMM984557:AMM984558 ACQ984557:ACQ984558 SU984557:SU984558 IY984557:IY984558 C984557:C984558 WVK919021:WVK919022 WLO919021:WLO919022 WBS919021:WBS919022 VRW919021:VRW919022 VIA919021:VIA919022 UYE919021:UYE919022 UOI919021:UOI919022 UEM919021:UEM919022 TUQ919021:TUQ919022 TKU919021:TKU919022 TAY919021:TAY919022 SRC919021:SRC919022 SHG919021:SHG919022 RXK919021:RXK919022 RNO919021:RNO919022 RDS919021:RDS919022 QTW919021:QTW919022 QKA919021:QKA919022 QAE919021:QAE919022 PQI919021:PQI919022 PGM919021:PGM919022 OWQ919021:OWQ919022 OMU919021:OMU919022 OCY919021:OCY919022 NTC919021:NTC919022 NJG919021:NJG919022 MZK919021:MZK919022 MPO919021:MPO919022 MFS919021:MFS919022 LVW919021:LVW919022 LMA919021:LMA919022 LCE919021:LCE919022 KSI919021:KSI919022 KIM919021:KIM919022 JYQ919021:JYQ919022 JOU919021:JOU919022 JEY919021:JEY919022 IVC919021:IVC919022 ILG919021:ILG919022 IBK919021:IBK919022 HRO919021:HRO919022 HHS919021:HHS919022 GXW919021:GXW919022 GOA919021:GOA919022 GEE919021:GEE919022 FUI919021:FUI919022 FKM919021:FKM919022 FAQ919021:FAQ919022 EQU919021:EQU919022 EGY919021:EGY919022 DXC919021:DXC919022 DNG919021:DNG919022 DDK919021:DDK919022 CTO919021:CTO919022 CJS919021:CJS919022 BZW919021:BZW919022 BQA919021:BQA919022 BGE919021:BGE919022 AWI919021:AWI919022 AMM919021:AMM919022 ACQ919021:ACQ919022 SU919021:SU919022 IY919021:IY919022 C919021:C919022 WVK853485:WVK853486 WLO853485:WLO853486 WBS853485:WBS853486 VRW853485:VRW853486 VIA853485:VIA853486 UYE853485:UYE853486 UOI853485:UOI853486 UEM853485:UEM853486 TUQ853485:TUQ853486 TKU853485:TKU853486 TAY853485:TAY853486 SRC853485:SRC853486 SHG853485:SHG853486 RXK853485:RXK853486 RNO853485:RNO853486 RDS853485:RDS853486 QTW853485:QTW853486 QKA853485:QKA853486 QAE853485:QAE853486 PQI853485:PQI853486 PGM853485:PGM853486 OWQ853485:OWQ853486 OMU853485:OMU853486 OCY853485:OCY853486 NTC853485:NTC853486 NJG853485:NJG853486 MZK853485:MZK853486 MPO853485:MPO853486 MFS853485:MFS853486 LVW853485:LVW853486 LMA853485:LMA853486 LCE853485:LCE853486 KSI853485:KSI853486 KIM853485:KIM853486 JYQ853485:JYQ853486 JOU853485:JOU853486 JEY853485:JEY853486 IVC853485:IVC853486 ILG853485:ILG853486 IBK853485:IBK853486 HRO853485:HRO853486 HHS853485:HHS853486 GXW853485:GXW853486 GOA853485:GOA853486 GEE853485:GEE853486 FUI853485:FUI853486 FKM853485:FKM853486 FAQ853485:FAQ853486 EQU853485:EQU853486 EGY853485:EGY853486 DXC853485:DXC853486 DNG853485:DNG853486 DDK853485:DDK853486 CTO853485:CTO853486 CJS853485:CJS853486 BZW853485:BZW853486 BQA853485:BQA853486 BGE853485:BGE853486 AWI853485:AWI853486 AMM853485:AMM853486 ACQ853485:ACQ853486 SU853485:SU853486 IY853485:IY853486 C853485:C853486 WVK787949:WVK787950 WLO787949:WLO787950 WBS787949:WBS787950 VRW787949:VRW787950 VIA787949:VIA787950 UYE787949:UYE787950 UOI787949:UOI787950 UEM787949:UEM787950 TUQ787949:TUQ787950 TKU787949:TKU787950 TAY787949:TAY787950 SRC787949:SRC787950 SHG787949:SHG787950 RXK787949:RXK787950 RNO787949:RNO787950 RDS787949:RDS787950 QTW787949:QTW787950 QKA787949:QKA787950 QAE787949:QAE787950 PQI787949:PQI787950 PGM787949:PGM787950 OWQ787949:OWQ787950 OMU787949:OMU787950 OCY787949:OCY787950 NTC787949:NTC787950 NJG787949:NJG787950 MZK787949:MZK787950 MPO787949:MPO787950 MFS787949:MFS787950 LVW787949:LVW787950 LMA787949:LMA787950 LCE787949:LCE787950 KSI787949:KSI787950 KIM787949:KIM787950 JYQ787949:JYQ787950 JOU787949:JOU787950 JEY787949:JEY787950 IVC787949:IVC787950 ILG787949:ILG787950 IBK787949:IBK787950 HRO787949:HRO787950 HHS787949:HHS787950 GXW787949:GXW787950 GOA787949:GOA787950 GEE787949:GEE787950 FUI787949:FUI787950 FKM787949:FKM787950 FAQ787949:FAQ787950 EQU787949:EQU787950 EGY787949:EGY787950 DXC787949:DXC787950 DNG787949:DNG787950 DDK787949:DDK787950 CTO787949:CTO787950 CJS787949:CJS787950 BZW787949:BZW787950 BQA787949:BQA787950 BGE787949:BGE787950 AWI787949:AWI787950 AMM787949:AMM787950 ACQ787949:ACQ787950 SU787949:SU787950 IY787949:IY787950 C787949:C787950 WVK722413:WVK722414 WLO722413:WLO722414 WBS722413:WBS722414 VRW722413:VRW722414 VIA722413:VIA722414 UYE722413:UYE722414 UOI722413:UOI722414 UEM722413:UEM722414 TUQ722413:TUQ722414 TKU722413:TKU722414 TAY722413:TAY722414 SRC722413:SRC722414 SHG722413:SHG722414 RXK722413:RXK722414 RNO722413:RNO722414 RDS722413:RDS722414 QTW722413:QTW722414 QKA722413:QKA722414 QAE722413:QAE722414 PQI722413:PQI722414 PGM722413:PGM722414 OWQ722413:OWQ722414 OMU722413:OMU722414 OCY722413:OCY722414 NTC722413:NTC722414 NJG722413:NJG722414 MZK722413:MZK722414 MPO722413:MPO722414 MFS722413:MFS722414 LVW722413:LVW722414 LMA722413:LMA722414 LCE722413:LCE722414 KSI722413:KSI722414 KIM722413:KIM722414 JYQ722413:JYQ722414 JOU722413:JOU722414 JEY722413:JEY722414 IVC722413:IVC722414 ILG722413:ILG722414 IBK722413:IBK722414 HRO722413:HRO722414 HHS722413:HHS722414 GXW722413:GXW722414 GOA722413:GOA722414 GEE722413:GEE722414 FUI722413:FUI722414 FKM722413:FKM722414 FAQ722413:FAQ722414 EQU722413:EQU722414 EGY722413:EGY722414 DXC722413:DXC722414 DNG722413:DNG722414 DDK722413:DDK722414 CTO722413:CTO722414 CJS722413:CJS722414 BZW722413:BZW722414 BQA722413:BQA722414 BGE722413:BGE722414 AWI722413:AWI722414 AMM722413:AMM722414 ACQ722413:ACQ722414 SU722413:SU722414 IY722413:IY722414 C722413:C722414 WVK656877:WVK656878 WLO656877:WLO656878 WBS656877:WBS656878 VRW656877:VRW656878 VIA656877:VIA656878 UYE656877:UYE656878 UOI656877:UOI656878 UEM656877:UEM656878 TUQ656877:TUQ656878 TKU656877:TKU656878 TAY656877:TAY656878 SRC656877:SRC656878 SHG656877:SHG656878 RXK656877:RXK656878 RNO656877:RNO656878 RDS656877:RDS656878 QTW656877:QTW656878 QKA656877:QKA656878 QAE656877:QAE656878 PQI656877:PQI656878 PGM656877:PGM656878 OWQ656877:OWQ656878 OMU656877:OMU656878 OCY656877:OCY656878 NTC656877:NTC656878 NJG656877:NJG656878 MZK656877:MZK656878 MPO656877:MPO656878 MFS656877:MFS656878 LVW656877:LVW656878 LMA656877:LMA656878 LCE656877:LCE656878 KSI656877:KSI656878 KIM656877:KIM656878 JYQ656877:JYQ656878 JOU656877:JOU656878 JEY656877:JEY656878 IVC656877:IVC656878 ILG656877:ILG656878 IBK656877:IBK656878 HRO656877:HRO656878 HHS656877:HHS656878 GXW656877:GXW656878 GOA656877:GOA656878 GEE656877:GEE656878 FUI656877:FUI656878 FKM656877:FKM656878 FAQ656877:FAQ656878 EQU656877:EQU656878 EGY656877:EGY656878 DXC656877:DXC656878 DNG656877:DNG656878 DDK656877:DDK656878 CTO656877:CTO656878 CJS656877:CJS656878 BZW656877:BZW656878 BQA656877:BQA656878 BGE656877:BGE656878 AWI656877:AWI656878 AMM656877:AMM656878 ACQ656877:ACQ656878 SU656877:SU656878 IY656877:IY656878 C656877:C656878 WVK591341:WVK591342 WLO591341:WLO591342 WBS591341:WBS591342 VRW591341:VRW591342 VIA591341:VIA591342 UYE591341:UYE591342 UOI591341:UOI591342 UEM591341:UEM591342 TUQ591341:TUQ591342 TKU591341:TKU591342 TAY591341:TAY591342 SRC591341:SRC591342 SHG591341:SHG591342 RXK591341:RXK591342 RNO591341:RNO591342 RDS591341:RDS591342 QTW591341:QTW591342 QKA591341:QKA591342 QAE591341:QAE591342 PQI591341:PQI591342 PGM591341:PGM591342 OWQ591341:OWQ591342 OMU591341:OMU591342 OCY591341:OCY591342 NTC591341:NTC591342 NJG591341:NJG591342 MZK591341:MZK591342 MPO591341:MPO591342 MFS591341:MFS591342 LVW591341:LVW591342 LMA591341:LMA591342 LCE591341:LCE591342 KSI591341:KSI591342 KIM591341:KIM591342 JYQ591341:JYQ591342 JOU591341:JOU591342 JEY591341:JEY591342 IVC591341:IVC591342 ILG591341:ILG591342 IBK591341:IBK591342 HRO591341:HRO591342 HHS591341:HHS591342 GXW591341:GXW591342 GOA591341:GOA591342 GEE591341:GEE591342 FUI591341:FUI591342 FKM591341:FKM591342 FAQ591341:FAQ591342 EQU591341:EQU591342 EGY591341:EGY591342 DXC591341:DXC591342 DNG591341:DNG591342 DDK591341:DDK591342 CTO591341:CTO591342 CJS591341:CJS591342 BZW591341:BZW591342 BQA591341:BQA591342 BGE591341:BGE591342 AWI591341:AWI591342 AMM591341:AMM591342 ACQ591341:ACQ591342 SU591341:SU591342 IY591341:IY591342 C591341:C591342 WVK525805:WVK525806 WLO525805:WLO525806 WBS525805:WBS525806 VRW525805:VRW525806 VIA525805:VIA525806 UYE525805:UYE525806 UOI525805:UOI525806 UEM525805:UEM525806 TUQ525805:TUQ525806 TKU525805:TKU525806 TAY525805:TAY525806 SRC525805:SRC525806 SHG525805:SHG525806 RXK525805:RXK525806 RNO525805:RNO525806 RDS525805:RDS525806 QTW525805:QTW525806 QKA525805:QKA525806 QAE525805:QAE525806 PQI525805:PQI525806 PGM525805:PGM525806 OWQ525805:OWQ525806 OMU525805:OMU525806 OCY525805:OCY525806 NTC525805:NTC525806 NJG525805:NJG525806 MZK525805:MZK525806 MPO525805:MPO525806 MFS525805:MFS525806 LVW525805:LVW525806 LMA525805:LMA525806 LCE525805:LCE525806 KSI525805:KSI525806 KIM525805:KIM525806 JYQ525805:JYQ525806 JOU525805:JOU525806 JEY525805:JEY525806 IVC525805:IVC525806 ILG525805:ILG525806 IBK525805:IBK525806 HRO525805:HRO525806 HHS525805:HHS525806 GXW525805:GXW525806 GOA525805:GOA525806 GEE525805:GEE525806 FUI525805:FUI525806 FKM525805:FKM525806 FAQ525805:FAQ525806 EQU525805:EQU525806 EGY525805:EGY525806 DXC525805:DXC525806 DNG525805:DNG525806 DDK525805:DDK525806 CTO525805:CTO525806 CJS525805:CJS525806 BZW525805:BZW525806 BQA525805:BQA525806 BGE525805:BGE525806 AWI525805:AWI525806 AMM525805:AMM525806 ACQ525805:ACQ525806 SU525805:SU525806 IY525805:IY525806 C525805:C525806 WVK460269:WVK460270 WLO460269:WLO460270 WBS460269:WBS460270 VRW460269:VRW460270 VIA460269:VIA460270 UYE460269:UYE460270 UOI460269:UOI460270 UEM460269:UEM460270 TUQ460269:TUQ460270 TKU460269:TKU460270 TAY460269:TAY460270 SRC460269:SRC460270 SHG460269:SHG460270 RXK460269:RXK460270 RNO460269:RNO460270 RDS460269:RDS460270 QTW460269:QTW460270 QKA460269:QKA460270 QAE460269:QAE460270 PQI460269:PQI460270 PGM460269:PGM460270 OWQ460269:OWQ460270 OMU460269:OMU460270 OCY460269:OCY460270 NTC460269:NTC460270 NJG460269:NJG460270 MZK460269:MZK460270 MPO460269:MPO460270 MFS460269:MFS460270 LVW460269:LVW460270 LMA460269:LMA460270 LCE460269:LCE460270 KSI460269:KSI460270 KIM460269:KIM460270 JYQ460269:JYQ460270 JOU460269:JOU460270 JEY460269:JEY460270 IVC460269:IVC460270 ILG460269:ILG460270 IBK460269:IBK460270 HRO460269:HRO460270 HHS460269:HHS460270 GXW460269:GXW460270 GOA460269:GOA460270 GEE460269:GEE460270 FUI460269:FUI460270 FKM460269:FKM460270 FAQ460269:FAQ460270 EQU460269:EQU460270 EGY460269:EGY460270 DXC460269:DXC460270 DNG460269:DNG460270 DDK460269:DDK460270 CTO460269:CTO460270 CJS460269:CJS460270 BZW460269:BZW460270 BQA460269:BQA460270 BGE460269:BGE460270 AWI460269:AWI460270 AMM460269:AMM460270 ACQ460269:ACQ460270 SU460269:SU460270 IY460269:IY460270 C460269:C460270 WVK394733:WVK394734 WLO394733:WLO394734 WBS394733:WBS394734 VRW394733:VRW394734 VIA394733:VIA394734 UYE394733:UYE394734 UOI394733:UOI394734 UEM394733:UEM394734 TUQ394733:TUQ394734 TKU394733:TKU394734 TAY394733:TAY394734 SRC394733:SRC394734 SHG394733:SHG394734 RXK394733:RXK394734 RNO394733:RNO394734 RDS394733:RDS394734 QTW394733:QTW394734 QKA394733:QKA394734 QAE394733:QAE394734 PQI394733:PQI394734 PGM394733:PGM394734 OWQ394733:OWQ394734 OMU394733:OMU394734 OCY394733:OCY394734 NTC394733:NTC394734 NJG394733:NJG394734 MZK394733:MZK394734 MPO394733:MPO394734 MFS394733:MFS394734 LVW394733:LVW394734 LMA394733:LMA394734 LCE394733:LCE394734 KSI394733:KSI394734 KIM394733:KIM394734 JYQ394733:JYQ394734 JOU394733:JOU394734 JEY394733:JEY394734 IVC394733:IVC394734 ILG394733:ILG394734 IBK394733:IBK394734 HRO394733:HRO394734 HHS394733:HHS394734 GXW394733:GXW394734 GOA394733:GOA394734 GEE394733:GEE394734 FUI394733:FUI394734 FKM394733:FKM394734 FAQ394733:FAQ394734 EQU394733:EQU394734 EGY394733:EGY394734 DXC394733:DXC394734 DNG394733:DNG394734 DDK394733:DDK394734 CTO394733:CTO394734 CJS394733:CJS394734 BZW394733:BZW394734 BQA394733:BQA394734 BGE394733:BGE394734 AWI394733:AWI394734 AMM394733:AMM394734 ACQ394733:ACQ394734 SU394733:SU394734 IY394733:IY394734 C394733:C394734 WVK329197:WVK329198 WLO329197:WLO329198 WBS329197:WBS329198 VRW329197:VRW329198 VIA329197:VIA329198 UYE329197:UYE329198 UOI329197:UOI329198 UEM329197:UEM329198 TUQ329197:TUQ329198 TKU329197:TKU329198 TAY329197:TAY329198 SRC329197:SRC329198 SHG329197:SHG329198 RXK329197:RXK329198 RNO329197:RNO329198 RDS329197:RDS329198 QTW329197:QTW329198 QKA329197:QKA329198 QAE329197:QAE329198 PQI329197:PQI329198 PGM329197:PGM329198 OWQ329197:OWQ329198 OMU329197:OMU329198 OCY329197:OCY329198 NTC329197:NTC329198 NJG329197:NJG329198 MZK329197:MZK329198 MPO329197:MPO329198 MFS329197:MFS329198 LVW329197:LVW329198 LMA329197:LMA329198 LCE329197:LCE329198 KSI329197:KSI329198 KIM329197:KIM329198 JYQ329197:JYQ329198 JOU329197:JOU329198 JEY329197:JEY329198 IVC329197:IVC329198 ILG329197:ILG329198 IBK329197:IBK329198 HRO329197:HRO329198 HHS329197:HHS329198 GXW329197:GXW329198 GOA329197:GOA329198 GEE329197:GEE329198 FUI329197:FUI329198 FKM329197:FKM329198 FAQ329197:FAQ329198 EQU329197:EQU329198 EGY329197:EGY329198 DXC329197:DXC329198 DNG329197:DNG329198 DDK329197:DDK329198 CTO329197:CTO329198 CJS329197:CJS329198 BZW329197:BZW329198 BQA329197:BQA329198 BGE329197:BGE329198 AWI329197:AWI329198 AMM329197:AMM329198 ACQ329197:ACQ329198 SU329197:SU329198 IY329197:IY329198 C329197:C329198 WVK263661:WVK263662 WLO263661:WLO263662 WBS263661:WBS263662 VRW263661:VRW263662 VIA263661:VIA263662 UYE263661:UYE263662 UOI263661:UOI263662 UEM263661:UEM263662 TUQ263661:TUQ263662 TKU263661:TKU263662 TAY263661:TAY263662 SRC263661:SRC263662 SHG263661:SHG263662 RXK263661:RXK263662 RNO263661:RNO263662 RDS263661:RDS263662 QTW263661:QTW263662 QKA263661:QKA263662 QAE263661:QAE263662 PQI263661:PQI263662 PGM263661:PGM263662 OWQ263661:OWQ263662 OMU263661:OMU263662 OCY263661:OCY263662 NTC263661:NTC263662 NJG263661:NJG263662 MZK263661:MZK263662 MPO263661:MPO263662 MFS263661:MFS263662 LVW263661:LVW263662 LMA263661:LMA263662 LCE263661:LCE263662 KSI263661:KSI263662 KIM263661:KIM263662 JYQ263661:JYQ263662 JOU263661:JOU263662 JEY263661:JEY263662 IVC263661:IVC263662 ILG263661:ILG263662 IBK263661:IBK263662 HRO263661:HRO263662 HHS263661:HHS263662 GXW263661:GXW263662 GOA263661:GOA263662 GEE263661:GEE263662 FUI263661:FUI263662 FKM263661:FKM263662 FAQ263661:FAQ263662 EQU263661:EQU263662 EGY263661:EGY263662 DXC263661:DXC263662 DNG263661:DNG263662 DDK263661:DDK263662 CTO263661:CTO263662 CJS263661:CJS263662 BZW263661:BZW263662 BQA263661:BQA263662 BGE263661:BGE263662 AWI263661:AWI263662 AMM263661:AMM263662 ACQ263661:ACQ263662 SU263661:SU263662 IY263661:IY263662 C263661:C263662 WVK198125:WVK198126 WLO198125:WLO198126 WBS198125:WBS198126 VRW198125:VRW198126 VIA198125:VIA198126 UYE198125:UYE198126 UOI198125:UOI198126 UEM198125:UEM198126 TUQ198125:TUQ198126 TKU198125:TKU198126 TAY198125:TAY198126 SRC198125:SRC198126 SHG198125:SHG198126 RXK198125:RXK198126 RNO198125:RNO198126 RDS198125:RDS198126 QTW198125:QTW198126 QKA198125:QKA198126 QAE198125:QAE198126 PQI198125:PQI198126 PGM198125:PGM198126 OWQ198125:OWQ198126 OMU198125:OMU198126 OCY198125:OCY198126 NTC198125:NTC198126 NJG198125:NJG198126 MZK198125:MZK198126 MPO198125:MPO198126 MFS198125:MFS198126 LVW198125:LVW198126 LMA198125:LMA198126 LCE198125:LCE198126 KSI198125:KSI198126 KIM198125:KIM198126 JYQ198125:JYQ198126 JOU198125:JOU198126 JEY198125:JEY198126 IVC198125:IVC198126 ILG198125:ILG198126 IBK198125:IBK198126 HRO198125:HRO198126 HHS198125:HHS198126 GXW198125:GXW198126 GOA198125:GOA198126 GEE198125:GEE198126 FUI198125:FUI198126 FKM198125:FKM198126 FAQ198125:FAQ198126 EQU198125:EQU198126 EGY198125:EGY198126 DXC198125:DXC198126 DNG198125:DNG198126 DDK198125:DDK198126 CTO198125:CTO198126 CJS198125:CJS198126 BZW198125:BZW198126 BQA198125:BQA198126 BGE198125:BGE198126 AWI198125:AWI198126 AMM198125:AMM198126 ACQ198125:ACQ198126 SU198125:SU198126 IY198125:IY198126 C198125:C198126 WVK132589:WVK132590 WLO132589:WLO132590 WBS132589:WBS132590 VRW132589:VRW132590 VIA132589:VIA132590 UYE132589:UYE132590 UOI132589:UOI132590 UEM132589:UEM132590 TUQ132589:TUQ132590 TKU132589:TKU132590 TAY132589:TAY132590 SRC132589:SRC132590 SHG132589:SHG132590 RXK132589:RXK132590 RNO132589:RNO132590 RDS132589:RDS132590 QTW132589:QTW132590 QKA132589:QKA132590 QAE132589:QAE132590 PQI132589:PQI132590 PGM132589:PGM132590 OWQ132589:OWQ132590 OMU132589:OMU132590 OCY132589:OCY132590 NTC132589:NTC132590 NJG132589:NJG132590 MZK132589:MZK132590 MPO132589:MPO132590 MFS132589:MFS132590 LVW132589:LVW132590 LMA132589:LMA132590 LCE132589:LCE132590 KSI132589:KSI132590 KIM132589:KIM132590 JYQ132589:JYQ132590 JOU132589:JOU132590 JEY132589:JEY132590 IVC132589:IVC132590 ILG132589:ILG132590 IBK132589:IBK132590 HRO132589:HRO132590 HHS132589:HHS132590 GXW132589:GXW132590 GOA132589:GOA132590 GEE132589:GEE132590 FUI132589:FUI132590 FKM132589:FKM132590 FAQ132589:FAQ132590 EQU132589:EQU132590 EGY132589:EGY132590 DXC132589:DXC132590 DNG132589:DNG132590 DDK132589:DDK132590 CTO132589:CTO132590 CJS132589:CJS132590 BZW132589:BZW132590 BQA132589:BQA132590 BGE132589:BGE132590 AWI132589:AWI132590 AMM132589:AMM132590 ACQ132589:ACQ132590 SU132589:SU132590 IY132589:IY132590 C132589:C132590 WVK67053:WVK67054 WLO67053:WLO67054 WBS67053:WBS67054 VRW67053:VRW67054 VIA67053:VIA67054 UYE67053:UYE67054 UOI67053:UOI67054 UEM67053:UEM67054 TUQ67053:TUQ67054 TKU67053:TKU67054 TAY67053:TAY67054 SRC67053:SRC67054 SHG67053:SHG67054 RXK67053:RXK67054 RNO67053:RNO67054 RDS67053:RDS67054 QTW67053:QTW67054 QKA67053:QKA67054 QAE67053:QAE67054 PQI67053:PQI67054 PGM67053:PGM67054 OWQ67053:OWQ67054 OMU67053:OMU67054 OCY67053:OCY67054 NTC67053:NTC67054 NJG67053:NJG67054 MZK67053:MZK67054 MPO67053:MPO67054 MFS67053:MFS67054 LVW67053:LVW67054 LMA67053:LMA67054 LCE67053:LCE67054 KSI67053:KSI67054 KIM67053:KIM67054 JYQ67053:JYQ67054 JOU67053:JOU67054 JEY67053:JEY67054 IVC67053:IVC67054 ILG67053:ILG67054 IBK67053:IBK67054 HRO67053:HRO67054 HHS67053:HHS67054 GXW67053:GXW67054 GOA67053:GOA67054 GEE67053:GEE67054 FUI67053:FUI67054 FKM67053:FKM67054 FAQ67053:FAQ67054 EQU67053:EQU67054 EGY67053:EGY67054 DXC67053:DXC67054 DNG67053:DNG67054 DDK67053:DDK67054 CTO67053:CTO67054 CJS67053:CJS67054 BZW67053:BZW67054 BQA67053:BQA67054 BGE67053:BGE67054 AWI67053:AWI67054 AMM67053:AMM67054 ACQ67053:ACQ67054 SU67053:SU67054 IY67053:IY67054 C67053:C67054 WVL984523:WVL984548 WLP984523:WLP984548 WBT984523:WBT984548 VRX984523:VRX984548 VIB984523:VIB984548 UYF984523:UYF984548 UOJ984523:UOJ984548 UEN984523:UEN984548 TUR984523:TUR984548 TKV984523:TKV984548 TAZ984523:TAZ984548 SRD984523:SRD984548 SHH984523:SHH984548 RXL984523:RXL984548 RNP984523:RNP984548 RDT984523:RDT984548 QTX984523:QTX984548 QKB984523:QKB984548 QAF984523:QAF984548 PQJ984523:PQJ984548 PGN984523:PGN984548 OWR984523:OWR984548 OMV984523:OMV984548 OCZ984523:OCZ984548 NTD984523:NTD984548 NJH984523:NJH984548 MZL984523:MZL984548 MPP984523:MPP984548 MFT984523:MFT984548 LVX984523:LVX984548 LMB984523:LMB984548 LCF984523:LCF984548 KSJ984523:KSJ984548 KIN984523:KIN984548 JYR984523:JYR984548 JOV984523:JOV984548 JEZ984523:JEZ984548 IVD984523:IVD984548 ILH984523:ILH984548 IBL984523:IBL984548 HRP984523:HRP984548 HHT984523:HHT984548 GXX984523:GXX984548 GOB984523:GOB984548 GEF984523:GEF984548 FUJ984523:FUJ984548 FKN984523:FKN984548 FAR984523:FAR984548 EQV984523:EQV984548 EGZ984523:EGZ984548 DXD984523:DXD984548 DNH984523:DNH984548 DDL984523:DDL984548 CTP984523:CTP984548 CJT984523:CJT984548 BZX984523:BZX984548 BQB984523:BQB984548 BGF984523:BGF984548 AWJ984523:AWJ984548 AMN984523:AMN984548 ACR984523:ACR984548 SV984523:SV984548 IZ984523:IZ984548 D984523:D984548 WVL918987:WVL919012 WLP918987:WLP919012 WBT918987:WBT919012 VRX918987:VRX919012 VIB918987:VIB919012 UYF918987:UYF919012 UOJ918987:UOJ919012 UEN918987:UEN919012 TUR918987:TUR919012 TKV918987:TKV919012 TAZ918987:TAZ919012 SRD918987:SRD919012 SHH918987:SHH919012 RXL918987:RXL919012 RNP918987:RNP919012 RDT918987:RDT919012 QTX918987:QTX919012 QKB918987:QKB919012 QAF918987:QAF919012 PQJ918987:PQJ919012 PGN918987:PGN919012 OWR918987:OWR919012 OMV918987:OMV919012 OCZ918987:OCZ919012 NTD918987:NTD919012 NJH918987:NJH919012 MZL918987:MZL919012 MPP918987:MPP919012 MFT918987:MFT919012 LVX918987:LVX919012 LMB918987:LMB919012 LCF918987:LCF919012 KSJ918987:KSJ919012 KIN918987:KIN919012 JYR918987:JYR919012 JOV918987:JOV919012 JEZ918987:JEZ919012 IVD918987:IVD919012 ILH918987:ILH919012 IBL918987:IBL919012 HRP918987:HRP919012 HHT918987:HHT919012 GXX918987:GXX919012 GOB918987:GOB919012 GEF918987:GEF919012 FUJ918987:FUJ919012 FKN918987:FKN919012 FAR918987:FAR919012 EQV918987:EQV919012 EGZ918987:EGZ919012 DXD918987:DXD919012 DNH918987:DNH919012 DDL918987:DDL919012 CTP918987:CTP919012 CJT918987:CJT919012 BZX918987:BZX919012 BQB918987:BQB919012 BGF918987:BGF919012 AWJ918987:AWJ919012 AMN918987:AMN919012 ACR918987:ACR919012 SV918987:SV919012 IZ918987:IZ919012 D918987:D919012 WVL853451:WVL853476 WLP853451:WLP853476 WBT853451:WBT853476 VRX853451:VRX853476 VIB853451:VIB853476 UYF853451:UYF853476 UOJ853451:UOJ853476 UEN853451:UEN853476 TUR853451:TUR853476 TKV853451:TKV853476 TAZ853451:TAZ853476 SRD853451:SRD853476 SHH853451:SHH853476 RXL853451:RXL853476 RNP853451:RNP853476 RDT853451:RDT853476 QTX853451:QTX853476 QKB853451:QKB853476 QAF853451:QAF853476 PQJ853451:PQJ853476 PGN853451:PGN853476 OWR853451:OWR853476 OMV853451:OMV853476 OCZ853451:OCZ853476 NTD853451:NTD853476 NJH853451:NJH853476 MZL853451:MZL853476 MPP853451:MPP853476 MFT853451:MFT853476 LVX853451:LVX853476 LMB853451:LMB853476 LCF853451:LCF853476 KSJ853451:KSJ853476 KIN853451:KIN853476 JYR853451:JYR853476 JOV853451:JOV853476 JEZ853451:JEZ853476 IVD853451:IVD853476 ILH853451:ILH853476 IBL853451:IBL853476 HRP853451:HRP853476 HHT853451:HHT853476 GXX853451:GXX853476 GOB853451:GOB853476 GEF853451:GEF853476 FUJ853451:FUJ853476 FKN853451:FKN853476 FAR853451:FAR853476 EQV853451:EQV853476 EGZ853451:EGZ853476 DXD853451:DXD853476 DNH853451:DNH853476 DDL853451:DDL853476 CTP853451:CTP853476 CJT853451:CJT853476 BZX853451:BZX853476 BQB853451:BQB853476 BGF853451:BGF853476 AWJ853451:AWJ853476 AMN853451:AMN853476 ACR853451:ACR853476 SV853451:SV853476 IZ853451:IZ853476 D853451:D853476 WVL787915:WVL787940 WLP787915:WLP787940 WBT787915:WBT787940 VRX787915:VRX787940 VIB787915:VIB787940 UYF787915:UYF787940 UOJ787915:UOJ787940 UEN787915:UEN787940 TUR787915:TUR787940 TKV787915:TKV787940 TAZ787915:TAZ787940 SRD787915:SRD787940 SHH787915:SHH787940 RXL787915:RXL787940 RNP787915:RNP787940 RDT787915:RDT787940 QTX787915:QTX787940 QKB787915:QKB787940 QAF787915:QAF787940 PQJ787915:PQJ787940 PGN787915:PGN787940 OWR787915:OWR787940 OMV787915:OMV787940 OCZ787915:OCZ787940 NTD787915:NTD787940 NJH787915:NJH787940 MZL787915:MZL787940 MPP787915:MPP787940 MFT787915:MFT787940 LVX787915:LVX787940 LMB787915:LMB787940 LCF787915:LCF787940 KSJ787915:KSJ787940 KIN787915:KIN787940 JYR787915:JYR787940 JOV787915:JOV787940 JEZ787915:JEZ787940 IVD787915:IVD787940 ILH787915:ILH787940 IBL787915:IBL787940 HRP787915:HRP787940 HHT787915:HHT787940 GXX787915:GXX787940 GOB787915:GOB787940 GEF787915:GEF787940 FUJ787915:FUJ787940 FKN787915:FKN787940 FAR787915:FAR787940 EQV787915:EQV787940 EGZ787915:EGZ787940 DXD787915:DXD787940 DNH787915:DNH787940 DDL787915:DDL787940 CTP787915:CTP787940 CJT787915:CJT787940 BZX787915:BZX787940 BQB787915:BQB787940 BGF787915:BGF787940 AWJ787915:AWJ787940 AMN787915:AMN787940 ACR787915:ACR787940 SV787915:SV787940 IZ787915:IZ787940 D787915:D787940 WVL722379:WVL722404 WLP722379:WLP722404 WBT722379:WBT722404 VRX722379:VRX722404 VIB722379:VIB722404 UYF722379:UYF722404 UOJ722379:UOJ722404 UEN722379:UEN722404 TUR722379:TUR722404 TKV722379:TKV722404 TAZ722379:TAZ722404 SRD722379:SRD722404 SHH722379:SHH722404 RXL722379:RXL722404 RNP722379:RNP722404 RDT722379:RDT722404 QTX722379:QTX722404 QKB722379:QKB722404 QAF722379:QAF722404 PQJ722379:PQJ722404 PGN722379:PGN722404 OWR722379:OWR722404 OMV722379:OMV722404 OCZ722379:OCZ722404 NTD722379:NTD722404 NJH722379:NJH722404 MZL722379:MZL722404 MPP722379:MPP722404 MFT722379:MFT722404 LVX722379:LVX722404 LMB722379:LMB722404 LCF722379:LCF722404 KSJ722379:KSJ722404 KIN722379:KIN722404 JYR722379:JYR722404 JOV722379:JOV722404 JEZ722379:JEZ722404 IVD722379:IVD722404 ILH722379:ILH722404 IBL722379:IBL722404 HRP722379:HRP722404 HHT722379:HHT722404 GXX722379:GXX722404 GOB722379:GOB722404 GEF722379:GEF722404 FUJ722379:FUJ722404 FKN722379:FKN722404 FAR722379:FAR722404 EQV722379:EQV722404 EGZ722379:EGZ722404 DXD722379:DXD722404 DNH722379:DNH722404 DDL722379:DDL722404 CTP722379:CTP722404 CJT722379:CJT722404 BZX722379:BZX722404 BQB722379:BQB722404 BGF722379:BGF722404 AWJ722379:AWJ722404 AMN722379:AMN722404 ACR722379:ACR722404 SV722379:SV722404 IZ722379:IZ722404 D722379:D722404 WVL656843:WVL656868 WLP656843:WLP656868 WBT656843:WBT656868 VRX656843:VRX656868 VIB656843:VIB656868 UYF656843:UYF656868 UOJ656843:UOJ656868 UEN656843:UEN656868 TUR656843:TUR656868 TKV656843:TKV656868 TAZ656843:TAZ656868 SRD656843:SRD656868 SHH656843:SHH656868 RXL656843:RXL656868 RNP656843:RNP656868 RDT656843:RDT656868 QTX656843:QTX656868 QKB656843:QKB656868 QAF656843:QAF656868 PQJ656843:PQJ656868 PGN656843:PGN656868 OWR656843:OWR656868 OMV656843:OMV656868 OCZ656843:OCZ656868 NTD656843:NTD656868 NJH656843:NJH656868 MZL656843:MZL656868 MPP656843:MPP656868 MFT656843:MFT656868 LVX656843:LVX656868 LMB656843:LMB656868 LCF656843:LCF656868 KSJ656843:KSJ656868 KIN656843:KIN656868 JYR656843:JYR656868 JOV656843:JOV656868 JEZ656843:JEZ656868 IVD656843:IVD656868 ILH656843:ILH656868 IBL656843:IBL656868 HRP656843:HRP656868 HHT656843:HHT656868 GXX656843:GXX656868 GOB656843:GOB656868 GEF656843:GEF656868 FUJ656843:FUJ656868 FKN656843:FKN656868 FAR656843:FAR656868 EQV656843:EQV656868 EGZ656843:EGZ656868 DXD656843:DXD656868 DNH656843:DNH656868 DDL656843:DDL656868 CTP656843:CTP656868 CJT656843:CJT656868 BZX656843:BZX656868 BQB656843:BQB656868 BGF656843:BGF656868 AWJ656843:AWJ656868 AMN656843:AMN656868 ACR656843:ACR656868 SV656843:SV656868 IZ656843:IZ656868 D656843:D656868 WVL591307:WVL591332 WLP591307:WLP591332 WBT591307:WBT591332 VRX591307:VRX591332 VIB591307:VIB591332 UYF591307:UYF591332 UOJ591307:UOJ591332 UEN591307:UEN591332 TUR591307:TUR591332 TKV591307:TKV591332 TAZ591307:TAZ591332 SRD591307:SRD591332 SHH591307:SHH591332 RXL591307:RXL591332 RNP591307:RNP591332 RDT591307:RDT591332 QTX591307:QTX591332 QKB591307:QKB591332 QAF591307:QAF591332 PQJ591307:PQJ591332 PGN591307:PGN591332 OWR591307:OWR591332 OMV591307:OMV591332 OCZ591307:OCZ591332 NTD591307:NTD591332 NJH591307:NJH591332 MZL591307:MZL591332 MPP591307:MPP591332 MFT591307:MFT591332 LVX591307:LVX591332 LMB591307:LMB591332 LCF591307:LCF591332 KSJ591307:KSJ591332 KIN591307:KIN591332 JYR591307:JYR591332 JOV591307:JOV591332 JEZ591307:JEZ591332 IVD591307:IVD591332 ILH591307:ILH591332 IBL591307:IBL591332 HRP591307:HRP591332 HHT591307:HHT591332 GXX591307:GXX591332 GOB591307:GOB591332 GEF591307:GEF591332 FUJ591307:FUJ591332 FKN591307:FKN591332 FAR591307:FAR591332 EQV591307:EQV591332 EGZ591307:EGZ591332 DXD591307:DXD591332 DNH591307:DNH591332 DDL591307:DDL591332 CTP591307:CTP591332 CJT591307:CJT591332 BZX591307:BZX591332 BQB591307:BQB591332 BGF591307:BGF591332 AWJ591307:AWJ591332 AMN591307:AMN591332 ACR591307:ACR591332 SV591307:SV591332 IZ591307:IZ591332 D591307:D591332 WVL525771:WVL525796 WLP525771:WLP525796 WBT525771:WBT525796 VRX525771:VRX525796 VIB525771:VIB525796 UYF525771:UYF525796 UOJ525771:UOJ525796 UEN525771:UEN525796 TUR525771:TUR525796 TKV525771:TKV525796 TAZ525771:TAZ525796 SRD525771:SRD525796 SHH525771:SHH525796 RXL525771:RXL525796 RNP525771:RNP525796 RDT525771:RDT525796 QTX525771:QTX525796 QKB525771:QKB525796 QAF525771:QAF525796 PQJ525771:PQJ525796 PGN525771:PGN525796 OWR525771:OWR525796 OMV525771:OMV525796 OCZ525771:OCZ525796 NTD525771:NTD525796 NJH525771:NJH525796 MZL525771:MZL525796 MPP525771:MPP525796 MFT525771:MFT525796 LVX525771:LVX525796 LMB525771:LMB525796 LCF525771:LCF525796 KSJ525771:KSJ525796 KIN525771:KIN525796 JYR525771:JYR525796 JOV525771:JOV525796 JEZ525771:JEZ525796 IVD525771:IVD525796 ILH525771:ILH525796 IBL525771:IBL525796 HRP525771:HRP525796 HHT525771:HHT525796 GXX525771:GXX525796 GOB525771:GOB525796 GEF525771:GEF525796 FUJ525771:FUJ525796 FKN525771:FKN525796 FAR525771:FAR525796 EQV525771:EQV525796 EGZ525771:EGZ525796 DXD525771:DXD525796 DNH525771:DNH525796 DDL525771:DDL525796 CTP525771:CTP525796 CJT525771:CJT525796 BZX525771:BZX525796 BQB525771:BQB525796 BGF525771:BGF525796 AWJ525771:AWJ525796 AMN525771:AMN525796 ACR525771:ACR525796 SV525771:SV525796 IZ525771:IZ525796 D525771:D525796 WVL460235:WVL460260 WLP460235:WLP460260 WBT460235:WBT460260 VRX460235:VRX460260 VIB460235:VIB460260 UYF460235:UYF460260 UOJ460235:UOJ460260 UEN460235:UEN460260 TUR460235:TUR460260 TKV460235:TKV460260 TAZ460235:TAZ460260 SRD460235:SRD460260 SHH460235:SHH460260 RXL460235:RXL460260 RNP460235:RNP460260 RDT460235:RDT460260 QTX460235:QTX460260 QKB460235:QKB460260 QAF460235:QAF460260 PQJ460235:PQJ460260 PGN460235:PGN460260 OWR460235:OWR460260 OMV460235:OMV460260 OCZ460235:OCZ460260 NTD460235:NTD460260 NJH460235:NJH460260 MZL460235:MZL460260 MPP460235:MPP460260 MFT460235:MFT460260 LVX460235:LVX460260 LMB460235:LMB460260 LCF460235:LCF460260 KSJ460235:KSJ460260 KIN460235:KIN460260 JYR460235:JYR460260 JOV460235:JOV460260 JEZ460235:JEZ460260 IVD460235:IVD460260 ILH460235:ILH460260 IBL460235:IBL460260 HRP460235:HRP460260 HHT460235:HHT460260 GXX460235:GXX460260 GOB460235:GOB460260 GEF460235:GEF460260 FUJ460235:FUJ460260 FKN460235:FKN460260 FAR460235:FAR460260 EQV460235:EQV460260 EGZ460235:EGZ460260 DXD460235:DXD460260 DNH460235:DNH460260 DDL460235:DDL460260 CTP460235:CTP460260 CJT460235:CJT460260 BZX460235:BZX460260 BQB460235:BQB460260 BGF460235:BGF460260 AWJ460235:AWJ460260 AMN460235:AMN460260 ACR460235:ACR460260 SV460235:SV460260 IZ460235:IZ460260 D460235:D460260 WVL394699:WVL394724 WLP394699:WLP394724 WBT394699:WBT394724 VRX394699:VRX394724 VIB394699:VIB394724 UYF394699:UYF394724 UOJ394699:UOJ394724 UEN394699:UEN394724 TUR394699:TUR394724 TKV394699:TKV394724 TAZ394699:TAZ394724 SRD394699:SRD394724 SHH394699:SHH394724 RXL394699:RXL394724 RNP394699:RNP394724 RDT394699:RDT394724 QTX394699:QTX394724 QKB394699:QKB394724 QAF394699:QAF394724 PQJ394699:PQJ394724 PGN394699:PGN394724 OWR394699:OWR394724 OMV394699:OMV394724 OCZ394699:OCZ394724 NTD394699:NTD394724 NJH394699:NJH394724 MZL394699:MZL394724 MPP394699:MPP394724 MFT394699:MFT394724 LVX394699:LVX394724 LMB394699:LMB394724 LCF394699:LCF394724 KSJ394699:KSJ394724 KIN394699:KIN394724 JYR394699:JYR394724 JOV394699:JOV394724 JEZ394699:JEZ394724 IVD394699:IVD394724 ILH394699:ILH394724 IBL394699:IBL394724 HRP394699:HRP394724 HHT394699:HHT394724 GXX394699:GXX394724 GOB394699:GOB394724 GEF394699:GEF394724 FUJ394699:FUJ394724 FKN394699:FKN394724 FAR394699:FAR394724 EQV394699:EQV394724 EGZ394699:EGZ394724 DXD394699:DXD394724 DNH394699:DNH394724 DDL394699:DDL394724 CTP394699:CTP394724 CJT394699:CJT394724 BZX394699:BZX394724 BQB394699:BQB394724 BGF394699:BGF394724 AWJ394699:AWJ394724 AMN394699:AMN394724 ACR394699:ACR394724 SV394699:SV394724 IZ394699:IZ394724 D394699:D394724 WVL329163:WVL329188 WLP329163:WLP329188 WBT329163:WBT329188 VRX329163:VRX329188 VIB329163:VIB329188 UYF329163:UYF329188 UOJ329163:UOJ329188 UEN329163:UEN329188 TUR329163:TUR329188 TKV329163:TKV329188 TAZ329163:TAZ329188 SRD329163:SRD329188 SHH329163:SHH329188 RXL329163:RXL329188 RNP329163:RNP329188 RDT329163:RDT329188 QTX329163:QTX329188 QKB329163:QKB329188 QAF329163:QAF329188 PQJ329163:PQJ329188 PGN329163:PGN329188 OWR329163:OWR329188 OMV329163:OMV329188 OCZ329163:OCZ329188 NTD329163:NTD329188 NJH329163:NJH329188 MZL329163:MZL329188 MPP329163:MPP329188 MFT329163:MFT329188 LVX329163:LVX329188 LMB329163:LMB329188 LCF329163:LCF329188 KSJ329163:KSJ329188 KIN329163:KIN329188 JYR329163:JYR329188 JOV329163:JOV329188 JEZ329163:JEZ329188 IVD329163:IVD329188 ILH329163:ILH329188 IBL329163:IBL329188 HRP329163:HRP329188 HHT329163:HHT329188 GXX329163:GXX329188 GOB329163:GOB329188 GEF329163:GEF329188 FUJ329163:FUJ329188 FKN329163:FKN329188 FAR329163:FAR329188 EQV329163:EQV329188 EGZ329163:EGZ329188 DXD329163:DXD329188 DNH329163:DNH329188 DDL329163:DDL329188 CTP329163:CTP329188 CJT329163:CJT329188 BZX329163:BZX329188 BQB329163:BQB329188 BGF329163:BGF329188 AWJ329163:AWJ329188 AMN329163:AMN329188 ACR329163:ACR329188 SV329163:SV329188 IZ329163:IZ329188 D329163:D329188 WVL263627:WVL263652 WLP263627:WLP263652 WBT263627:WBT263652 VRX263627:VRX263652 VIB263627:VIB263652 UYF263627:UYF263652 UOJ263627:UOJ263652 UEN263627:UEN263652 TUR263627:TUR263652 TKV263627:TKV263652 TAZ263627:TAZ263652 SRD263627:SRD263652 SHH263627:SHH263652 RXL263627:RXL263652 RNP263627:RNP263652 RDT263627:RDT263652 QTX263627:QTX263652 QKB263627:QKB263652 QAF263627:QAF263652 PQJ263627:PQJ263652 PGN263627:PGN263652 OWR263627:OWR263652 OMV263627:OMV263652 OCZ263627:OCZ263652 NTD263627:NTD263652 NJH263627:NJH263652 MZL263627:MZL263652 MPP263627:MPP263652 MFT263627:MFT263652 LVX263627:LVX263652 LMB263627:LMB263652 LCF263627:LCF263652 KSJ263627:KSJ263652 KIN263627:KIN263652 JYR263627:JYR263652 JOV263627:JOV263652 JEZ263627:JEZ263652 IVD263627:IVD263652 ILH263627:ILH263652 IBL263627:IBL263652 HRP263627:HRP263652 HHT263627:HHT263652 GXX263627:GXX263652 GOB263627:GOB263652 GEF263627:GEF263652 FUJ263627:FUJ263652 FKN263627:FKN263652 FAR263627:FAR263652 EQV263627:EQV263652 EGZ263627:EGZ263652 DXD263627:DXD263652 DNH263627:DNH263652 DDL263627:DDL263652 CTP263627:CTP263652 CJT263627:CJT263652 BZX263627:BZX263652 BQB263627:BQB263652 BGF263627:BGF263652 AWJ263627:AWJ263652 AMN263627:AMN263652 ACR263627:ACR263652 SV263627:SV263652 IZ263627:IZ263652 D263627:D263652 WVL198091:WVL198116 WLP198091:WLP198116 WBT198091:WBT198116 VRX198091:VRX198116 VIB198091:VIB198116 UYF198091:UYF198116 UOJ198091:UOJ198116 UEN198091:UEN198116 TUR198091:TUR198116 TKV198091:TKV198116 TAZ198091:TAZ198116 SRD198091:SRD198116 SHH198091:SHH198116 RXL198091:RXL198116 RNP198091:RNP198116 RDT198091:RDT198116 QTX198091:QTX198116 QKB198091:QKB198116 QAF198091:QAF198116 PQJ198091:PQJ198116 PGN198091:PGN198116 OWR198091:OWR198116 OMV198091:OMV198116 OCZ198091:OCZ198116 NTD198091:NTD198116 NJH198091:NJH198116 MZL198091:MZL198116 MPP198091:MPP198116 MFT198091:MFT198116 LVX198091:LVX198116 LMB198091:LMB198116 LCF198091:LCF198116 KSJ198091:KSJ198116 KIN198091:KIN198116 JYR198091:JYR198116 JOV198091:JOV198116 JEZ198091:JEZ198116 IVD198091:IVD198116 ILH198091:ILH198116 IBL198091:IBL198116 HRP198091:HRP198116 HHT198091:HHT198116 GXX198091:GXX198116 GOB198091:GOB198116 GEF198091:GEF198116 FUJ198091:FUJ198116 FKN198091:FKN198116 FAR198091:FAR198116 EQV198091:EQV198116 EGZ198091:EGZ198116 DXD198091:DXD198116 DNH198091:DNH198116 DDL198091:DDL198116 CTP198091:CTP198116 CJT198091:CJT198116 BZX198091:BZX198116 BQB198091:BQB198116 BGF198091:BGF198116 AWJ198091:AWJ198116 AMN198091:AMN198116 ACR198091:ACR198116 SV198091:SV198116 IZ198091:IZ198116 D198091:D198116 WVL132555:WVL132580 WLP132555:WLP132580 WBT132555:WBT132580 VRX132555:VRX132580 VIB132555:VIB132580 UYF132555:UYF132580 UOJ132555:UOJ132580 UEN132555:UEN132580 TUR132555:TUR132580 TKV132555:TKV132580 TAZ132555:TAZ132580 SRD132555:SRD132580 SHH132555:SHH132580 RXL132555:RXL132580 RNP132555:RNP132580 RDT132555:RDT132580 QTX132555:QTX132580 QKB132555:QKB132580 QAF132555:QAF132580 PQJ132555:PQJ132580 PGN132555:PGN132580 OWR132555:OWR132580 OMV132555:OMV132580 OCZ132555:OCZ132580 NTD132555:NTD132580 NJH132555:NJH132580 MZL132555:MZL132580 MPP132555:MPP132580 MFT132555:MFT132580 LVX132555:LVX132580 LMB132555:LMB132580 LCF132555:LCF132580 KSJ132555:KSJ132580 KIN132555:KIN132580 JYR132555:JYR132580 JOV132555:JOV132580 JEZ132555:JEZ132580 IVD132555:IVD132580 ILH132555:ILH132580 IBL132555:IBL132580 HRP132555:HRP132580 HHT132555:HHT132580 GXX132555:GXX132580 GOB132555:GOB132580 GEF132555:GEF132580 FUJ132555:FUJ132580 FKN132555:FKN132580 FAR132555:FAR132580 EQV132555:EQV132580 EGZ132555:EGZ132580 DXD132555:DXD132580 DNH132555:DNH132580 DDL132555:DDL132580 CTP132555:CTP132580 CJT132555:CJT132580 BZX132555:BZX132580 BQB132555:BQB132580 BGF132555:BGF132580 AWJ132555:AWJ132580 AMN132555:AMN132580 ACR132555:ACR132580 SV132555:SV132580 IZ132555:IZ132580 D132555:D132580 WVL67019:WVL67044 WLP67019:WLP67044 WBT67019:WBT67044 VRX67019:VRX67044 VIB67019:VIB67044 UYF67019:UYF67044 UOJ67019:UOJ67044 UEN67019:UEN67044 TUR67019:TUR67044 TKV67019:TKV67044 TAZ67019:TAZ67044 SRD67019:SRD67044 SHH67019:SHH67044 RXL67019:RXL67044 RNP67019:RNP67044 RDT67019:RDT67044 QTX67019:QTX67044 QKB67019:QKB67044 QAF67019:QAF67044 PQJ67019:PQJ67044 PGN67019:PGN67044 OWR67019:OWR67044 OMV67019:OMV67044 OCZ67019:OCZ67044 NTD67019:NTD67044 NJH67019:NJH67044 MZL67019:MZL67044 MPP67019:MPP67044 MFT67019:MFT67044 LVX67019:LVX67044 LMB67019:LMB67044 LCF67019:LCF67044 KSJ67019:KSJ67044 KIN67019:KIN67044 JYR67019:JYR67044 JOV67019:JOV67044 JEZ67019:JEZ67044 IVD67019:IVD67044 ILH67019:ILH67044 IBL67019:IBL67044 HRP67019:HRP67044 HHT67019:HHT67044 GXX67019:GXX67044 GOB67019:GOB67044 GEF67019:GEF67044 FUJ67019:FUJ67044 FKN67019:FKN67044 FAR67019:FAR67044 EQV67019:EQV67044 EGZ67019:EGZ67044 DXD67019:DXD67044 DNH67019:DNH67044 DDL67019:DDL67044 CTP67019:CTP67044 CJT67019:CJT67044 BZX67019:BZX67044 BQB67019:BQB67044 BGF67019:BGF67044 AWJ67019:AWJ67044 AMN67019:AMN67044 ACR67019:ACR67044 SV67019:SV67044 IZ67019:IZ67044 D67019:D67044 WVK984549:WVK984552 WLO984549:WLO984552 WBS984549:WBS984552 VRW984549:VRW984552 VIA984549:VIA984552 UYE984549:UYE984552 UOI984549:UOI984552 UEM984549:UEM984552 TUQ984549:TUQ984552 TKU984549:TKU984552 TAY984549:TAY984552 SRC984549:SRC984552 SHG984549:SHG984552 RXK984549:RXK984552 RNO984549:RNO984552 RDS984549:RDS984552 QTW984549:QTW984552 QKA984549:QKA984552 QAE984549:QAE984552 PQI984549:PQI984552 PGM984549:PGM984552 OWQ984549:OWQ984552 OMU984549:OMU984552 OCY984549:OCY984552 NTC984549:NTC984552 NJG984549:NJG984552 MZK984549:MZK984552 MPO984549:MPO984552 MFS984549:MFS984552 LVW984549:LVW984552 LMA984549:LMA984552 LCE984549:LCE984552 KSI984549:KSI984552 KIM984549:KIM984552 JYQ984549:JYQ984552 JOU984549:JOU984552 JEY984549:JEY984552 IVC984549:IVC984552 ILG984549:ILG984552 IBK984549:IBK984552 HRO984549:HRO984552 HHS984549:HHS984552 GXW984549:GXW984552 GOA984549:GOA984552 GEE984549:GEE984552 FUI984549:FUI984552 FKM984549:FKM984552 FAQ984549:FAQ984552 EQU984549:EQU984552 EGY984549:EGY984552 DXC984549:DXC984552 DNG984549:DNG984552 DDK984549:DDK984552 CTO984549:CTO984552 CJS984549:CJS984552 BZW984549:BZW984552 BQA984549:BQA984552 BGE984549:BGE984552 AWI984549:AWI984552 AMM984549:AMM984552 ACQ984549:ACQ984552 SU984549:SU984552 IY984549:IY984552 C984549:C984552 WVK919013:WVK919016 WLO919013:WLO919016 WBS919013:WBS919016 VRW919013:VRW919016 VIA919013:VIA919016 UYE919013:UYE919016 UOI919013:UOI919016 UEM919013:UEM919016 TUQ919013:TUQ919016 TKU919013:TKU919016 TAY919013:TAY919016 SRC919013:SRC919016 SHG919013:SHG919016 RXK919013:RXK919016 RNO919013:RNO919016 RDS919013:RDS919016 QTW919013:QTW919016 QKA919013:QKA919016 QAE919013:QAE919016 PQI919013:PQI919016 PGM919013:PGM919016 OWQ919013:OWQ919016 OMU919013:OMU919016 OCY919013:OCY919016 NTC919013:NTC919016 NJG919013:NJG919016 MZK919013:MZK919016 MPO919013:MPO919016 MFS919013:MFS919016 LVW919013:LVW919016 LMA919013:LMA919016 LCE919013:LCE919016 KSI919013:KSI919016 KIM919013:KIM919016 JYQ919013:JYQ919016 JOU919013:JOU919016 JEY919013:JEY919016 IVC919013:IVC919016 ILG919013:ILG919016 IBK919013:IBK919016 HRO919013:HRO919016 HHS919013:HHS919016 GXW919013:GXW919016 GOA919013:GOA919016 GEE919013:GEE919016 FUI919013:FUI919016 FKM919013:FKM919016 FAQ919013:FAQ919016 EQU919013:EQU919016 EGY919013:EGY919016 DXC919013:DXC919016 DNG919013:DNG919016 DDK919013:DDK919016 CTO919013:CTO919016 CJS919013:CJS919016 BZW919013:BZW919016 BQA919013:BQA919016 BGE919013:BGE919016 AWI919013:AWI919016 AMM919013:AMM919016 ACQ919013:ACQ919016 SU919013:SU919016 IY919013:IY919016 C919013:C919016 WVK853477:WVK853480 WLO853477:WLO853480 WBS853477:WBS853480 VRW853477:VRW853480 VIA853477:VIA853480 UYE853477:UYE853480 UOI853477:UOI853480 UEM853477:UEM853480 TUQ853477:TUQ853480 TKU853477:TKU853480 TAY853477:TAY853480 SRC853477:SRC853480 SHG853477:SHG853480 RXK853477:RXK853480 RNO853477:RNO853480 RDS853477:RDS853480 QTW853477:QTW853480 QKA853477:QKA853480 QAE853477:QAE853480 PQI853477:PQI853480 PGM853477:PGM853480 OWQ853477:OWQ853480 OMU853477:OMU853480 OCY853477:OCY853480 NTC853477:NTC853480 NJG853477:NJG853480 MZK853477:MZK853480 MPO853477:MPO853480 MFS853477:MFS853480 LVW853477:LVW853480 LMA853477:LMA853480 LCE853477:LCE853480 KSI853477:KSI853480 KIM853477:KIM853480 JYQ853477:JYQ853480 JOU853477:JOU853480 JEY853477:JEY853480 IVC853477:IVC853480 ILG853477:ILG853480 IBK853477:IBK853480 HRO853477:HRO853480 HHS853477:HHS853480 GXW853477:GXW853480 GOA853477:GOA853480 GEE853477:GEE853480 FUI853477:FUI853480 FKM853477:FKM853480 FAQ853477:FAQ853480 EQU853477:EQU853480 EGY853477:EGY853480 DXC853477:DXC853480 DNG853477:DNG853480 DDK853477:DDK853480 CTO853477:CTO853480 CJS853477:CJS853480 BZW853477:BZW853480 BQA853477:BQA853480 BGE853477:BGE853480 AWI853477:AWI853480 AMM853477:AMM853480 ACQ853477:ACQ853480 SU853477:SU853480 IY853477:IY853480 C853477:C853480 WVK787941:WVK787944 WLO787941:WLO787944 WBS787941:WBS787944 VRW787941:VRW787944 VIA787941:VIA787944 UYE787941:UYE787944 UOI787941:UOI787944 UEM787941:UEM787944 TUQ787941:TUQ787944 TKU787941:TKU787944 TAY787941:TAY787944 SRC787941:SRC787944 SHG787941:SHG787944 RXK787941:RXK787944 RNO787941:RNO787944 RDS787941:RDS787944 QTW787941:QTW787944 QKA787941:QKA787944 QAE787941:QAE787944 PQI787941:PQI787944 PGM787941:PGM787944 OWQ787941:OWQ787944 OMU787941:OMU787944 OCY787941:OCY787944 NTC787941:NTC787944 NJG787941:NJG787944 MZK787941:MZK787944 MPO787941:MPO787944 MFS787941:MFS787944 LVW787941:LVW787944 LMA787941:LMA787944 LCE787941:LCE787944 KSI787941:KSI787944 KIM787941:KIM787944 JYQ787941:JYQ787944 JOU787941:JOU787944 JEY787941:JEY787944 IVC787941:IVC787944 ILG787941:ILG787944 IBK787941:IBK787944 HRO787941:HRO787944 HHS787941:HHS787944 GXW787941:GXW787944 GOA787941:GOA787944 GEE787941:GEE787944 FUI787941:FUI787944 FKM787941:FKM787944 FAQ787941:FAQ787944 EQU787941:EQU787944 EGY787941:EGY787944 DXC787941:DXC787944 DNG787941:DNG787944 DDK787941:DDK787944 CTO787941:CTO787944 CJS787941:CJS787944 BZW787941:BZW787944 BQA787941:BQA787944 BGE787941:BGE787944 AWI787941:AWI787944 AMM787941:AMM787944 ACQ787941:ACQ787944 SU787941:SU787944 IY787941:IY787944 C787941:C787944 WVK722405:WVK722408 WLO722405:WLO722408 WBS722405:WBS722408 VRW722405:VRW722408 VIA722405:VIA722408 UYE722405:UYE722408 UOI722405:UOI722408 UEM722405:UEM722408 TUQ722405:TUQ722408 TKU722405:TKU722408 TAY722405:TAY722408 SRC722405:SRC722408 SHG722405:SHG722408 RXK722405:RXK722408 RNO722405:RNO722408 RDS722405:RDS722408 QTW722405:QTW722408 QKA722405:QKA722408 QAE722405:QAE722408 PQI722405:PQI722408 PGM722405:PGM722408 OWQ722405:OWQ722408 OMU722405:OMU722408 OCY722405:OCY722408 NTC722405:NTC722408 NJG722405:NJG722408 MZK722405:MZK722408 MPO722405:MPO722408 MFS722405:MFS722408 LVW722405:LVW722408 LMA722405:LMA722408 LCE722405:LCE722408 KSI722405:KSI722408 KIM722405:KIM722408 JYQ722405:JYQ722408 JOU722405:JOU722408 JEY722405:JEY722408 IVC722405:IVC722408 ILG722405:ILG722408 IBK722405:IBK722408 HRO722405:HRO722408 HHS722405:HHS722408 GXW722405:GXW722408 GOA722405:GOA722408 GEE722405:GEE722408 FUI722405:FUI722408 FKM722405:FKM722408 FAQ722405:FAQ722408 EQU722405:EQU722408 EGY722405:EGY722408 DXC722405:DXC722408 DNG722405:DNG722408 DDK722405:DDK722408 CTO722405:CTO722408 CJS722405:CJS722408 BZW722405:BZW722408 BQA722405:BQA722408 BGE722405:BGE722408 AWI722405:AWI722408 AMM722405:AMM722408 ACQ722405:ACQ722408 SU722405:SU722408 IY722405:IY722408 C722405:C722408 WVK656869:WVK656872 WLO656869:WLO656872 WBS656869:WBS656872 VRW656869:VRW656872 VIA656869:VIA656872 UYE656869:UYE656872 UOI656869:UOI656872 UEM656869:UEM656872 TUQ656869:TUQ656872 TKU656869:TKU656872 TAY656869:TAY656872 SRC656869:SRC656872 SHG656869:SHG656872 RXK656869:RXK656872 RNO656869:RNO656872 RDS656869:RDS656872 QTW656869:QTW656872 QKA656869:QKA656872 QAE656869:QAE656872 PQI656869:PQI656872 PGM656869:PGM656872 OWQ656869:OWQ656872 OMU656869:OMU656872 OCY656869:OCY656872 NTC656869:NTC656872 NJG656869:NJG656872 MZK656869:MZK656872 MPO656869:MPO656872 MFS656869:MFS656872 LVW656869:LVW656872 LMA656869:LMA656872 LCE656869:LCE656872 KSI656869:KSI656872 KIM656869:KIM656872 JYQ656869:JYQ656872 JOU656869:JOU656872 JEY656869:JEY656872 IVC656869:IVC656872 ILG656869:ILG656872 IBK656869:IBK656872 HRO656869:HRO656872 HHS656869:HHS656872 GXW656869:GXW656872 GOA656869:GOA656872 GEE656869:GEE656872 FUI656869:FUI656872 FKM656869:FKM656872 FAQ656869:FAQ656872 EQU656869:EQU656872 EGY656869:EGY656872 DXC656869:DXC656872 DNG656869:DNG656872 DDK656869:DDK656872 CTO656869:CTO656872 CJS656869:CJS656872 BZW656869:BZW656872 BQA656869:BQA656872 BGE656869:BGE656872 AWI656869:AWI656872 AMM656869:AMM656872 ACQ656869:ACQ656872 SU656869:SU656872 IY656869:IY656872 C656869:C656872 WVK591333:WVK591336 WLO591333:WLO591336 WBS591333:WBS591336 VRW591333:VRW591336 VIA591333:VIA591336 UYE591333:UYE591336 UOI591333:UOI591336 UEM591333:UEM591336 TUQ591333:TUQ591336 TKU591333:TKU591336 TAY591333:TAY591336 SRC591333:SRC591336 SHG591333:SHG591336 RXK591333:RXK591336 RNO591333:RNO591336 RDS591333:RDS591336 QTW591333:QTW591336 QKA591333:QKA591336 QAE591333:QAE591336 PQI591333:PQI591336 PGM591333:PGM591336 OWQ591333:OWQ591336 OMU591333:OMU591336 OCY591333:OCY591336 NTC591333:NTC591336 NJG591333:NJG591336 MZK591333:MZK591336 MPO591333:MPO591336 MFS591333:MFS591336 LVW591333:LVW591336 LMA591333:LMA591336 LCE591333:LCE591336 KSI591333:KSI591336 KIM591333:KIM591336 JYQ591333:JYQ591336 JOU591333:JOU591336 JEY591333:JEY591336 IVC591333:IVC591336 ILG591333:ILG591336 IBK591333:IBK591336 HRO591333:HRO591336 HHS591333:HHS591336 GXW591333:GXW591336 GOA591333:GOA591336 GEE591333:GEE591336 FUI591333:FUI591336 FKM591333:FKM591336 FAQ591333:FAQ591336 EQU591333:EQU591336 EGY591333:EGY591336 DXC591333:DXC591336 DNG591333:DNG591336 DDK591333:DDK591336 CTO591333:CTO591336 CJS591333:CJS591336 BZW591333:BZW591336 BQA591333:BQA591336 BGE591333:BGE591336 AWI591333:AWI591336 AMM591333:AMM591336 ACQ591333:ACQ591336 SU591333:SU591336 IY591333:IY591336 C591333:C591336 WVK525797:WVK525800 WLO525797:WLO525800 WBS525797:WBS525800 VRW525797:VRW525800 VIA525797:VIA525800 UYE525797:UYE525800 UOI525797:UOI525800 UEM525797:UEM525800 TUQ525797:TUQ525800 TKU525797:TKU525800 TAY525797:TAY525800 SRC525797:SRC525800 SHG525797:SHG525800 RXK525797:RXK525800 RNO525797:RNO525800 RDS525797:RDS525800 QTW525797:QTW525800 QKA525797:QKA525800 QAE525797:QAE525800 PQI525797:PQI525800 PGM525797:PGM525800 OWQ525797:OWQ525800 OMU525797:OMU525800 OCY525797:OCY525800 NTC525797:NTC525800 NJG525797:NJG525800 MZK525797:MZK525800 MPO525797:MPO525800 MFS525797:MFS525800 LVW525797:LVW525800 LMA525797:LMA525800 LCE525797:LCE525800 KSI525797:KSI525800 KIM525797:KIM525800 JYQ525797:JYQ525800 JOU525797:JOU525800 JEY525797:JEY525800 IVC525797:IVC525800 ILG525797:ILG525800 IBK525797:IBK525800 HRO525797:HRO525800 HHS525797:HHS525800 GXW525797:GXW525800 GOA525797:GOA525800 GEE525797:GEE525800 FUI525797:FUI525800 FKM525797:FKM525800 FAQ525797:FAQ525800 EQU525797:EQU525800 EGY525797:EGY525800 DXC525797:DXC525800 DNG525797:DNG525800 DDK525797:DDK525800 CTO525797:CTO525800 CJS525797:CJS525800 BZW525797:BZW525800 BQA525797:BQA525800 BGE525797:BGE525800 AWI525797:AWI525800 AMM525797:AMM525800 ACQ525797:ACQ525800 SU525797:SU525800 IY525797:IY525800 C525797:C525800 WVK460261:WVK460264 WLO460261:WLO460264 WBS460261:WBS460264 VRW460261:VRW460264 VIA460261:VIA460264 UYE460261:UYE460264 UOI460261:UOI460264 UEM460261:UEM460264 TUQ460261:TUQ460264 TKU460261:TKU460264 TAY460261:TAY460264 SRC460261:SRC460264 SHG460261:SHG460264 RXK460261:RXK460264 RNO460261:RNO460264 RDS460261:RDS460264 QTW460261:QTW460264 QKA460261:QKA460264 QAE460261:QAE460264 PQI460261:PQI460264 PGM460261:PGM460264 OWQ460261:OWQ460264 OMU460261:OMU460264 OCY460261:OCY460264 NTC460261:NTC460264 NJG460261:NJG460264 MZK460261:MZK460264 MPO460261:MPO460264 MFS460261:MFS460264 LVW460261:LVW460264 LMA460261:LMA460264 LCE460261:LCE460264 KSI460261:KSI460264 KIM460261:KIM460264 JYQ460261:JYQ460264 JOU460261:JOU460264 JEY460261:JEY460264 IVC460261:IVC460264 ILG460261:ILG460264 IBK460261:IBK460264 HRO460261:HRO460264 HHS460261:HHS460264 GXW460261:GXW460264 GOA460261:GOA460264 GEE460261:GEE460264 FUI460261:FUI460264 FKM460261:FKM460264 FAQ460261:FAQ460264 EQU460261:EQU460264 EGY460261:EGY460264 DXC460261:DXC460264 DNG460261:DNG460264 DDK460261:DDK460264 CTO460261:CTO460264 CJS460261:CJS460264 BZW460261:BZW460264 BQA460261:BQA460264 BGE460261:BGE460264 AWI460261:AWI460264 AMM460261:AMM460264 ACQ460261:ACQ460264 SU460261:SU460264 IY460261:IY460264 C460261:C460264 WVK394725:WVK394728 WLO394725:WLO394728 WBS394725:WBS394728 VRW394725:VRW394728 VIA394725:VIA394728 UYE394725:UYE394728 UOI394725:UOI394728 UEM394725:UEM394728 TUQ394725:TUQ394728 TKU394725:TKU394728 TAY394725:TAY394728 SRC394725:SRC394728 SHG394725:SHG394728 RXK394725:RXK394728 RNO394725:RNO394728 RDS394725:RDS394728 QTW394725:QTW394728 QKA394725:QKA394728 QAE394725:QAE394728 PQI394725:PQI394728 PGM394725:PGM394728 OWQ394725:OWQ394728 OMU394725:OMU394728 OCY394725:OCY394728 NTC394725:NTC394728 NJG394725:NJG394728 MZK394725:MZK394728 MPO394725:MPO394728 MFS394725:MFS394728 LVW394725:LVW394728 LMA394725:LMA394728 LCE394725:LCE394728 KSI394725:KSI394728 KIM394725:KIM394728 JYQ394725:JYQ394728 JOU394725:JOU394728 JEY394725:JEY394728 IVC394725:IVC394728 ILG394725:ILG394728 IBK394725:IBK394728 HRO394725:HRO394728 HHS394725:HHS394728 GXW394725:GXW394728 GOA394725:GOA394728 GEE394725:GEE394728 FUI394725:FUI394728 FKM394725:FKM394728 FAQ394725:FAQ394728 EQU394725:EQU394728 EGY394725:EGY394728 DXC394725:DXC394728 DNG394725:DNG394728 DDK394725:DDK394728 CTO394725:CTO394728 CJS394725:CJS394728 BZW394725:BZW394728 BQA394725:BQA394728 BGE394725:BGE394728 AWI394725:AWI394728 AMM394725:AMM394728 ACQ394725:ACQ394728 SU394725:SU394728 IY394725:IY394728 C394725:C394728 WVK329189:WVK329192 WLO329189:WLO329192 WBS329189:WBS329192 VRW329189:VRW329192 VIA329189:VIA329192 UYE329189:UYE329192 UOI329189:UOI329192 UEM329189:UEM329192 TUQ329189:TUQ329192 TKU329189:TKU329192 TAY329189:TAY329192 SRC329189:SRC329192 SHG329189:SHG329192 RXK329189:RXK329192 RNO329189:RNO329192 RDS329189:RDS329192 QTW329189:QTW329192 QKA329189:QKA329192 QAE329189:QAE329192 PQI329189:PQI329192 PGM329189:PGM329192 OWQ329189:OWQ329192 OMU329189:OMU329192 OCY329189:OCY329192 NTC329189:NTC329192 NJG329189:NJG329192 MZK329189:MZK329192 MPO329189:MPO329192 MFS329189:MFS329192 LVW329189:LVW329192 LMA329189:LMA329192 LCE329189:LCE329192 KSI329189:KSI329192 KIM329189:KIM329192 JYQ329189:JYQ329192 JOU329189:JOU329192 JEY329189:JEY329192 IVC329189:IVC329192 ILG329189:ILG329192 IBK329189:IBK329192 HRO329189:HRO329192 HHS329189:HHS329192 GXW329189:GXW329192 GOA329189:GOA329192 GEE329189:GEE329192 FUI329189:FUI329192 FKM329189:FKM329192 FAQ329189:FAQ329192 EQU329189:EQU329192 EGY329189:EGY329192 DXC329189:DXC329192 DNG329189:DNG329192 DDK329189:DDK329192 CTO329189:CTO329192 CJS329189:CJS329192 BZW329189:BZW329192 BQA329189:BQA329192 BGE329189:BGE329192 AWI329189:AWI329192 AMM329189:AMM329192 ACQ329189:ACQ329192 SU329189:SU329192 IY329189:IY329192 C329189:C329192 WVK263653:WVK263656 WLO263653:WLO263656 WBS263653:WBS263656 VRW263653:VRW263656 VIA263653:VIA263656 UYE263653:UYE263656 UOI263653:UOI263656 UEM263653:UEM263656 TUQ263653:TUQ263656 TKU263653:TKU263656 TAY263653:TAY263656 SRC263653:SRC263656 SHG263653:SHG263656 RXK263653:RXK263656 RNO263653:RNO263656 RDS263653:RDS263656 QTW263653:QTW263656 QKA263653:QKA263656 QAE263653:QAE263656 PQI263653:PQI263656 PGM263653:PGM263656 OWQ263653:OWQ263656 OMU263653:OMU263656 OCY263653:OCY263656 NTC263653:NTC263656 NJG263653:NJG263656 MZK263653:MZK263656 MPO263653:MPO263656 MFS263653:MFS263656 LVW263653:LVW263656 LMA263653:LMA263656 LCE263653:LCE263656 KSI263653:KSI263656 KIM263653:KIM263656 JYQ263653:JYQ263656 JOU263653:JOU263656 JEY263653:JEY263656 IVC263653:IVC263656 ILG263653:ILG263656 IBK263653:IBK263656 HRO263653:HRO263656 HHS263653:HHS263656 GXW263653:GXW263656 GOA263653:GOA263656 GEE263653:GEE263656 FUI263653:FUI263656 FKM263653:FKM263656 FAQ263653:FAQ263656 EQU263653:EQU263656 EGY263653:EGY263656 DXC263653:DXC263656 DNG263653:DNG263656 DDK263653:DDK263656 CTO263653:CTO263656 CJS263653:CJS263656 BZW263653:BZW263656 BQA263653:BQA263656 BGE263653:BGE263656 AWI263653:AWI263656 AMM263653:AMM263656 ACQ263653:ACQ263656 SU263653:SU263656 IY263653:IY263656 C263653:C263656 WVK198117:WVK198120 WLO198117:WLO198120 WBS198117:WBS198120 VRW198117:VRW198120 VIA198117:VIA198120 UYE198117:UYE198120 UOI198117:UOI198120 UEM198117:UEM198120 TUQ198117:TUQ198120 TKU198117:TKU198120 TAY198117:TAY198120 SRC198117:SRC198120 SHG198117:SHG198120 RXK198117:RXK198120 RNO198117:RNO198120 RDS198117:RDS198120 QTW198117:QTW198120 QKA198117:QKA198120 QAE198117:QAE198120 PQI198117:PQI198120 PGM198117:PGM198120 OWQ198117:OWQ198120 OMU198117:OMU198120 OCY198117:OCY198120 NTC198117:NTC198120 NJG198117:NJG198120 MZK198117:MZK198120 MPO198117:MPO198120 MFS198117:MFS198120 LVW198117:LVW198120 LMA198117:LMA198120 LCE198117:LCE198120 KSI198117:KSI198120 KIM198117:KIM198120 JYQ198117:JYQ198120 JOU198117:JOU198120 JEY198117:JEY198120 IVC198117:IVC198120 ILG198117:ILG198120 IBK198117:IBK198120 HRO198117:HRO198120 HHS198117:HHS198120 GXW198117:GXW198120 GOA198117:GOA198120 GEE198117:GEE198120 FUI198117:FUI198120 FKM198117:FKM198120 FAQ198117:FAQ198120 EQU198117:EQU198120 EGY198117:EGY198120 DXC198117:DXC198120 DNG198117:DNG198120 DDK198117:DDK198120 CTO198117:CTO198120 CJS198117:CJS198120 BZW198117:BZW198120 BQA198117:BQA198120 BGE198117:BGE198120 AWI198117:AWI198120 AMM198117:AMM198120 ACQ198117:ACQ198120 SU198117:SU198120 IY198117:IY198120 C198117:C198120 WVK132581:WVK132584 WLO132581:WLO132584 WBS132581:WBS132584 VRW132581:VRW132584 VIA132581:VIA132584 UYE132581:UYE132584 UOI132581:UOI132584 UEM132581:UEM132584 TUQ132581:TUQ132584 TKU132581:TKU132584 TAY132581:TAY132584 SRC132581:SRC132584 SHG132581:SHG132584 RXK132581:RXK132584 RNO132581:RNO132584 RDS132581:RDS132584 QTW132581:QTW132584 QKA132581:QKA132584 QAE132581:QAE132584 PQI132581:PQI132584 PGM132581:PGM132584 OWQ132581:OWQ132584 OMU132581:OMU132584 OCY132581:OCY132584 NTC132581:NTC132584 NJG132581:NJG132584 MZK132581:MZK132584 MPO132581:MPO132584 MFS132581:MFS132584 LVW132581:LVW132584 LMA132581:LMA132584 LCE132581:LCE132584 KSI132581:KSI132584 KIM132581:KIM132584 JYQ132581:JYQ132584 JOU132581:JOU132584 JEY132581:JEY132584 IVC132581:IVC132584 ILG132581:ILG132584 IBK132581:IBK132584 HRO132581:HRO132584 HHS132581:HHS132584 GXW132581:GXW132584 GOA132581:GOA132584 GEE132581:GEE132584 FUI132581:FUI132584 FKM132581:FKM132584 FAQ132581:FAQ132584 EQU132581:EQU132584 EGY132581:EGY132584 DXC132581:DXC132584 DNG132581:DNG132584 DDK132581:DDK132584 CTO132581:CTO132584 CJS132581:CJS132584 BZW132581:BZW132584 BQA132581:BQA132584 BGE132581:BGE132584 AWI132581:AWI132584 AMM132581:AMM132584 ACQ132581:ACQ132584 SU132581:SU132584 IY132581:IY132584 C132581:C132584 WVK67045:WVK67048 WLO67045:WLO67048 WBS67045:WBS67048 VRW67045:VRW67048 VIA67045:VIA67048 UYE67045:UYE67048 UOI67045:UOI67048 UEM67045:UEM67048 TUQ67045:TUQ67048 TKU67045:TKU67048 TAY67045:TAY67048 SRC67045:SRC67048 SHG67045:SHG67048 RXK67045:RXK67048 RNO67045:RNO67048 RDS67045:RDS67048 QTW67045:QTW67048 QKA67045:QKA67048 QAE67045:QAE67048 PQI67045:PQI67048 PGM67045:PGM67048 OWQ67045:OWQ67048 OMU67045:OMU67048 OCY67045:OCY67048 NTC67045:NTC67048 NJG67045:NJG67048 MZK67045:MZK67048 MPO67045:MPO67048 MFS67045:MFS67048 LVW67045:LVW67048 LMA67045:LMA67048 LCE67045:LCE67048 KSI67045:KSI67048 KIM67045:KIM67048 JYQ67045:JYQ67048 JOU67045:JOU67048 JEY67045:JEY67048 IVC67045:IVC67048 ILG67045:ILG67048 IBK67045:IBK67048 HRO67045:HRO67048 HHS67045:HHS67048 GXW67045:GXW67048 GOA67045:GOA67048 GEE67045:GEE67048 FUI67045:FUI67048 FKM67045:FKM67048 FAQ67045:FAQ67048 EQU67045:EQU67048 EGY67045:EGY67048 DXC67045:DXC67048 DNG67045:DNG67048 DDK67045:DDK67048 CTO67045:CTO67048 CJS67045:CJS67048 BZW67045:BZW67048 BQA67045:BQA67048 BGE67045:BGE67048 AWI67045:AWI67048 AMM67045:AMM67048 ACQ67045:ACQ67048 SU67045:SU67048 IY67045:IY67048 C67045:C67048 WVK984536:WVK984542 WLO984536:WLO984542 WBS984536:WBS984542 VRW984536:VRW984542 VIA984536:VIA984542 UYE984536:UYE984542 UOI984536:UOI984542 UEM984536:UEM984542 TUQ984536:TUQ984542 TKU984536:TKU984542 TAY984536:TAY984542 SRC984536:SRC984542 SHG984536:SHG984542 RXK984536:RXK984542 RNO984536:RNO984542 RDS984536:RDS984542 QTW984536:QTW984542 QKA984536:QKA984542 QAE984536:QAE984542 PQI984536:PQI984542 PGM984536:PGM984542 OWQ984536:OWQ984542 OMU984536:OMU984542 OCY984536:OCY984542 NTC984536:NTC984542 NJG984536:NJG984542 MZK984536:MZK984542 MPO984536:MPO984542 MFS984536:MFS984542 LVW984536:LVW984542 LMA984536:LMA984542 LCE984536:LCE984542 KSI984536:KSI984542 KIM984536:KIM984542 JYQ984536:JYQ984542 JOU984536:JOU984542 JEY984536:JEY984542 IVC984536:IVC984542 ILG984536:ILG984542 IBK984536:IBK984542 HRO984536:HRO984542 HHS984536:HHS984542 GXW984536:GXW984542 GOA984536:GOA984542 GEE984536:GEE984542 FUI984536:FUI984542 FKM984536:FKM984542 FAQ984536:FAQ984542 EQU984536:EQU984542 EGY984536:EGY984542 DXC984536:DXC984542 DNG984536:DNG984542 DDK984536:DDK984542 CTO984536:CTO984542 CJS984536:CJS984542 BZW984536:BZW984542 BQA984536:BQA984542 BGE984536:BGE984542 AWI984536:AWI984542 AMM984536:AMM984542 ACQ984536:ACQ984542 SU984536:SU984542 IY984536:IY984542 C984536:C984542 WVK919000:WVK919006 WLO919000:WLO919006 WBS919000:WBS919006 VRW919000:VRW919006 VIA919000:VIA919006 UYE919000:UYE919006 UOI919000:UOI919006 UEM919000:UEM919006 TUQ919000:TUQ919006 TKU919000:TKU919006 TAY919000:TAY919006 SRC919000:SRC919006 SHG919000:SHG919006 RXK919000:RXK919006 RNO919000:RNO919006 RDS919000:RDS919006 QTW919000:QTW919006 QKA919000:QKA919006 QAE919000:QAE919006 PQI919000:PQI919006 PGM919000:PGM919006 OWQ919000:OWQ919006 OMU919000:OMU919006 OCY919000:OCY919006 NTC919000:NTC919006 NJG919000:NJG919006 MZK919000:MZK919006 MPO919000:MPO919006 MFS919000:MFS919006 LVW919000:LVW919006 LMA919000:LMA919006 LCE919000:LCE919006 KSI919000:KSI919006 KIM919000:KIM919006 JYQ919000:JYQ919006 JOU919000:JOU919006 JEY919000:JEY919006 IVC919000:IVC919006 ILG919000:ILG919006 IBK919000:IBK919006 HRO919000:HRO919006 HHS919000:HHS919006 GXW919000:GXW919006 GOA919000:GOA919006 GEE919000:GEE919006 FUI919000:FUI919006 FKM919000:FKM919006 FAQ919000:FAQ919006 EQU919000:EQU919006 EGY919000:EGY919006 DXC919000:DXC919006 DNG919000:DNG919006 DDK919000:DDK919006 CTO919000:CTO919006 CJS919000:CJS919006 BZW919000:BZW919006 BQA919000:BQA919006 BGE919000:BGE919006 AWI919000:AWI919006 AMM919000:AMM919006 ACQ919000:ACQ919006 SU919000:SU919006 IY919000:IY919006 C919000:C919006 WVK853464:WVK853470 WLO853464:WLO853470 WBS853464:WBS853470 VRW853464:VRW853470 VIA853464:VIA853470 UYE853464:UYE853470 UOI853464:UOI853470 UEM853464:UEM853470 TUQ853464:TUQ853470 TKU853464:TKU853470 TAY853464:TAY853470 SRC853464:SRC853470 SHG853464:SHG853470 RXK853464:RXK853470 RNO853464:RNO853470 RDS853464:RDS853470 QTW853464:QTW853470 QKA853464:QKA853470 QAE853464:QAE853470 PQI853464:PQI853470 PGM853464:PGM853470 OWQ853464:OWQ853470 OMU853464:OMU853470 OCY853464:OCY853470 NTC853464:NTC853470 NJG853464:NJG853470 MZK853464:MZK853470 MPO853464:MPO853470 MFS853464:MFS853470 LVW853464:LVW853470 LMA853464:LMA853470 LCE853464:LCE853470 KSI853464:KSI853470 KIM853464:KIM853470 JYQ853464:JYQ853470 JOU853464:JOU853470 JEY853464:JEY853470 IVC853464:IVC853470 ILG853464:ILG853470 IBK853464:IBK853470 HRO853464:HRO853470 HHS853464:HHS853470 GXW853464:GXW853470 GOA853464:GOA853470 GEE853464:GEE853470 FUI853464:FUI853470 FKM853464:FKM853470 FAQ853464:FAQ853470 EQU853464:EQU853470 EGY853464:EGY853470 DXC853464:DXC853470 DNG853464:DNG853470 DDK853464:DDK853470 CTO853464:CTO853470 CJS853464:CJS853470 BZW853464:BZW853470 BQA853464:BQA853470 BGE853464:BGE853470 AWI853464:AWI853470 AMM853464:AMM853470 ACQ853464:ACQ853470 SU853464:SU853470 IY853464:IY853470 C853464:C853470 WVK787928:WVK787934 WLO787928:WLO787934 WBS787928:WBS787934 VRW787928:VRW787934 VIA787928:VIA787934 UYE787928:UYE787934 UOI787928:UOI787934 UEM787928:UEM787934 TUQ787928:TUQ787934 TKU787928:TKU787934 TAY787928:TAY787934 SRC787928:SRC787934 SHG787928:SHG787934 RXK787928:RXK787934 RNO787928:RNO787934 RDS787928:RDS787934 QTW787928:QTW787934 QKA787928:QKA787934 QAE787928:QAE787934 PQI787928:PQI787934 PGM787928:PGM787934 OWQ787928:OWQ787934 OMU787928:OMU787934 OCY787928:OCY787934 NTC787928:NTC787934 NJG787928:NJG787934 MZK787928:MZK787934 MPO787928:MPO787934 MFS787928:MFS787934 LVW787928:LVW787934 LMA787928:LMA787934 LCE787928:LCE787934 KSI787928:KSI787934 KIM787928:KIM787934 JYQ787928:JYQ787934 JOU787928:JOU787934 JEY787928:JEY787934 IVC787928:IVC787934 ILG787928:ILG787934 IBK787928:IBK787934 HRO787928:HRO787934 HHS787928:HHS787934 GXW787928:GXW787934 GOA787928:GOA787934 GEE787928:GEE787934 FUI787928:FUI787934 FKM787928:FKM787934 FAQ787928:FAQ787934 EQU787928:EQU787934 EGY787928:EGY787934 DXC787928:DXC787934 DNG787928:DNG787934 DDK787928:DDK787934 CTO787928:CTO787934 CJS787928:CJS787934 BZW787928:BZW787934 BQA787928:BQA787934 BGE787928:BGE787934 AWI787928:AWI787934 AMM787928:AMM787934 ACQ787928:ACQ787934 SU787928:SU787934 IY787928:IY787934 C787928:C787934 WVK722392:WVK722398 WLO722392:WLO722398 WBS722392:WBS722398 VRW722392:VRW722398 VIA722392:VIA722398 UYE722392:UYE722398 UOI722392:UOI722398 UEM722392:UEM722398 TUQ722392:TUQ722398 TKU722392:TKU722398 TAY722392:TAY722398 SRC722392:SRC722398 SHG722392:SHG722398 RXK722392:RXK722398 RNO722392:RNO722398 RDS722392:RDS722398 QTW722392:QTW722398 QKA722392:QKA722398 QAE722392:QAE722398 PQI722392:PQI722398 PGM722392:PGM722398 OWQ722392:OWQ722398 OMU722392:OMU722398 OCY722392:OCY722398 NTC722392:NTC722398 NJG722392:NJG722398 MZK722392:MZK722398 MPO722392:MPO722398 MFS722392:MFS722398 LVW722392:LVW722398 LMA722392:LMA722398 LCE722392:LCE722398 KSI722392:KSI722398 KIM722392:KIM722398 JYQ722392:JYQ722398 JOU722392:JOU722398 JEY722392:JEY722398 IVC722392:IVC722398 ILG722392:ILG722398 IBK722392:IBK722398 HRO722392:HRO722398 HHS722392:HHS722398 GXW722392:GXW722398 GOA722392:GOA722398 GEE722392:GEE722398 FUI722392:FUI722398 FKM722392:FKM722398 FAQ722392:FAQ722398 EQU722392:EQU722398 EGY722392:EGY722398 DXC722392:DXC722398 DNG722392:DNG722398 DDK722392:DDK722398 CTO722392:CTO722398 CJS722392:CJS722398 BZW722392:BZW722398 BQA722392:BQA722398 BGE722392:BGE722398 AWI722392:AWI722398 AMM722392:AMM722398 ACQ722392:ACQ722398 SU722392:SU722398 IY722392:IY722398 C722392:C722398 WVK656856:WVK656862 WLO656856:WLO656862 WBS656856:WBS656862 VRW656856:VRW656862 VIA656856:VIA656862 UYE656856:UYE656862 UOI656856:UOI656862 UEM656856:UEM656862 TUQ656856:TUQ656862 TKU656856:TKU656862 TAY656856:TAY656862 SRC656856:SRC656862 SHG656856:SHG656862 RXK656856:RXK656862 RNO656856:RNO656862 RDS656856:RDS656862 QTW656856:QTW656862 QKA656856:QKA656862 QAE656856:QAE656862 PQI656856:PQI656862 PGM656856:PGM656862 OWQ656856:OWQ656862 OMU656856:OMU656862 OCY656856:OCY656862 NTC656856:NTC656862 NJG656856:NJG656862 MZK656856:MZK656862 MPO656856:MPO656862 MFS656856:MFS656862 LVW656856:LVW656862 LMA656856:LMA656862 LCE656856:LCE656862 KSI656856:KSI656862 KIM656856:KIM656862 JYQ656856:JYQ656862 JOU656856:JOU656862 JEY656856:JEY656862 IVC656856:IVC656862 ILG656856:ILG656862 IBK656856:IBK656862 HRO656856:HRO656862 HHS656856:HHS656862 GXW656856:GXW656862 GOA656856:GOA656862 GEE656856:GEE656862 FUI656856:FUI656862 FKM656856:FKM656862 FAQ656856:FAQ656862 EQU656856:EQU656862 EGY656856:EGY656862 DXC656856:DXC656862 DNG656856:DNG656862 DDK656856:DDK656862 CTO656856:CTO656862 CJS656856:CJS656862 BZW656856:BZW656862 BQA656856:BQA656862 BGE656856:BGE656862 AWI656856:AWI656862 AMM656856:AMM656862 ACQ656856:ACQ656862 SU656856:SU656862 IY656856:IY656862 C656856:C656862 WVK591320:WVK591326 WLO591320:WLO591326 WBS591320:WBS591326 VRW591320:VRW591326 VIA591320:VIA591326 UYE591320:UYE591326 UOI591320:UOI591326 UEM591320:UEM591326 TUQ591320:TUQ591326 TKU591320:TKU591326 TAY591320:TAY591326 SRC591320:SRC591326 SHG591320:SHG591326 RXK591320:RXK591326 RNO591320:RNO591326 RDS591320:RDS591326 QTW591320:QTW591326 QKA591320:QKA591326 QAE591320:QAE591326 PQI591320:PQI591326 PGM591320:PGM591326 OWQ591320:OWQ591326 OMU591320:OMU591326 OCY591320:OCY591326 NTC591320:NTC591326 NJG591320:NJG591326 MZK591320:MZK591326 MPO591320:MPO591326 MFS591320:MFS591326 LVW591320:LVW591326 LMA591320:LMA591326 LCE591320:LCE591326 KSI591320:KSI591326 KIM591320:KIM591326 JYQ591320:JYQ591326 JOU591320:JOU591326 JEY591320:JEY591326 IVC591320:IVC591326 ILG591320:ILG591326 IBK591320:IBK591326 HRO591320:HRO591326 HHS591320:HHS591326 GXW591320:GXW591326 GOA591320:GOA591326 GEE591320:GEE591326 FUI591320:FUI591326 FKM591320:FKM591326 FAQ591320:FAQ591326 EQU591320:EQU591326 EGY591320:EGY591326 DXC591320:DXC591326 DNG591320:DNG591326 DDK591320:DDK591326 CTO591320:CTO591326 CJS591320:CJS591326 BZW591320:BZW591326 BQA591320:BQA591326 BGE591320:BGE591326 AWI591320:AWI591326 AMM591320:AMM591326 ACQ591320:ACQ591326 SU591320:SU591326 IY591320:IY591326 C591320:C591326 WVK525784:WVK525790 WLO525784:WLO525790 WBS525784:WBS525790 VRW525784:VRW525790 VIA525784:VIA525790 UYE525784:UYE525790 UOI525784:UOI525790 UEM525784:UEM525790 TUQ525784:TUQ525790 TKU525784:TKU525790 TAY525784:TAY525790 SRC525784:SRC525790 SHG525784:SHG525790 RXK525784:RXK525790 RNO525784:RNO525790 RDS525784:RDS525790 QTW525784:QTW525790 QKA525784:QKA525790 QAE525784:QAE525790 PQI525784:PQI525790 PGM525784:PGM525790 OWQ525784:OWQ525790 OMU525784:OMU525790 OCY525784:OCY525790 NTC525784:NTC525790 NJG525784:NJG525790 MZK525784:MZK525790 MPO525784:MPO525790 MFS525784:MFS525790 LVW525784:LVW525790 LMA525784:LMA525790 LCE525784:LCE525790 KSI525784:KSI525790 KIM525784:KIM525790 JYQ525784:JYQ525790 JOU525784:JOU525790 JEY525784:JEY525790 IVC525784:IVC525790 ILG525784:ILG525790 IBK525784:IBK525790 HRO525784:HRO525790 HHS525784:HHS525790 GXW525784:GXW525790 GOA525784:GOA525790 GEE525784:GEE525790 FUI525784:FUI525790 FKM525784:FKM525790 FAQ525784:FAQ525790 EQU525784:EQU525790 EGY525784:EGY525790 DXC525784:DXC525790 DNG525784:DNG525790 DDK525784:DDK525790 CTO525784:CTO525790 CJS525784:CJS525790 BZW525784:BZW525790 BQA525784:BQA525790 BGE525784:BGE525790 AWI525784:AWI525790 AMM525784:AMM525790 ACQ525784:ACQ525790 SU525784:SU525790 IY525784:IY525790 C525784:C525790 WVK460248:WVK460254 WLO460248:WLO460254 WBS460248:WBS460254 VRW460248:VRW460254 VIA460248:VIA460254 UYE460248:UYE460254 UOI460248:UOI460254 UEM460248:UEM460254 TUQ460248:TUQ460254 TKU460248:TKU460254 TAY460248:TAY460254 SRC460248:SRC460254 SHG460248:SHG460254 RXK460248:RXK460254 RNO460248:RNO460254 RDS460248:RDS460254 QTW460248:QTW460254 QKA460248:QKA460254 QAE460248:QAE460254 PQI460248:PQI460254 PGM460248:PGM460254 OWQ460248:OWQ460254 OMU460248:OMU460254 OCY460248:OCY460254 NTC460248:NTC460254 NJG460248:NJG460254 MZK460248:MZK460254 MPO460248:MPO460254 MFS460248:MFS460254 LVW460248:LVW460254 LMA460248:LMA460254 LCE460248:LCE460254 KSI460248:KSI460254 KIM460248:KIM460254 JYQ460248:JYQ460254 JOU460248:JOU460254 JEY460248:JEY460254 IVC460248:IVC460254 ILG460248:ILG460254 IBK460248:IBK460254 HRO460248:HRO460254 HHS460248:HHS460254 GXW460248:GXW460254 GOA460248:GOA460254 GEE460248:GEE460254 FUI460248:FUI460254 FKM460248:FKM460254 FAQ460248:FAQ460254 EQU460248:EQU460254 EGY460248:EGY460254 DXC460248:DXC460254 DNG460248:DNG460254 DDK460248:DDK460254 CTO460248:CTO460254 CJS460248:CJS460254 BZW460248:BZW460254 BQA460248:BQA460254 BGE460248:BGE460254 AWI460248:AWI460254 AMM460248:AMM460254 ACQ460248:ACQ460254 SU460248:SU460254 IY460248:IY460254 C460248:C460254 WVK394712:WVK394718 WLO394712:WLO394718 WBS394712:WBS394718 VRW394712:VRW394718 VIA394712:VIA394718 UYE394712:UYE394718 UOI394712:UOI394718 UEM394712:UEM394718 TUQ394712:TUQ394718 TKU394712:TKU394718 TAY394712:TAY394718 SRC394712:SRC394718 SHG394712:SHG394718 RXK394712:RXK394718 RNO394712:RNO394718 RDS394712:RDS394718 QTW394712:QTW394718 QKA394712:QKA394718 QAE394712:QAE394718 PQI394712:PQI394718 PGM394712:PGM394718 OWQ394712:OWQ394718 OMU394712:OMU394718 OCY394712:OCY394718 NTC394712:NTC394718 NJG394712:NJG394718 MZK394712:MZK394718 MPO394712:MPO394718 MFS394712:MFS394718 LVW394712:LVW394718 LMA394712:LMA394718 LCE394712:LCE394718 KSI394712:KSI394718 KIM394712:KIM394718 JYQ394712:JYQ394718 JOU394712:JOU394718 JEY394712:JEY394718 IVC394712:IVC394718 ILG394712:ILG394718 IBK394712:IBK394718 HRO394712:HRO394718 HHS394712:HHS394718 GXW394712:GXW394718 GOA394712:GOA394718 GEE394712:GEE394718 FUI394712:FUI394718 FKM394712:FKM394718 FAQ394712:FAQ394718 EQU394712:EQU394718 EGY394712:EGY394718 DXC394712:DXC394718 DNG394712:DNG394718 DDK394712:DDK394718 CTO394712:CTO394718 CJS394712:CJS394718 BZW394712:BZW394718 BQA394712:BQA394718 BGE394712:BGE394718 AWI394712:AWI394718 AMM394712:AMM394718 ACQ394712:ACQ394718 SU394712:SU394718 IY394712:IY394718 C394712:C394718 WVK329176:WVK329182 WLO329176:WLO329182 WBS329176:WBS329182 VRW329176:VRW329182 VIA329176:VIA329182 UYE329176:UYE329182 UOI329176:UOI329182 UEM329176:UEM329182 TUQ329176:TUQ329182 TKU329176:TKU329182 TAY329176:TAY329182 SRC329176:SRC329182 SHG329176:SHG329182 RXK329176:RXK329182 RNO329176:RNO329182 RDS329176:RDS329182 QTW329176:QTW329182 QKA329176:QKA329182 QAE329176:QAE329182 PQI329176:PQI329182 PGM329176:PGM329182 OWQ329176:OWQ329182 OMU329176:OMU329182 OCY329176:OCY329182 NTC329176:NTC329182 NJG329176:NJG329182 MZK329176:MZK329182 MPO329176:MPO329182 MFS329176:MFS329182 LVW329176:LVW329182 LMA329176:LMA329182 LCE329176:LCE329182 KSI329176:KSI329182 KIM329176:KIM329182 JYQ329176:JYQ329182 JOU329176:JOU329182 JEY329176:JEY329182 IVC329176:IVC329182 ILG329176:ILG329182 IBK329176:IBK329182 HRO329176:HRO329182 HHS329176:HHS329182 GXW329176:GXW329182 GOA329176:GOA329182 GEE329176:GEE329182 FUI329176:FUI329182 FKM329176:FKM329182 FAQ329176:FAQ329182 EQU329176:EQU329182 EGY329176:EGY329182 DXC329176:DXC329182 DNG329176:DNG329182 DDK329176:DDK329182 CTO329176:CTO329182 CJS329176:CJS329182 BZW329176:BZW329182 BQA329176:BQA329182 BGE329176:BGE329182 AWI329176:AWI329182 AMM329176:AMM329182 ACQ329176:ACQ329182 SU329176:SU329182 IY329176:IY329182 C329176:C329182 WVK263640:WVK263646 WLO263640:WLO263646 WBS263640:WBS263646 VRW263640:VRW263646 VIA263640:VIA263646 UYE263640:UYE263646 UOI263640:UOI263646 UEM263640:UEM263646 TUQ263640:TUQ263646 TKU263640:TKU263646 TAY263640:TAY263646 SRC263640:SRC263646 SHG263640:SHG263646 RXK263640:RXK263646 RNO263640:RNO263646 RDS263640:RDS263646 QTW263640:QTW263646 QKA263640:QKA263646 QAE263640:QAE263646 PQI263640:PQI263646 PGM263640:PGM263646 OWQ263640:OWQ263646 OMU263640:OMU263646 OCY263640:OCY263646 NTC263640:NTC263646 NJG263640:NJG263646 MZK263640:MZK263646 MPO263640:MPO263646 MFS263640:MFS263646 LVW263640:LVW263646 LMA263640:LMA263646 LCE263640:LCE263646 KSI263640:KSI263646 KIM263640:KIM263646 JYQ263640:JYQ263646 JOU263640:JOU263646 JEY263640:JEY263646 IVC263640:IVC263646 ILG263640:ILG263646 IBK263640:IBK263646 HRO263640:HRO263646 HHS263640:HHS263646 GXW263640:GXW263646 GOA263640:GOA263646 GEE263640:GEE263646 FUI263640:FUI263646 FKM263640:FKM263646 FAQ263640:FAQ263646 EQU263640:EQU263646 EGY263640:EGY263646 DXC263640:DXC263646 DNG263640:DNG263646 DDK263640:DDK263646 CTO263640:CTO263646 CJS263640:CJS263646 BZW263640:BZW263646 BQA263640:BQA263646 BGE263640:BGE263646 AWI263640:AWI263646 AMM263640:AMM263646 ACQ263640:ACQ263646 SU263640:SU263646 IY263640:IY263646 C263640:C263646 WVK198104:WVK198110 WLO198104:WLO198110 WBS198104:WBS198110 VRW198104:VRW198110 VIA198104:VIA198110 UYE198104:UYE198110 UOI198104:UOI198110 UEM198104:UEM198110 TUQ198104:TUQ198110 TKU198104:TKU198110 TAY198104:TAY198110 SRC198104:SRC198110 SHG198104:SHG198110 RXK198104:RXK198110 RNO198104:RNO198110 RDS198104:RDS198110 QTW198104:QTW198110 QKA198104:QKA198110 QAE198104:QAE198110 PQI198104:PQI198110 PGM198104:PGM198110 OWQ198104:OWQ198110 OMU198104:OMU198110 OCY198104:OCY198110 NTC198104:NTC198110 NJG198104:NJG198110 MZK198104:MZK198110 MPO198104:MPO198110 MFS198104:MFS198110 LVW198104:LVW198110 LMA198104:LMA198110 LCE198104:LCE198110 KSI198104:KSI198110 KIM198104:KIM198110 JYQ198104:JYQ198110 JOU198104:JOU198110 JEY198104:JEY198110 IVC198104:IVC198110 ILG198104:ILG198110 IBK198104:IBK198110 HRO198104:HRO198110 HHS198104:HHS198110 GXW198104:GXW198110 GOA198104:GOA198110 GEE198104:GEE198110 FUI198104:FUI198110 FKM198104:FKM198110 FAQ198104:FAQ198110 EQU198104:EQU198110 EGY198104:EGY198110 DXC198104:DXC198110 DNG198104:DNG198110 DDK198104:DDK198110 CTO198104:CTO198110 CJS198104:CJS198110 BZW198104:BZW198110 BQA198104:BQA198110 BGE198104:BGE198110 AWI198104:AWI198110 AMM198104:AMM198110 ACQ198104:ACQ198110 SU198104:SU198110 IY198104:IY198110 C198104:C198110 WVK132568:WVK132574 WLO132568:WLO132574 WBS132568:WBS132574 VRW132568:VRW132574 VIA132568:VIA132574 UYE132568:UYE132574 UOI132568:UOI132574 UEM132568:UEM132574 TUQ132568:TUQ132574 TKU132568:TKU132574 TAY132568:TAY132574 SRC132568:SRC132574 SHG132568:SHG132574 RXK132568:RXK132574 RNO132568:RNO132574 RDS132568:RDS132574 QTW132568:QTW132574 QKA132568:QKA132574 QAE132568:QAE132574 PQI132568:PQI132574 PGM132568:PGM132574 OWQ132568:OWQ132574 OMU132568:OMU132574 OCY132568:OCY132574 NTC132568:NTC132574 NJG132568:NJG132574 MZK132568:MZK132574 MPO132568:MPO132574 MFS132568:MFS132574 LVW132568:LVW132574 LMA132568:LMA132574 LCE132568:LCE132574 KSI132568:KSI132574 KIM132568:KIM132574 JYQ132568:JYQ132574 JOU132568:JOU132574 JEY132568:JEY132574 IVC132568:IVC132574 ILG132568:ILG132574 IBK132568:IBK132574 HRO132568:HRO132574 HHS132568:HHS132574 GXW132568:GXW132574 GOA132568:GOA132574 GEE132568:GEE132574 FUI132568:FUI132574 FKM132568:FKM132574 FAQ132568:FAQ132574 EQU132568:EQU132574 EGY132568:EGY132574 DXC132568:DXC132574 DNG132568:DNG132574 DDK132568:DDK132574 CTO132568:CTO132574 CJS132568:CJS132574 BZW132568:BZW132574 BQA132568:BQA132574 BGE132568:BGE132574 AWI132568:AWI132574 AMM132568:AMM132574 ACQ132568:ACQ132574 SU132568:SU132574 IY132568:IY132574 C132568:C132574 WVK67032:WVK67038 WLO67032:WLO67038 WBS67032:WBS67038 VRW67032:VRW67038 VIA67032:VIA67038 UYE67032:UYE67038 UOI67032:UOI67038 UEM67032:UEM67038 TUQ67032:TUQ67038 TKU67032:TKU67038 TAY67032:TAY67038 SRC67032:SRC67038 SHG67032:SHG67038 RXK67032:RXK67038 RNO67032:RNO67038 RDS67032:RDS67038 QTW67032:QTW67038 QKA67032:QKA67038 QAE67032:QAE67038 PQI67032:PQI67038 PGM67032:PGM67038 OWQ67032:OWQ67038 OMU67032:OMU67038 OCY67032:OCY67038 NTC67032:NTC67038 NJG67032:NJG67038 MZK67032:MZK67038 MPO67032:MPO67038 MFS67032:MFS67038 LVW67032:LVW67038 LMA67032:LMA67038 LCE67032:LCE67038 KSI67032:KSI67038 KIM67032:KIM67038 JYQ67032:JYQ67038 JOU67032:JOU67038 JEY67032:JEY67038 IVC67032:IVC67038 ILG67032:ILG67038 IBK67032:IBK67038 HRO67032:HRO67038 HHS67032:HHS67038 GXW67032:GXW67038 GOA67032:GOA67038 GEE67032:GEE67038 FUI67032:FUI67038 FKM67032:FKM67038 FAQ67032:FAQ67038 EQU67032:EQU67038 EGY67032:EGY67038 DXC67032:DXC67038 DNG67032:DNG67038 DDK67032:DDK67038 CTO67032:CTO67038 CJS67032:CJS67038 BZW67032:BZW67038 BQA67032:BQA67038 BGE67032:BGE67038 AWI67032:AWI67038 AMM67032:AMM67038 ACQ67032:ACQ67038 SU67032:SU67038 IY67032:IY67038 C67032:C67038 WVK984533 WLO984533 WBS984533 VRW984533 VIA984533 UYE984533 UOI984533 UEM984533 TUQ984533 TKU984533 TAY984533 SRC984533 SHG984533 RXK984533 RNO984533 RDS984533 QTW984533 QKA984533 QAE984533 PQI984533 PGM984533 OWQ984533 OMU984533 OCY984533 NTC984533 NJG984533 MZK984533 MPO984533 MFS984533 LVW984533 LMA984533 LCE984533 KSI984533 KIM984533 JYQ984533 JOU984533 JEY984533 IVC984533 ILG984533 IBK984533 HRO984533 HHS984533 GXW984533 GOA984533 GEE984533 FUI984533 FKM984533 FAQ984533 EQU984533 EGY984533 DXC984533 DNG984533 DDK984533 CTO984533 CJS984533 BZW984533 BQA984533 BGE984533 AWI984533 AMM984533 ACQ984533 SU984533 IY984533 C984533 WVK918997 WLO918997 WBS918997 VRW918997 VIA918997 UYE918997 UOI918997 UEM918997 TUQ918997 TKU918997 TAY918997 SRC918997 SHG918997 RXK918997 RNO918997 RDS918997 QTW918997 QKA918997 QAE918997 PQI918997 PGM918997 OWQ918997 OMU918997 OCY918997 NTC918997 NJG918997 MZK918997 MPO918997 MFS918997 LVW918997 LMA918997 LCE918997 KSI918997 KIM918997 JYQ918997 JOU918997 JEY918997 IVC918997 ILG918997 IBK918997 HRO918997 HHS918997 GXW918997 GOA918997 GEE918997 FUI918997 FKM918997 FAQ918997 EQU918997 EGY918997 DXC918997 DNG918997 DDK918997 CTO918997 CJS918997 BZW918997 BQA918997 BGE918997 AWI918997 AMM918997 ACQ918997 SU918997 IY918997 C918997 WVK853461 WLO853461 WBS853461 VRW853461 VIA853461 UYE853461 UOI853461 UEM853461 TUQ853461 TKU853461 TAY853461 SRC853461 SHG853461 RXK853461 RNO853461 RDS853461 QTW853461 QKA853461 QAE853461 PQI853461 PGM853461 OWQ853461 OMU853461 OCY853461 NTC853461 NJG853461 MZK853461 MPO853461 MFS853461 LVW853461 LMA853461 LCE853461 KSI853461 KIM853461 JYQ853461 JOU853461 JEY853461 IVC853461 ILG853461 IBK853461 HRO853461 HHS853461 GXW853461 GOA853461 GEE853461 FUI853461 FKM853461 FAQ853461 EQU853461 EGY853461 DXC853461 DNG853461 DDK853461 CTO853461 CJS853461 BZW853461 BQA853461 BGE853461 AWI853461 AMM853461 ACQ853461 SU853461 IY853461 C853461 WVK787925 WLO787925 WBS787925 VRW787925 VIA787925 UYE787925 UOI787925 UEM787925 TUQ787925 TKU787925 TAY787925 SRC787925 SHG787925 RXK787925 RNO787925 RDS787925 QTW787925 QKA787925 QAE787925 PQI787925 PGM787925 OWQ787925 OMU787925 OCY787925 NTC787925 NJG787925 MZK787925 MPO787925 MFS787925 LVW787925 LMA787925 LCE787925 KSI787925 KIM787925 JYQ787925 JOU787925 JEY787925 IVC787925 ILG787925 IBK787925 HRO787925 HHS787925 GXW787925 GOA787925 GEE787925 FUI787925 FKM787925 FAQ787925 EQU787925 EGY787925 DXC787925 DNG787925 DDK787925 CTO787925 CJS787925 BZW787925 BQA787925 BGE787925 AWI787925 AMM787925 ACQ787925 SU787925 IY787925 C787925 WVK722389 WLO722389 WBS722389 VRW722389 VIA722389 UYE722389 UOI722389 UEM722389 TUQ722389 TKU722389 TAY722389 SRC722389 SHG722389 RXK722389 RNO722389 RDS722389 QTW722389 QKA722389 QAE722389 PQI722389 PGM722389 OWQ722389 OMU722389 OCY722389 NTC722389 NJG722389 MZK722389 MPO722389 MFS722389 LVW722389 LMA722389 LCE722389 KSI722389 KIM722389 JYQ722389 JOU722389 JEY722389 IVC722389 ILG722389 IBK722389 HRO722389 HHS722389 GXW722389 GOA722389 GEE722389 FUI722389 FKM722389 FAQ722389 EQU722389 EGY722389 DXC722389 DNG722389 DDK722389 CTO722389 CJS722389 BZW722389 BQA722389 BGE722389 AWI722389 AMM722389 ACQ722389 SU722389 IY722389 C722389 WVK656853 WLO656853 WBS656853 VRW656853 VIA656853 UYE656853 UOI656853 UEM656853 TUQ656853 TKU656853 TAY656853 SRC656853 SHG656853 RXK656853 RNO656853 RDS656853 QTW656853 QKA656853 QAE656853 PQI656853 PGM656853 OWQ656853 OMU656853 OCY656853 NTC656853 NJG656853 MZK656853 MPO656853 MFS656853 LVW656853 LMA656853 LCE656853 KSI656853 KIM656853 JYQ656853 JOU656853 JEY656853 IVC656853 ILG656853 IBK656853 HRO656853 HHS656853 GXW656853 GOA656853 GEE656853 FUI656853 FKM656853 FAQ656853 EQU656853 EGY656853 DXC656853 DNG656853 DDK656853 CTO656853 CJS656853 BZW656853 BQA656853 BGE656853 AWI656853 AMM656853 ACQ656853 SU656853 IY656853 C656853 WVK591317 WLO591317 WBS591317 VRW591317 VIA591317 UYE591317 UOI591317 UEM591317 TUQ591317 TKU591317 TAY591317 SRC591317 SHG591317 RXK591317 RNO591317 RDS591317 QTW591317 QKA591317 QAE591317 PQI591317 PGM591317 OWQ591317 OMU591317 OCY591317 NTC591317 NJG591317 MZK591317 MPO591317 MFS591317 LVW591317 LMA591317 LCE591317 KSI591317 KIM591317 JYQ591317 JOU591317 JEY591317 IVC591317 ILG591317 IBK591317 HRO591317 HHS591317 GXW591317 GOA591317 GEE591317 FUI591317 FKM591317 FAQ591317 EQU591317 EGY591317 DXC591317 DNG591317 DDK591317 CTO591317 CJS591317 BZW591317 BQA591317 BGE591317 AWI591317 AMM591317 ACQ591317 SU591317 IY591317 C591317 WVK525781 WLO525781 WBS525781 VRW525781 VIA525781 UYE525781 UOI525781 UEM525781 TUQ525781 TKU525781 TAY525781 SRC525781 SHG525781 RXK525781 RNO525781 RDS525781 QTW525781 QKA525781 QAE525781 PQI525781 PGM525781 OWQ525781 OMU525781 OCY525781 NTC525781 NJG525781 MZK525781 MPO525781 MFS525781 LVW525781 LMA525781 LCE525781 KSI525781 KIM525781 JYQ525781 JOU525781 JEY525781 IVC525781 ILG525781 IBK525781 HRO525781 HHS525781 GXW525781 GOA525781 GEE525781 FUI525781 FKM525781 FAQ525781 EQU525781 EGY525781 DXC525781 DNG525781 DDK525781 CTO525781 CJS525781 BZW525781 BQA525781 BGE525781 AWI525781 AMM525781 ACQ525781 SU525781 IY525781 C525781 WVK460245 WLO460245 WBS460245 VRW460245 VIA460245 UYE460245 UOI460245 UEM460245 TUQ460245 TKU460245 TAY460245 SRC460245 SHG460245 RXK460245 RNO460245 RDS460245 QTW460245 QKA460245 QAE460245 PQI460245 PGM460245 OWQ460245 OMU460245 OCY460245 NTC460245 NJG460245 MZK460245 MPO460245 MFS460245 LVW460245 LMA460245 LCE460245 KSI460245 KIM460245 JYQ460245 JOU460245 JEY460245 IVC460245 ILG460245 IBK460245 HRO460245 HHS460245 GXW460245 GOA460245 GEE460245 FUI460245 FKM460245 FAQ460245 EQU460245 EGY460245 DXC460245 DNG460245 DDK460245 CTO460245 CJS460245 BZW460245 BQA460245 BGE460245 AWI460245 AMM460245 ACQ460245 SU460245 IY460245 C460245 WVK394709 WLO394709 WBS394709 VRW394709 VIA394709 UYE394709 UOI394709 UEM394709 TUQ394709 TKU394709 TAY394709 SRC394709 SHG394709 RXK394709 RNO394709 RDS394709 QTW394709 QKA394709 QAE394709 PQI394709 PGM394709 OWQ394709 OMU394709 OCY394709 NTC394709 NJG394709 MZK394709 MPO394709 MFS394709 LVW394709 LMA394709 LCE394709 KSI394709 KIM394709 JYQ394709 JOU394709 JEY394709 IVC394709 ILG394709 IBK394709 HRO394709 HHS394709 GXW394709 GOA394709 GEE394709 FUI394709 FKM394709 FAQ394709 EQU394709 EGY394709 DXC394709 DNG394709 DDK394709 CTO394709 CJS394709 BZW394709 BQA394709 BGE394709 AWI394709 AMM394709 ACQ394709 SU394709 IY394709 C394709 WVK329173 WLO329173 WBS329173 VRW329173 VIA329173 UYE329173 UOI329173 UEM329173 TUQ329173 TKU329173 TAY329173 SRC329173 SHG329173 RXK329173 RNO329173 RDS329173 QTW329173 QKA329173 QAE329173 PQI329173 PGM329173 OWQ329173 OMU329173 OCY329173 NTC329173 NJG329173 MZK329173 MPO329173 MFS329173 LVW329173 LMA329173 LCE329173 KSI329173 KIM329173 JYQ329173 JOU329173 JEY329173 IVC329173 ILG329173 IBK329173 HRO329173 HHS329173 GXW329173 GOA329173 GEE329173 FUI329173 FKM329173 FAQ329173 EQU329173 EGY329173 DXC329173 DNG329173 DDK329173 CTO329173 CJS329173 BZW329173 BQA329173 BGE329173 AWI329173 AMM329173 ACQ329173 SU329173 IY329173 C329173 WVK263637 WLO263637 WBS263637 VRW263637 VIA263637 UYE263637 UOI263637 UEM263637 TUQ263637 TKU263637 TAY263637 SRC263637 SHG263637 RXK263637 RNO263637 RDS263637 QTW263637 QKA263637 QAE263637 PQI263637 PGM263637 OWQ263637 OMU263637 OCY263637 NTC263637 NJG263637 MZK263637 MPO263637 MFS263637 LVW263637 LMA263637 LCE263637 KSI263637 KIM263637 JYQ263637 JOU263637 JEY263637 IVC263637 ILG263637 IBK263637 HRO263637 HHS263637 GXW263637 GOA263637 GEE263637 FUI263637 FKM263637 FAQ263637 EQU263637 EGY263637 DXC263637 DNG263637 DDK263637 CTO263637 CJS263637 BZW263637 BQA263637 BGE263637 AWI263637 AMM263637 ACQ263637 SU263637 IY263637 C263637 WVK198101 WLO198101 WBS198101 VRW198101 VIA198101 UYE198101 UOI198101 UEM198101 TUQ198101 TKU198101 TAY198101 SRC198101 SHG198101 RXK198101 RNO198101 RDS198101 QTW198101 QKA198101 QAE198101 PQI198101 PGM198101 OWQ198101 OMU198101 OCY198101 NTC198101 NJG198101 MZK198101 MPO198101 MFS198101 LVW198101 LMA198101 LCE198101 KSI198101 KIM198101 JYQ198101 JOU198101 JEY198101 IVC198101 ILG198101 IBK198101 HRO198101 HHS198101 GXW198101 GOA198101 GEE198101 FUI198101 FKM198101 FAQ198101 EQU198101 EGY198101 DXC198101 DNG198101 DDK198101 CTO198101 CJS198101 BZW198101 BQA198101 BGE198101 AWI198101 AMM198101 ACQ198101 SU198101 IY198101 C198101 WVK132565 WLO132565 WBS132565 VRW132565 VIA132565 UYE132565 UOI132565 UEM132565 TUQ132565 TKU132565 TAY132565 SRC132565 SHG132565 RXK132565 RNO132565 RDS132565 QTW132565 QKA132565 QAE132565 PQI132565 PGM132565 OWQ132565 OMU132565 OCY132565 NTC132565 NJG132565 MZK132565 MPO132565 MFS132565 LVW132565 LMA132565 LCE132565 KSI132565 KIM132565 JYQ132565 JOU132565 JEY132565 IVC132565 ILG132565 IBK132565 HRO132565 HHS132565 GXW132565 GOA132565 GEE132565 FUI132565 FKM132565 FAQ132565 EQU132565 EGY132565 DXC132565 DNG132565 DDK132565 CTO132565 CJS132565 BZW132565 BQA132565 BGE132565 AWI132565 AMM132565 ACQ132565 SU132565 IY132565 C132565 WVK67029 WLO67029 WBS67029 VRW67029 VIA67029 UYE67029 UOI67029 UEM67029 TUQ67029 TKU67029 TAY67029 SRC67029 SHG67029 RXK67029 RNO67029 RDS67029 QTW67029 QKA67029 QAE67029 PQI67029 PGM67029 OWQ67029 OMU67029 OCY67029 NTC67029 NJG67029 MZK67029 MPO67029 MFS67029 LVW67029 LMA67029 LCE67029 KSI67029 KIM67029 JYQ67029 JOU67029 JEY67029 IVC67029 ILG67029 IBK67029 HRO67029 HHS67029 GXW67029 GOA67029 GEE67029 FUI67029 FKM67029 FAQ67029 EQU67029 EGY67029 DXC67029 DNG67029 DDK67029 CTO67029 CJS67029 BZW67029 BQA67029 BGE67029 AWI67029 AMM67029 ACQ67029 SU67029 IY67029 C67029 WVK984526:WVK984530 WLO984526:WLO984530 WBS984526:WBS984530 VRW984526:VRW984530 VIA984526:VIA984530 UYE984526:UYE984530 UOI984526:UOI984530 UEM984526:UEM984530 TUQ984526:TUQ984530 TKU984526:TKU984530 TAY984526:TAY984530 SRC984526:SRC984530 SHG984526:SHG984530 RXK984526:RXK984530 RNO984526:RNO984530 RDS984526:RDS984530 QTW984526:QTW984530 QKA984526:QKA984530 QAE984526:QAE984530 PQI984526:PQI984530 PGM984526:PGM984530 OWQ984526:OWQ984530 OMU984526:OMU984530 OCY984526:OCY984530 NTC984526:NTC984530 NJG984526:NJG984530 MZK984526:MZK984530 MPO984526:MPO984530 MFS984526:MFS984530 LVW984526:LVW984530 LMA984526:LMA984530 LCE984526:LCE984530 KSI984526:KSI984530 KIM984526:KIM984530 JYQ984526:JYQ984530 JOU984526:JOU984530 JEY984526:JEY984530 IVC984526:IVC984530 ILG984526:ILG984530 IBK984526:IBK984530 HRO984526:HRO984530 HHS984526:HHS984530 GXW984526:GXW984530 GOA984526:GOA984530 GEE984526:GEE984530 FUI984526:FUI984530 FKM984526:FKM984530 FAQ984526:FAQ984530 EQU984526:EQU984530 EGY984526:EGY984530 DXC984526:DXC984530 DNG984526:DNG984530 DDK984526:DDK984530 CTO984526:CTO984530 CJS984526:CJS984530 BZW984526:BZW984530 BQA984526:BQA984530 BGE984526:BGE984530 AWI984526:AWI984530 AMM984526:AMM984530 ACQ984526:ACQ984530 SU984526:SU984530 IY984526:IY984530 C984526:C984530 WVK918990:WVK918994 WLO918990:WLO918994 WBS918990:WBS918994 VRW918990:VRW918994 VIA918990:VIA918994 UYE918990:UYE918994 UOI918990:UOI918994 UEM918990:UEM918994 TUQ918990:TUQ918994 TKU918990:TKU918994 TAY918990:TAY918994 SRC918990:SRC918994 SHG918990:SHG918994 RXK918990:RXK918994 RNO918990:RNO918994 RDS918990:RDS918994 QTW918990:QTW918994 QKA918990:QKA918994 QAE918990:QAE918994 PQI918990:PQI918994 PGM918990:PGM918994 OWQ918990:OWQ918994 OMU918990:OMU918994 OCY918990:OCY918994 NTC918990:NTC918994 NJG918990:NJG918994 MZK918990:MZK918994 MPO918990:MPO918994 MFS918990:MFS918994 LVW918990:LVW918994 LMA918990:LMA918994 LCE918990:LCE918994 KSI918990:KSI918994 KIM918990:KIM918994 JYQ918990:JYQ918994 JOU918990:JOU918994 JEY918990:JEY918994 IVC918990:IVC918994 ILG918990:ILG918994 IBK918990:IBK918994 HRO918990:HRO918994 HHS918990:HHS918994 GXW918990:GXW918994 GOA918990:GOA918994 GEE918990:GEE918994 FUI918990:FUI918994 FKM918990:FKM918994 FAQ918990:FAQ918994 EQU918990:EQU918994 EGY918990:EGY918994 DXC918990:DXC918994 DNG918990:DNG918994 DDK918990:DDK918994 CTO918990:CTO918994 CJS918990:CJS918994 BZW918990:BZW918994 BQA918990:BQA918994 BGE918990:BGE918994 AWI918990:AWI918994 AMM918990:AMM918994 ACQ918990:ACQ918994 SU918990:SU918994 IY918990:IY918994 C918990:C918994 WVK853454:WVK853458 WLO853454:WLO853458 WBS853454:WBS853458 VRW853454:VRW853458 VIA853454:VIA853458 UYE853454:UYE853458 UOI853454:UOI853458 UEM853454:UEM853458 TUQ853454:TUQ853458 TKU853454:TKU853458 TAY853454:TAY853458 SRC853454:SRC853458 SHG853454:SHG853458 RXK853454:RXK853458 RNO853454:RNO853458 RDS853454:RDS853458 QTW853454:QTW853458 QKA853454:QKA853458 QAE853454:QAE853458 PQI853454:PQI853458 PGM853454:PGM853458 OWQ853454:OWQ853458 OMU853454:OMU853458 OCY853454:OCY853458 NTC853454:NTC853458 NJG853454:NJG853458 MZK853454:MZK853458 MPO853454:MPO853458 MFS853454:MFS853458 LVW853454:LVW853458 LMA853454:LMA853458 LCE853454:LCE853458 KSI853454:KSI853458 KIM853454:KIM853458 JYQ853454:JYQ853458 JOU853454:JOU853458 JEY853454:JEY853458 IVC853454:IVC853458 ILG853454:ILG853458 IBK853454:IBK853458 HRO853454:HRO853458 HHS853454:HHS853458 GXW853454:GXW853458 GOA853454:GOA853458 GEE853454:GEE853458 FUI853454:FUI853458 FKM853454:FKM853458 FAQ853454:FAQ853458 EQU853454:EQU853458 EGY853454:EGY853458 DXC853454:DXC853458 DNG853454:DNG853458 DDK853454:DDK853458 CTO853454:CTO853458 CJS853454:CJS853458 BZW853454:BZW853458 BQA853454:BQA853458 BGE853454:BGE853458 AWI853454:AWI853458 AMM853454:AMM853458 ACQ853454:ACQ853458 SU853454:SU853458 IY853454:IY853458 C853454:C853458 WVK787918:WVK787922 WLO787918:WLO787922 WBS787918:WBS787922 VRW787918:VRW787922 VIA787918:VIA787922 UYE787918:UYE787922 UOI787918:UOI787922 UEM787918:UEM787922 TUQ787918:TUQ787922 TKU787918:TKU787922 TAY787918:TAY787922 SRC787918:SRC787922 SHG787918:SHG787922 RXK787918:RXK787922 RNO787918:RNO787922 RDS787918:RDS787922 QTW787918:QTW787922 QKA787918:QKA787922 QAE787918:QAE787922 PQI787918:PQI787922 PGM787918:PGM787922 OWQ787918:OWQ787922 OMU787918:OMU787922 OCY787918:OCY787922 NTC787918:NTC787922 NJG787918:NJG787922 MZK787918:MZK787922 MPO787918:MPO787922 MFS787918:MFS787922 LVW787918:LVW787922 LMA787918:LMA787922 LCE787918:LCE787922 KSI787918:KSI787922 KIM787918:KIM787922 JYQ787918:JYQ787922 JOU787918:JOU787922 JEY787918:JEY787922 IVC787918:IVC787922 ILG787918:ILG787922 IBK787918:IBK787922 HRO787918:HRO787922 HHS787918:HHS787922 GXW787918:GXW787922 GOA787918:GOA787922 GEE787918:GEE787922 FUI787918:FUI787922 FKM787918:FKM787922 FAQ787918:FAQ787922 EQU787918:EQU787922 EGY787918:EGY787922 DXC787918:DXC787922 DNG787918:DNG787922 DDK787918:DDK787922 CTO787918:CTO787922 CJS787918:CJS787922 BZW787918:BZW787922 BQA787918:BQA787922 BGE787918:BGE787922 AWI787918:AWI787922 AMM787918:AMM787922 ACQ787918:ACQ787922 SU787918:SU787922 IY787918:IY787922 C787918:C787922 WVK722382:WVK722386 WLO722382:WLO722386 WBS722382:WBS722386 VRW722382:VRW722386 VIA722382:VIA722386 UYE722382:UYE722386 UOI722382:UOI722386 UEM722382:UEM722386 TUQ722382:TUQ722386 TKU722382:TKU722386 TAY722382:TAY722386 SRC722382:SRC722386 SHG722382:SHG722386 RXK722382:RXK722386 RNO722382:RNO722386 RDS722382:RDS722386 QTW722382:QTW722386 QKA722382:QKA722386 QAE722382:QAE722386 PQI722382:PQI722386 PGM722382:PGM722386 OWQ722382:OWQ722386 OMU722382:OMU722386 OCY722382:OCY722386 NTC722382:NTC722386 NJG722382:NJG722386 MZK722382:MZK722386 MPO722382:MPO722386 MFS722382:MFS722386 LVW722382:LVW722386 LMA722382:LMA722386 LCE722382:LCE722386 KSI722382:KSI722386 KIM722382:KIM722386 JYQ722382:JYQ722386 JOU722382:JOU722386 JEY722382:JEY722386 IVC722382:IVC722386 ILG722382:ILG722386 IBK722382:IBK722386 HRO722382:HRO722386 HHS722382:HHS722386 GXW722382:GXW722386 GOA722382:GOA722386 GEE722382:GEE722386 FUI722382:FUI722386 FKM722382:FKM722386 FAQ722382:FAQ722386 EQU722382:EQU722386 EGY722382:EGY722386 DXC722382:DXC722386 DNG722382:DNG722386 DDK722382:DDK722386 CTO722382:CTO722386 CJS722382:CJS722386 BZW722382:BZW722386 BQA722382:BQA722386 BGE722382:BGE722386 AWI722382:AWI722386 AMM722382:AMM722386 ACQ722382:ACQ722386 SU722382:SU722386 IY722382:IY722386 C722382:C722386 WVK656846:WVK656850 WLO656846:WLO656850 WBS656846:WBS656850 VRW656846:VRW656850 VIA656846:VIA656850 UYE656846:UYE656850 UOI656846:UOI656850 UEM656846:UEM656850 TUQ656846:TUQ656850 TKU656846:TKU656850 TAY656846:TAY656850 SRC656846:SRC656850 SHG656846:SHG656850 RXK656846:RXK656850 RNO656846:RNO656850 RDS656846:RDS656850 QTW656846:QTW656850 QKA656846:QKA656850 QAE656846:QAE656850 PQI656846:PQI656850 PGM656846:PGM656850 OWQ656846:OWQ656850 OMU656846:OMU656850 OCY656846:OCY656850 NTC656846:NTC656850 NJG656846:NJG656850 MZK656846:MZK656850 MPO656846:MPO656850 MFS656846:MFS656850 LVW656846:LVW656850 LMA656846:LMA656850 LCE656846:LCE656850 KSI656846:KSI656850 KIM656846:KIM656850 JYQ656846:JYQ656850 JOU656846:JOU656850 JEY656846:JEY656850 IVC656846:IVC656850 ILG656846:ILG656850 IBK656846:IBK656850 HRO656846:HRO656850 HHS656846:HHS656850 GXW656846:GXW656850 GOA656846:GOA656850 GEE656846:GEE656850 FUI656846:FUI656850 FKM656846:FKM656850 FAQ656846:FAQ656850 EQU656846:EQU656850 EGY656846:EGY656850 DXC656846:DXC656850 DNG656846:DNG656850 DDK656846:DDK656850 CTO656846:CTO656850 CJS656846:CJS656850 BZW656846:BZW656850 BQA656846:BQA656850 BGE656846:BGE656850 AWI656846:AWI656850 AMM656846:AMM656850 ACQ656846:ACQ656850 SU656846:SU656850 IY656846:IY656850 C656846:C656850 WVK591310:WVK591314 WLO591310:WLO591314 WBS591310:WBS591314 VRW591310:VRW591314 VIA591310:VIA591314 UYE591310:UYE591314 UOI591310:UOI591314 UEM591310:UEM591314 TUQ591310:TUQ591314 TKU591310:TKU591314 TAY591310:TAY591314 SRC591310:SRC591314 SHG591310:SHG591314 RXK591310:RXK591314 RNO591310:RNO591314 RDS591310:RDS591314 QTW591310:QTW591314 QKA591310:QKA591314 QAE591310:QAE591314 PQI591310:PQI591314 PGM591310:PGM591314 OWQ591310:OWQ591314 OMU591310:OMU591314 OCY591310:OCY591314 NTC591310:NTC591314 NJG591310:NJG591314 MZK591310:MZK591314 MPO591310:MPO591314 MFS591310:MFS591314 LVW591310:LVW591314 LMA591310:LMA591314 LCE591310:LCE591314 KSI591310:KSI591314 KIM591310:KIM591314 JYQ591310:JYQ591314 JOU591310:JOU591314 JEY591310:JEY591314 IVC591310:IVC591314 ILG591310:ILG591314 IBK591310:IBK591314 HRO591310:HRO591314 HHS591310:HHS591314 GXW591310:GXW591314 GOA591310:GOA591314 GEE591310:GEE591314 FUI591310:FUI591314 FKM591310:FKM591314 FAQ591310:FAQ591314 EQU591310:EQU591314 EGY591310:EGY591314 DXC591310:DXC591314 DNG591310:DNG591314 DDK591310:DDK591314 CTO591310:CTO591314 CJS591310:CJS591314 BZW591310:BZW591314 BQA591310:BQA591314 BGE591310:BGE591314 AWI591310:AWI591314 AMM591310:AMM591314 ACQ591310:ACQ591314 SU591310:SU591314 IY591310:IY591314 C591310:C591314 WVK525774:WVK525778 WLO525774:WLO525778 WBS525774:WBS525778 VRW525774:VRW525778 VIA525774:VIA525778 UYE525774:UYE525778 UOI525774:UOI525778 UEM525774:UEM525778 TUQ525774:TUQ525778 TKU525774:TKU525778 TAY525774:TAY525778 SRC525774:SRC525778 SHG525774:SHG525778 RXK525774:RXK525778 RNO525774:RNO525778 RDS525774:RDS525778 QTW525774:QTW525778 QKA525774:QKA525778 QAE525774:QAE525778 PQI525774:PQI525778 PGM525774:PGM525778 OWQ525774:OWQ525778 OMU525774:OMU525778 OCY525774:OCY525778 NTC525774:NTC525778 NJG525774:NJG525778 MZK525774:MZK525778 MPO525774:MPO525778 MFS525774:MFS525778 LVW525774:LVW525778 LMA525774:LMA525778 LCE525774:LCE525778 KSI525774:KSI525778 KIM525774:KIM525778 JYQ525774:JYQ525778 JOU525774:JOU525778 JEY525774:JEY525778 IVC525774:IVC525778 ILG525774:ILG525778 IBK525774:IBK525778 HRO525774:HRO525778 HHS525774:HHS525778 GXW525774:GXW525778 GOA525774:GOA525778 GEE525774:GEE525778 FUI525774:FUI525778 FKM525774:FKM525778 FAQ525774:FAQ525778 EQU525774:EQU525778 EGY525774:EGY525778 DXC525774:DXC525778 DNG525774:DNG525778 DDK525774:DDK525778 CTO525774:CTO525778 CJS525774:CJS525778 BZW525774:BZW525778 BQA525774:BQA525778 BGE525774:BGE525778 AWI525774:AWI525778 AMM525774:AMM525778 ACQ525774:ACQ525778 SU525774:SU525778 IY525774:IY525778 C525774:C525778 WVK460238:WVK460242 WLO460238:WLO460242 WBS460238:WBS460242 VRW460238:VRW460242 VIA460238:VIA460242 UYE460238:UYE460242 UOI460238:UOI460242 UEM460238:UEM460242 TUQ460238:TUQ460242 TKU460238:TKU460242 TAY460238:TAY460242 SRC460238:SRC460242 SHG460238:SHG460242 RXK460238:RXK460242 RNO460238:RNO460242 RDS460238:RDS460242 QTW460238:QTW460242 QKA460238:QKA460242 QAE460238:QAE460242 PQI460238:PQI460242 PGM460238:PGM460242 OWQ460238:OWQ460242 OMU460238:OMU460242 OCY460238:OCY460242 NTC460238:NTC460242 NJG460238:NJG460242 MZK460238:MZK460242 MPO460238:MPO460242 MFS460238:MFS460242 LVW460238:LVW460242 LMA460238:LMA460242 LCE460238:LCE460242 KSI460238:KSI460242 KIM460238:KIM460242 JYQ460238:JYQ460242 JOU460238:JOU460242 JEY460238:JEY460242 IVC460238:IVC460242 ILG460238:ILG460242 IBK460238:IBK460242 HRO460238:HRO460242 HHS460238:HHS460242 GXW460238:GXW460242 GOA460238:GOA460242 GEE460238:GEE460242 FUI460238:FUI460242 FKM460238:FKM460242 FAQ460238:FAQ460242 EQU460238:EQU460242 EGY460238:EGY460242 DXC460238:DXC460242 DNG460238:DNG460242 DDK460238:DDK460242 CTO460238:CTO460242 CJS460238:CJS460242 BZW460238:BZW460242 BQA460238:BQA460242 BGE460238:BGE460242 AWI460238:AWI460242 AMM460238:AMM460242 ACQ460238:ACQ460242 SU460238:SU460242 IY460238:IY460242 C460238:C460242 WVK394702:WVK394706 WLO394702:WLO394706 WBS394702:WBS394706 VRW394702:VRW394706 VIA394702:VIA394706 UYE394702:UYE394706 UOI394702:UOI394706 UEM394702:UEM394706 TUQ394702:TUQ394706 TKU394702:TKU394706 TAY394702:TAY394706 SRC394702:SRC394706 SHG394702:SHG394706 RXK394702:RXK394706 RNO394702:RNO394706 RDS394702:RDS394706 QTW394702:QTW394706 QKA394702:QKA394706 QAE394702:QAE394706 PQI394702:PQI394706 PGM394702:PGM394706 OWQ394702:OWQ394706 OMU394702:OMU394706 OCY394702:OCY394706 NTC394702:NTC394706 NJG394702:NJG394706 MZK394702:MZK394706 MPO394702:MPO394706 MFS394702:MFS394706 LVW394702:LVW394706 LMA394702:LMA394706 LCE394702:LCE394706 KSI394702:KSI394706 KIM394702:KIM394706 JYQ394702:JYQ394706 JOU394702:JOU394706 JEY394702:JEY394706 IVC394702:IVC394706 ILG394702:ILG394706 IBK394702:IBK394706 HRO394702:HRO394706 HHS394702:HHS394706 GXW394702:GXW394706 GOA394702:GOA394706 GEE394702:GEE394706 FUI394702:FUI394706 FKM394702:FKM394706 FAQ394702:FAQ394706 EQU394702:EQU394706 EGY394702:EGY394706 DXC394702:DXC394706 DNG394702:DNG394706 DDK394702:DDK394706 CTO394702:CTO394706 CJS394702:CJS394706 BZW394702:BZW394706 BQA394702:BQA394706 BGE394702:BGE394706 AWI394702:AWI394706 AMM394702:AMM394706 ACQ394702:ACQ394706 SU394702:SU394706 IY394702:IY394706 C394702:C394706 WVK329166:WVK329170 WLO329166:WLO329170 WBS329166:WBS329170 VRW329166:VRW329170 VIA329166:VIA329170 UYE329166:UYE329170 UOI329166:UOI329170 UEM329166:UEM329170 TUQ329166:TUQ329170 TKU329166:TKU329170 TAY329166:TAY329170 SRC329166:SRC329170 SHG329166:SHG329170 RXK329166:RXK329170 RNO329166:RNO329170 RDS329166:RDS329170 QTW329166:QTW329170 QKA329166:QKA329170 QAE329166:QAE329170 PQI329166:PQI329170 PGM329166:PGM329170 OWQ329166:OWQ329170 OMU329166:OMU329170 OCY329166:OCY329170 NTC329166:NTC329170 NJG329166:NJG329170 MZK329166:MZK329170 MPO329166:MPO329170 MFS329166:MFS329170 LVW329166:LVW329170 LMA329166:LMA329170 LCE329166:LCE329170 KSI329166:KSI329170 KIM329166:KIM329170 JYQ329166:JYQ329170 JOU329166:JOU329170 JEY329166:JEY329170 IVC329166:IVC329170 ILG329166:ILG329170 IBK329166:IBK329170 HRO329166:HRO329170 HHS329166:HHS329170 GXW329166:GXW329170 GOA329166:GOA329170 GEE329166:GEE329170 FUI329166:FUI329170 FKM329166:FKM329170 FAQ329166:FAQ329170 EQU329166:EQU329170 EGY329166:EGY329170 DXC329166:DXC329170 DNG329166:DNG329170 DDK329166:DDK329170 CTO329166:CTO329170 CJS329166:CJS329170 BZW329166:BZW329170 BQA329166:BQA329170 BGE329166:BGE329170 AWI329166:AWI329170 AMM329166:AMM329170 ACQ329166:ACQ329170 SU329166:SU329170 IY329166:IY329170 C329166:C329170 WVK263630:WVK263634 WLO263630:WLO263634 WBS263630:WBS263634 VRW263630:VRW263634 VIA263630:VIA263634 UYE263630:UYE263634 UOI263630:UOI263634 UEM263630:UEM263634 TUQ263630:TUQ263634 TKU263630:TKU263634 TAY263630:TAY263634 SRC263630:SRC263634 SHG263630:SHG263634 RXK263630:RXK263634 RNO263630:RNO263634 RDS263630:RDS263634 QTW263630:QTW263634 QKA263630:QKA263634 QAE263630:QAE263634 PQI263630:PQI263634 PGM263630:PGM263634 OWQ263630:OWQ263634 OMU263630:OMU263634 OCY263630:OCY263634 NTC263630:NTC263634 NJG263630:NJG263634 MZK263630:MZK263634 MPO263630:MPO263634 MFS263630:MFS263634 LVW263630:LVW263634 LMA263630:LMA263634 LCE263630:LCE263634 KSI263630:KSI263634 KIM263630:KIM263634 JYQ263630:JYQ263634 JOU263630:JOU263634 JEY263630:JEY263634 IVC263630:IVC263634 ILG263630:ILG263634 IBK263630:IBK263634 HRO263630:HRO263634 HHS263630:HHS263634 GXW263630:GXW263634 GOA263630:GOA263634 GEE263630:GEE263634 FUI263630:FUI263634 FKM263630:FKM263634 FAQ263630:FAQ263634 EQU263630:EQU263634 EGY263630:EGY263634 DXC263630:DXC263634 DNG263630:DNG263634 DDK263630:DDK263634 CTO263630:CTO263634 CJS263630:CJS263634 BZW263630:BZW263634 BQA263630:BQA263634 BGE263630:BGE263634 AWI263630:AWI263634 AMM263630:AMM263634 ACQ263630:ACQ263634 SU263630:SU263634 IY263630:IY263634 C263630:C263634 WVK198094:WVK198098 WLO198094:WLO198098 WBS198094:WBS198098 VRW198094:VRW198098 VIA198094:VIA198098 UYE198094:UYE198098 UOI198094:UOI198098 UEM198094:UEM198098 TUQ198094:TUQ198098 TKU198094:TKU198098 TAY198094:TAY198098 SRC198094:SRC198098 SHG198094:SHG198098 RXK198094:RXK198098 RNO198094:RNO198098 RDS198094:RDS198098 QTW198094:QTW198098 QKA198094:QKA198098 QAE198094:QAE198098 PQI198094:PQI198098 PGM198094:PGM198098 OWQ198094:OWQ198098 OMU198094:OMU198098 OCY198094:OCY198098 NTC198094:NTC198098 NJG198094:NJG198098 MZK198094:MZK198098 MPO198094:MPO198098 MFS198094:MFS198098 LVW198094:LVW198098 LMA198094:LMA198098 LCE198094:LCE198098 KSI198094:KSI198098 KIM198094:KIM198098 JYQ198094:JYQ198098 JOU198094:JOU198098 JEY198094:JEY198098 IVC198094:IVC198098 ILG198094:ILG198098 IBK198094:IBK198098 HRO198094:HRO198098 HHS198094:HHS198098 GXW198094:GXW198098 GOA198094:GOA198098 GEE198094:GEE198098 FUI198094:FUI198098 FKM198094:FKM198098 FAQ198094:FAQ198098 EQU198094:EQU198098 EGY198094:EGY198098 DXC198094:DXC198098 DNG198094:DNG198098 DDK198094:DDK198098 CTO198094:CTO198098 CJS198094:CJS198098 BZW198094:BZW198098 BQA198094:BQA198098 BGE198094:BGE198098 AWI198094:AWI198098 AMM198094:AMM198098 ACQ198094:ACQ198098 SU198094:SU198098 IY198094:IY198098 C198094:C198098 WVK132558:WVK132562 WLO132558:WLO132562 WBS132558:WBS132562 VRW132558:VRW132562 VIA132558:VIA132562 UYE132558:UYE132562 UOI132558:UOI132562 UEM132558:UEM132562 TUQ132558:TUQ132562 TKU132558:TKU132562 TAY132558:TAY132562 SRC132558:SRC132562 SHG132558:SHG132562 RXK132558:RXK132562 RNO132558:RNO132562 RDS132558:RDS132562 QTW132558:QTW132562 QKA132558:QKA132562 QAE132558:QAE132562 PQI132558:PQI132562 PGM132558:PGM132562 OWQ132558:OWQ132562 OMU132558:OMU132562 OCY132558:OCY132562 NTC132558:NTC132562 NJG132558:NJG132562 MZK132558:MZK132562 MPO132558:MPO132562 MFS132558:MFS132562 LVW132558:LVW132562 LMA132558:LMA132562 LCE132558:LCE132562 KSI132558:KSI132562 KIM132558:KIM132562 JYQ132558:JYQ132562 JOU132558:JOU132562 JEY132558:JEY132562 IVC132558:IVC132562 ILG132558:ILG132562 IBK132558:IBK132562 HRO132558:HRO132562 HHS132558:HHS132562 GXW132558:GXW132562 GOA132558:GOA132562 GEE132558:GEE132562 FUI132558:FUI132562 FKM132558:FKM132562 FAQ132558:FAQ132562 EQU132558:EQU132562 EGY132558:EGY132562 DXC132558:DXC132562 DNG132558:DNG132562 DDK132558:DDK132562 CTO132558:CTO132562 CJS132558:CJS132562 BZW132558:BZW132562 BQA132558:BQA132562 BGE132558:BGE132562 AWI132558:AWI132562 AMM132558:AMM132562 ACQ132558:ACQ132562 SU132558:SU132562 IY132558:IY132562 C132558:C132562 WVK67022:WVK67026 WLO67022:WLO67026 WBS67022:WBS67026 VRW67022:VRW67026 VIA67022:VIA67026 UYE67022:UYE67026 UOI67022:UOI67026 UEM67022:UEM67026 TUQ67022:TUQ67026 TKU67022:TKU67026 TAY67022:TAY67026 SRC67022:SRC67026 SHG67022:SHG67026 RXK67022:RXK67026 RNO67022:RNO67026 RDS67022:RDS67026 QTW67022:QTW67026 QKA67022:QKA67026 QAE67022:QAE67026 PQI67022:PQI67026 PGM67022:PGM67026 OWQ67022:OWQ67026 OMU67022:OMU67026 OCY67022:OCY67026 NTC67022:NTC67026 NJG67022:NJG67026 MZK67022:MZK67026 MPO67022:MPO67026 MFS67022:MFS67026 LVW67022:LVW67026 LMA67022:LMA67026 LCE67022:LCE67026 KSI67022:KSI67026 KIM67022:KIM67026 JYQ67022:JYQ67026 JOU67022:JOU67026 JEY67022:JEY67026 IVC67022:IVC67026 ILG67022:ILG67026 IBK67022:IBK67026 HRO67022:HRO67026 HHS67022:HHS67026 GXW67022:GXW67026 GOA67022:GOA67026 GEE67022:GEE67026 FUI67022:FUI67026 FKM67022:FKM67026 FAQ67022:FAQ67026 EQU67022:EQU67026 EGY67022:EGY67026 DXC67022:DXC67026 DNG67022:DNG67026 DDK67022:DDK67026 CTO67022:CTO67026 CJS67022:CJS67026 BZW67022:BZW67026 BQA67022:BQA67026 BGE67022:BGE67026 AWI67022:AWI67026 AMM67022:AMM67026 ACQ67022:ACQ67026 SU67022:SU67026 IY67022:IY67026 C67022:C67026 WVK984523:WVK984524 WLO984523:WLO984524 WBS984523:WBS984524 VRW984523:VRW984524 VIA984523:VIA984524 UYE984523:UYE984524 UOI984523:UOI984524 UEM984523:UEM984524 TUQ984523:TUQ984524 TKU984523:TKU984524 TAY984523:TAY984524 SRC984523:SRC984524 SHG984523:SHG984524 RXK984523:RXK984524 RNO984523:RNO984524 RDS984523:RDS984524 QTW984523:QTW984524 QKA984523:QKA984524 QAE984523:QAE984524 PQI984523:PQI984524 PGM984523:PGM984524 OWQ984523:OWQ984524 OMU984523:OMU984524 OCY984523:OCY984524 NTC984523:NTC984524 NJG984523:NJG984524 MZK984523:MZK984524 MPO984523:MPO984524 MFS984523:MFS984524 LVW984523:LVW984524 LMA984523:LMA984524 LCE984523:LCE984524 KSI984523:KSI984524 KIM984523:KIM984524 JYQ984523:JYQ984524 JOU984523:JOU984524 JEY984523:JEY984524 IVC984523:IVC984524 ILG984523:ILG984524 IBK984523:IBK984524 HRO984523:HRO984524 HHS984523:HHS984524 GXW984523:GXW984524 GOA984523:GOA984524 GEE984523:GEE984524 FUI984523:FUI984524 FKM984523:FKM984524 FAQ984523:FAQ984524 EQU984523:EQU984524 EGY984523:EGY984524 DXC984523:DXC984524 DNG984523:DNG984524 DDK984523:DDK984524 CTO984523:CTO984524 CJS984523:CJS984524 BZW984523:BZW984524 BQA984523:BQA984524 BGE984523:BGE984524 AWI984523:AWI984524 AMM984523:AMM984524 ACQ984523:ACQ984524 SU984523:SU984524 IY984523:IY984524 C984523:C984524 WVK918987:WVK918988 WLO918987:WLO918988 WBS918987:WBS918988 VRW918987:VRW918988 VIA918987:VIA918988 UYE918987:UYE918988 UOI918987:UOI918988 UEM918987:UEM918988 TUQ918987:TUQ918988 TKU918987:TKU918988 TAY918987:TAY918988 SRC918987:SRC918988 SHG918987:SHG918988 RXK918987:RXK918988 RNO918987:RNO918988 RDS918987:RDS918988 QTW918987:QTW918988 QKA918987:QKA918988 QAE918987:QAE918988 PQI918987:PQI918988 PGM918987:PGM918988 OWQ918987:OWQ918988 OMU918987:OMU918988 OCY918987:OCY918988 NTC918987:NTC918988 NJG918987:NJG918988 MZK918987:MZK918988 MPO918987:MPO918988 MFS918987:MFS918988 LVW918987:LVW918988 LMA918987:LMA918988 LCE918987:LCE918988 KSI918987:KSI918988 KIM918987:KIM918988 JYQ918987:JYQ918988 JOU918987:JOU918988 JEY918987:JEY918988 IVC918987:IVC918988 ILG918987:ILG918988 IBK918987:IBK918988 HRO918987:HRO918988 HHS918987:HHS918988 GXW918987:GXW918988 GOA918987:GOA918988 GEE918987:GEE918988 FUI918987:FUI918988 FKM918987:FKM918988 FAQ918987:FAQ918988 EQU918987:EQU918988 EGY918987:EGY918988 DXC918987:DXC918988 DNG918987:DNG918988 DDK918987:DDK918988 CTO918987:CTO918988 CJS918987:CJS918988 BZW918987:BZW918988 BQA918987:BQA918988 BGE918987:BGE918988 AWI918987:AWI918988 AMM918987:AMM918988 ACQ918987:ACQ918988 SU918987:SU918988 IY918987:IY918988 C918987:C918988 WVK853451:WVK853452 WLO853451:WLO853452 WBS853451:WBS853452 VRW853451:VRW853452 VIA853451:VIA853452 UYE853451:UYE853452 UOI853451:UOI853452 UEM853451:UEM853452 TUQ853451:TUQ853452 TKU853451:TKU853452 TAY853451:TAY853452 SRC853451:SRC853452 SHG853451:SHG853452 RXK853451:RXK853452 RNO853451:RNO853452 RDS853451:RDS853452 QTW853451:QTW853452 QKA853451:QKA853452 QAE853451:QAE853452 PQI853451:PQI853452 PGM853451:PGM853452 OWQ853451:OWQ853452 OMU853451:OMU853452 OCY853451:OCY853452 NTC853451:NTC853452 NJG853451:NJG853452 MZK853451:MZK853452 MPO853451:MPO853452 MFS853451:MFS853452 LVW853451:LVW853452 LMA853451:LMA853452 LCE853451:LCE853452 KSI853451:KSI853452 KIM853451:KIM853452 JYQ853451:JYQ853452 JOU853451:JOU853452 JEY853451:JEY853452 IVC853451:IVC853452 ILG853451:ILG853452 IBK853451:IBK853452 HRO853451:HRO853452 HHS853451:HHS853452 GXW853451:GXW853452 GOA853451:GOA853452 GEE853451:GEE853452 FUI853451:FUI853452 FKM853451:FKM853452 FAQ853451:FAQ853452 EQU853451:EQU853452 EGY853451:EGY853452 DXC853451:DXC853452 DNG853451:DNG853452 DDK853451:DDK853452 CTO853451:CTO853452 CJS853451:CJS853452 BZW853451:BZW853452 BQA853451:BQA853452 BGE853451:BGE853452 AWI853451:AWI853452 AMM853451:AMM853452 ACQ853451:ACQ853452 SU853451:SU853452 IY853451:IY853452 C853451:C853452 WVK787915:WVK787916 WLO787915:WLO787916 WBS787915:WBS787916 VRW787915:VRW787916 VIA787915:VIA787916 UYE787915:UYE787916 UOI787915:UOI787916 UEM787915:UEM787916 TUQ787915:TUQ787916 TKU787915:TKU787916 TAY787915:TAY787916 SRC787915:SRC787916 SHG787915:SHG787916 RXK787915:RXK787916 RNO787915:RNO787916 RDS787915:RDS787916 QTW787915:QTW787916 QKA787915:QKA787916 QAE787915:QAE787916 PQI787915:PQI787916 PGM787915:PGM787916 OWQ787915:OWQ787916 OMU787915:OMU787916 OCY787915:OCY787916 NTC787915:NTC787916 NJG787915:NJG787916 MZK787915:MZK787916 MPO787915:MPO787916 MFS787915:MFS787916 LVW787915:LVW787916 LMA787915:LMA787916 LCE787915:LCE787916 KSI787915:KSI787916 KIM787915:KIM787916 JYQ787915:JYQ787916 JOU787915:JOU787916 JEY787915:JEY787916 IVC787915:IVC787916 ILG787915:ILG787916 IBK787915:IBK787916 HRO787915:HRO787916 HHS787915:HHS787916 GXW787915:GXW787916 GOA787915:GOA787916 GEE787915:GEE787916 FUI787915:FUI787916 FKM787915:FKM787916 FAQ787915:FAQ787916 EQU787915:EQU787916 EGY787915:EGY787916 DXC787915:DXC787916 DNG787915:DNG787916 DDK787915:DDK787916 CTO787915:CTO787916 CJS787915:CJS787916 BZW787915:BZW787916 BQA787915:BQA787916 BGE787915:BGE787916 AWI787915:AWI787916 AMM787915:AMM787916 ACQ787915:ACQ787916 SU787915:SU787916 IY787915:IY787916 C787915:C787916 WVK722379:WVK722380 WLO722379:WLO722380 WBS722379:WBS722380 VRW722379:VRW722380 VIA722379:VIA722380 UYE722379:UYE722380 UOI722379:UOI722380 UEM722379:UEM722380 TUQ722379:TUQ722380 TKU722379:TKU722380 TAY722379:TAY722380 SRC722379:SRC722380 SHG722379:SHG722380 RXK722379:RXK722380 RNO722379:RNO722380 RDS722379:RDS722380 QTW722379:QTW722380 QKA722379:QKA722380 QAE722379:QAE722380 PQI722379:PQI722380 PGM722379:PGM722380 OWQ722379:OWQ722380 OMU722379:OMU722380 OCY722379:OCY722380 NTC722379:NTC722380 NJG722379:NJG722380 MZK722379:MZK722380 MPO722379:MPO722380 MFS722379:MFS722380 LVW722379:LVW722380 LMA722379:LMA722380 LCE722379:LCE722380 KSI722379:KSI722380 KIM722379:KIM722380 JYQ722379:JYQ722380 JOU722379:JOU722380 JEY722379:JEY722380 IVC722379:IVC722380 ILG722379:ILG722380 IBK722379:IBK722380 HRO722379:HRO722380 HHS722379:HHS722380 GXW722379:GXW722380 GOA722379:GOA722380 GEE722379:GEE722380 FUI722379:FUI722380 FKM722379:FKM722380 FAQ722379:FAQ722380 EQU722379:EQU722380 EGY722379:EGY722380 DXC722379:DXC722380 DNG722379:DNG722380 DDK722379:DDK722380 CTO722379:CTO722380 CJS722379:CJS722380 BZW722379:BZW722380 BQA722379:BQA722380 BGE722379:BGE722380 AWI722379:AWI722380 AMM722379:AMM722380 ACQ722379:ACQ722380 SU722379:SU722380 IY722379:IY722380 C722379:C722380 WVK656843:WVK656844 WLO656843:WLO656844 WBS656843:WBS656844 VRW656843:VRW656844 VIA656843:VIA656844 UYE656843:UYE656844 UOI656843:UOI656844 UEM656843:UEM656844 TUQ656843:TUQ656844 TKU656843:TKU656844 TAY656843:TAY656844 SRC656843:SRC656844 SHG656843:SHG656844 RXK656843:RXK656844 RNO656843:RNO656844 RDS656843:RDS656844 QTW656843:QTW656844 QKA656843:QKA656844 QAE656843:QAE656844 PQI656843:PQI656844 PGM656843:PGM656844 OWQ656843:OWQ656844 OMU656843:OMU656844 OCY656843:OCY656844 NTC656843:NTC656844 NJG656843:NJG656844 MZK656843:MZK656844 MPO656843:MPO656844 MFS656843:MFS656844 LVW656843:LVW656844 LMA656843:LMA656844 LCE656843:LCE656844 KSI656843:KSI656844 KIM656843:KIM656844 JYQ656843:JYQ656844 JOU656843:JOU656844 JEY656843:JEY656844 IVC656843:IVC656844 ILG656843:ILG656844 IBK656843:IBK656844 HRO656843:HRO656844 HHS656843:HHS656844 GXW656843:GXW656844 GOA656843:GOA656844 GEE656843:GEE656844 FUI656843:FUI656844 FKM656843:FKM656844 FAQ656843:FAQ656844 EQU656843:EQU656844 EGY656843:EGY656844 DXC656843:DXC656844 DNG656843:DNG656844 DDK656843:DDK656844 CTO656843:CTO656844 CJS656843:CJS656844 BZW656843:BZW656844 BQA656843:BQA656844 BGE656843:BGE656844 AWI656843:AWI656844 AMM656843:AMM656844 ACQ656843:ACQ656844 SU656843:SU656844 IY656843:IY656844 C656843:C656844 WVK591307:WVK591308 WLO591307:WLO591308 WBS591307:WBS591308 VRW591307:VRW591308 VIA591307:VIA591308 UYE591307:UYE591308 UOI591307:UOI591308 UEM591307:UEM591308 TUQ591307:TUQ591308 TKU591307:TKU591308 TAY591307:TAY591308 SRC591307:SRC591308 SHG591307:SHG591308 RXK591307:RXK591308 RNO591307:RNO591308 RDS591307:RDS591308 QTW591307:QTW591308 QKA591307:QKA591308 QAE591307:QAE591308 PQI591307:PQI591308 PGM591307:PGM591308 OWQ591307:OWQ591308 OMU591307:OMU591308 OCY591307:OCY591308 NTC591307:NTC591308 NJG591307:NJG591308 MZK591307:MZK591308 MPO591307:MPO591308 MFS591307:MFS591308 LVW591307:LVW591308 LMA591307:LMA591308 LCE591307:LCE591308 KSI591307:KSI591308 KIM591307:KIM591308 JYQ591307:JYQ591308 JOU591307:JOU591308 JEY591307:JEY591308 IVC591307:IVC591308 ILG591307:ILG591308 IBK591307:IBK591308 HRO591307:HRO591308 HHS591307:HHS591308 GXW591307:GXW591308 GOA591307:GOA591308 GEE591307:GEE591308 FUI591307:FUI591308 FKM591307:FKM591308 FAQ591307:FAQ591308 EQU591307:EQU591308 EGY591307:EGY591308 DXC591307:DXC591308 DNG591307:DNG591308 DDK591307:DDK591308 CTO591307:CTO591308 CJS591307:CJS591308 BZW591307:BZW591308 BQA591307:BQA591308 BGE591307:BGE591308 AWI591307:AWI591308 AMM591307:AMM591308 ACQ591307:ACQ591308 SU591307:SU591308 IY591307:IY591308 C591307:C591308 WVK525771:WVK525772 WLO525771:WLO525772 WBS525771:WBS525772 VRW525771:VRW525772 VIA525771:VIA525772 UYE525771:UYE525772 UOI525771:UOI525772 UEM525771:UEM525772 TUQ525771:TUQ525772 TKU525771:TKU525772 TAY525771:TAY525772 SRC525771:SRC525772 SHG525771:SHG525772 RXK525771:RXK525772 RNO525771:RNO525772 RDS525771:RDS525772 QTW525771:QTW525772 QKA525771:QKA525772 QAE525771:QAE525772 PQI525771:PQI525772 PGM525771:PGM525772 OWQ525771:OWQ525772 OMU525771:OMU525772 OCY525771:OCY525772 NTC525771:NTC525772 NJG525771:NJG525772 MZK525771:MZK525772 MPO525771:MPO525772 MFS525771:MFS525772 LVW525771:LVW525772 LMA525771:LMA525772 LCE525771:LCE525772 KSI525771:KSI525772 KIM525771:KIM525772 JYQ525771:JYQ525772 JOU525771:JOU525772 JEY525771:JEY525772 IVC525771:IVC525772 ILG525771:ILG525772 IBK525771:IBK525772 HRO525771:HRO525772 HHS525771:HHS525772 GXW525771:GXW525772 GOA525771:GOA525772 GEE525771:GEE525772 FUI525771:FUI525772 FKM525771:FKM525772 FAQ525771:FAQ525772 EQU525771:EQU525772 EGY525771:EGY525772 DXC525771:DXC525772 DNG525771:DNG525772 DDK525771:DDK525772 CTO525771:CTO525772 CJS525771:CJS525772 BZW525771:BZW525772 BQA525771:BQA525772 BGE525771:BGE525772 AWI525771:AWI525772 AMM525771:AMM525772 ACQ525771:ACQ525772 SU525771:SU525772 IY525771:IY525772 C525771:C525772 WVK460235:WVK460236 WLO460235:WLO460236 WBS460235:WBS460236 VRW460235:VRW460236 VIA460235:VIA460236 UYE460235:UYE460236 UOI460235:UOI460236 UEM460235:UEM460236 TUQ460235:TUQ460236 TKU460235:TKU460236 TAY460235:TAY460236 SRC460235:SRC460236 SHG460235:SHG460236 RXK460235:RXK460236 RNO460235:RNO460236 RDS460235:RDS460236 QTW460235:QTW460236 QKA460235:QKA460236 QAE460235:QAE460236 PQI460235:PQI460236 PGM460235:PGM460236 OWQ460235:OWQ460236 OMU460235:OMU460236 OCY460235:OCY460236 NTC460235:NTC460236 NJG460235:NJG460236 MZK460235:MZK460236 MPO460235:MPO460236 MFS460235:MFS460236 LVW460235:LVW460236 LMA460235:LMA460236 LCE460235:LCE460236 KSI460235:KSI460236 KIM460235:KIM460236 JYQ460235:JYQ460236 JOU460235:JOU460236 JEY460235:JEY460236 IVC460235:IVC460236 ILG460235:ILG460236 IBK460235:IBK460236 HRO460235:HRO460236 HHS460235:HHS460236 GXW460235:GXW460236 GOA460235:GOA460236 GEE460235:GEE460236 FUI460235:FUI460236 FKM460235:FKM460236 FAQ460235:FAQ460236 EQU460235:EQU460236 EGY460235:EGY460236 DXC460235:DXC460236 DNG460235:DNG460236 DDK460235:DDK460236 CTO460235:CTO460236 CJS460235:CJS460236 BZW460235:BZW460236 BQA460235:BQA460236 BGE460235:BGE460236 AWI460235:AWI460236 AMM460235:AMM460236 ACQ460235:ACQ460236 SU460235:SU460236 IY460235:IY460236 C460235:C460236 WVK394699:WVK394700 WLO394699:WLO394700 WBS394699:WBS394700 VRW394699:VRW394700 VIA394699:VIA394700 UYE394699:UYE394700 UOI394699:UOI394700 UEM394699:UEM394700 TUQ394699:TUQ394700 TKU394699:TKU394700 TAY394699:TAY394700 SRC394699:SRC394700 SHG394699:SHG394700 RXK394699:RXK394700 RNO394699:RNO394700 RDS394699:RDS394700 QTW394699:QTW394700 QKA394699:QKA394700 QAE394699:QAE394700 PQI394699:PQI394700 PGM394699:PGM394700 OWQ394699:OWQ394700 OMU394699:OMU394700 OCY394699:OCY394700 NTC394699:NTC394700 NJG394699:NJG394700 MZK394699:MZK394700 MPO394699:MPO394700 MFS394699:MFS394700 LVW394699:LVW394700 LMA394699:LMA394700 LCE394699:LCE394700 KSI394699:KSI394700 KIM394699:KIM394700 JYQ394699:JYQ394700 JOU394699:JOU394700 JEY394699:JEY394700 IVC394699:IVC394700 ILG394699:ILG394700 IBK394699:IBK394700 HRO394699:HRO394700 HHS394699:HHS394700 GXW394699:GXW394700 GOA394699:GOA394700 GEE394699:GEE394700 FUI394699:FUI394700 FKM394699:FKM394700 FAQ394699:FAQ394700 EQU394699:EQU394700 EGY394699:EGY394700 DXC394699:DXC394700 DNG394699:DNG394700 DDK394699:DDK394700 CTO394699:CTO394700 CJS394699:CJS394700 BZW394699:BZW394700 BQA394699:BQA394700 BGE394699:BGE394700 AWI394699:AWI394700 AMM394699:AMM394700 ACQ394699:ACQ394700 SU394699:SU394700 IY394699:IY394700 C394699:C394700 WVK329163:WVK329164 WLO329163:WLO329164 WBS329163:WBS329164 VRW329163:VRW329164 VIA329163:VIA329164 UYE329163:UYE329164 UOI329163:UOI329164 UEM329163:UEM329164 TUQ329163:TUQ329164 TKU329163:TKU329164 TAY329163:TAY329164 SRC329163:SRC329164 SHG329163:SHG329164 RXK329163:RXK329164 RNO329163:RNO329164 RDS329163:RDS329164 QTW329163:QTW329164 QKA329163:QKA329164 QAE329163:QAE329164 PQI329163:PQI329164 PGM329163:PGM329164 OWQ329163:OWQ329164 OMU329163:OMU329164 OCY329163:OCY329164 NTC329163:NTC329164 NJG329163:NJG329164 MZK329163:MZK329164 MPO329163:MPO329164 MFS329163:MFS329164 LVW329163:LVW329164 LMA329163:LMA329164 LCE329163:LCE329164 KSI329163:KSI329164 KIM329163:KIM329164 JYQ329163:JYQ329164 JOU329163:JOU329164 JEY329163:JEY329164 IVC329163:IVC329164 ILG329163:ILG329164 IBK329163:IBK329164 HRO329163:HRO329164 HHS329163:HHS329164 GXW329163:GXW329164 GOA329163:GOA329164 GEE329163:GEE329164 FUI329163:FUI329164 FKM329163:FKM329164 FAQ329163:FAQ329164 EQU329163:EQU329164 EGY329163:EGY329164 DXC329163:DXC329164 DNG329163:DNG329164 DDK329163:DDK329164 CTO329163:CTO329164 CJS329163:CJS329164 BZW329163:BZW329164 BQA329163:BQA329164 BGE329163:BGE329164 AWI329163:AWI329164 AMM329163:AMM329164 ACQ329163:ACQ329164 SU329163:SU329164 IY329163:IY329164 C329163:C329164 WVK263627:WVK263628 WLO263627:WLO263628 WBS263627:WBS263628 VRW263627:VRW263628 VIA263627:VIA263628 UYE263627:UYE263628 UOI263627:UOI263628 UEM263627:UEM263628 TUQ263627:TUQ263628 TKU263627:TKU263628 TAY263627:TAY263628 SRC263627:SRC263628 SHG263627:SHG263628 RXK263627:RXK263628 RNO263627:RNO263628 RDS263627:RDS263628 QTW263627:QTW263628 QKA263627:QKA263628 QAE263627:QAE263628 PQI263627:PQI263628 PGM263627:PGM263628 OWQ263627:OWQ263628 OMU263627:OMU263628 OCY263627:OCY263628 NTC263627:NTC263628 NJG263627:NJG263628 MZK263627:MZK263628 MPO263627:MPO263628 MFS263627:MFS263628 LVW263627:LVW263628 LMA263627:LMA263628 LCE263627:LCE263628 KSI263627:KSI263628 KIM263627:KIM263628 JYQ263627:JYQ263628 JOU263627:JOU263628 JEY263627:JEY263628 IVC263627:IVC263628 ILG263627:ILG263628 IBK263627:IBK263628 HRO263627:HRO263628 HHS263627:HHS263628 GXW263627:GXW263628 GOA263627:GOA263628 GEE263627:GEE263628 FUI263627:FUI263628 FKM263627:FKM263628 FAQ263627:FAQ263628 EQU263627:EQU263628 EGY263627:EGY263628 DXC263627:DXC263628 DNG263627:DNG263628 DDK263627:DDK263628 CTO263627:CTO263628 CJS263627:CJS263628 BZW263627:BZW263628 BQA263627:BQA263628 BGE263627:BGE263628 AWI263627:AWI263628 AMM263627:AMM263628 ACQ263627:ACQ263628 SU263627:SU263628 IY263627:IY263628 C263627:C263628 WVK198091:WVK198092 WLO198091:WLO198092 WBS198091:WBS198092 VRW198091:VRW198092 VIA198091:VIA198092 UYE198091:UYE198092 UOI198091:UOI198092 UEM198091:UEM198092 TUQ198091:TUQ198092 TKU198091:TKU198092 TAY198091:TAY198092 SRC198091:SRC198092 SHG198091:SHG198092 RXK198091:RXK198092 RNO198091:RNO198092 RDS198091:RDS198092 QTW198091:QTW198092 QKA198091:QKA198092 QAE198091:QAE198092 PQI198091:PQI198092 PGM198091:PGM198092 OWQ198091:OWQ198092 OMU198091:OMU198092 OCY198091:OCY198092 NTC198091:NTC198092 NJG198091:NJG198092 MZK198091:MZK198092 MPO198091:MPO198092 MFS198091:MFS198092 LVW198091:LVW198092 LMA198091:LMA198092 LCE198091:LCE198092 KSI198091:KSI198092 KIM198091:KIM198092 JYQ198091:JYQ198092 JOU198091:JOU198092 JEY198091:JEY198092 IVC198091:IVC198092 ILG198091:ILG198092 IBK198091:IBK198092 HRO198091:HRO198092 HHS198091:HHS198092 GXW198091:GXW198092 GOA198091:GOA198092 GEE198091:GEE198092 FUI198091:FUI198092 FKM198091:FKM198092 FAQ198091:FAQ198092 EQU198091:EQU198092 EGY198091:EGY198092 DXC198091:DXC198092 DNG198091:DNG198092 DDK198091:DDK198092 CTO198091:CTO198092 CJS198091:CJS198092 BZW198091:BZW198092 BQA198091:BQA198092 BGE198091:BGE198092 AWI198091:AWI198092 AMM198091:AMM198092 ACQ198091:ACQ198092 SU198091:SU198092 IY198091:IY198092 C198091:C198092 WVK132555:WVK132556 WLO132555:WLO132556 WBS132555:WBS132556 VRW132555:VRW132556 VIA132555:VIA132556 UYE132555:UYE132556 UOI132555:UOI132556 UEM132555:UEM132556 TUQ132555:TUQ132556 TKU132555:TKU132556 TAY132555:TAY132556 SRC132555:SRC132556 SHG132555:SHG132556 RXK132555:RXK132556 RNO132555:RNO132556 RDS132555:RDS132556 QTW132555:QTW132556 QKA132555:QKA132556 QAE132555:QAE132556 PQI132555:PQI132556 PGM132555:PGM132556 OWQ132555:OWQ132556 OMU132555:OMU132556 OCY132555:OCY132556 NTC132555:NTC132556 NJG132555:NJG132556 MZK132555:MZK132556 MPO132555:MPO132556 MFS132555:MFS132556 LVW132555:LVW132556 LMA132555:LMA132556 LCE132555:LCE132556 KSI132555:KSI132556 KIM132555:KIM132556 JYQ132555:JYQ132556 JOU132555:JOU132556 JEY132555:JEY132556 IVC132555:IVC132556 ILG132555:ILG132556 IBK132555:IBK132556 HRO132555:HRO132556 HHS132555:HHS132556 GXW132555:GXW132556 GOA132555:GOA132556 GEE132555:GEE132556 FUI132555:FUI132556 FKM132555:FKM132556 FAQ132555:FAQ132556 EQU132555:EQU132556 EGY132555:EGY132556 DXC132555:DXC132556 DNG132555:DNG132556 DDK132555:DDK132556 CTO132555:CTO132556 CJS132555:CJS132556 BZW132555:BZW132556 BQA132555:BQA132556 BGE132555:BGE132556 AWI132555:AWI132556 AMM132555:AMM132556 ACQ132555:ACQ132556 SU132555:SU132556 IY132555:IY132556 C132555:C132556 WVK67019:WVK67020 WLO67019:WLO67020 WBS67019:WBS67020 VRW67019:VRW67020 VIA67019:VIA67020 UYE67019:UYE67020 UOI67019:UOI67020 UEM67019:UEM67020 TUQ67019:TUQ67020 TKU67019:TKU67020 TAY67019:TAY67020 SRC67019:SRC67020 SHG67019:SHG67020 RXK67019:RXK67020 RNO67019:RNO67020 RDS67019:RDS67020 QTW67019:QTW67020 QKA67019:QKA67020 QAE67019:QAE67020 PQI67019:PQI67020 PGM67019:PGM67020 OWQ67019:OWQ67020 OMU67019:OMU67020 OCY67019:OCY67020 NTC67019:NTC67020 NJG67019:NJG67020 MZK67019:MZK67020 MPO67019:MPO67020 MFS67019:MFS67020 LVW67019:LVW67020 LMA67019:LMA67020 LCE67019:LCE67020 KSI67019:KSI67020 KIM67019:KIM67020 JYQ67019:JYQ67020 JOU67019:JOU67020 JEY67019:JEY67020 IVC67019:IVC67020 ILG67019:ILG67020 IBK67019:IBK67020 HRO67019:HRO67020 HHS67019:HHS67020 GXW67019:GXW67020 GOA67019:GOA67020 GEE67019:GEE67020 FUI67019:FUI67020 FKM67019:FKM67020 FAQ67019:FAQ67020 EQU67019:EQU67020 EGY67019:EGY67020 DXC67019:DXC67020 DNG67019:DNG67020 DDK67019:DDK67020 CTO67019:CTO67020 CJS67019:CJS67020 BZW67019:BZW67020 BQA67019:BQA67020 BGE67019:BGE67020 AWI67019:AWI67020 AMM67019:AMM67020 ACQ67019:ACQ67020 SU67019:SU67020 IY67019:IY67020 C67019:C67020 WVL984518:WVL984521 WLP984518:WLP984521 WBT984518:WBT984521 VRX984518:VRX984521 VIB984518:VIB984521 UYF984518:UYF984521 UOJ984518:UOJ984521 UEN984518:UEN984521 TUR984518:TUR984521 TKV984518:TKV984521 TAZ984518:TAZ984521 SRD984518:SRD984521 SHH984518:SHH984521 RXL984518:RXL984521 RNP984518:RNP984521 RDT984518:RDT984521 QTX984518:QTX984521 QKB984518:QKB984521 QAF984518:QAF984521 PQJ984518:PQJ984521 PGN984518:PGN984521 OWR984518:OWR984521 OMV984518:OMV984521 OCZ984518:OCZ984521 NTD984518:NTD984521 NJH984518:NJH984521 MZL984518:MZL984521 MPP984518:MPP984521 MFT984518:MFT984521 LVX984518:LVX984521 LMB984518:LMB984521 LCF984518:LCF984521 KSJ984518:KSJ984521 KIN984518:KIN984521 JYR984518:JYR984521 JOV984518:JOV984521 JEZ984518:JEZ984521 IVD984518:IVD984521 ILH984518:ILH984521 IBL984518:IBL984521 HRP984518:HRP984521 HHT984518:HHT984521 GXX984518:GXX984521 GOB984518:GOB984521 GEF984518:GEF984521 FUJ984518:FUJ984521 FKN984518:FKN984521 FAR984518:FAR984521 EQV984518:EQV984521 EGZ984518:EGZ984521 DXD984518:DXD984521 DNH984518:DNH984521 DDL984518:DDL984521 CTP984518:CTP984521 CJT984518:CJT984521 BZX984518:BZX984521 BQB984518:BQB984521 BGF984518:BGF984521 AWJ984518:AWJ984521 AMN984518:AMN984521 ACR984518:ACR984521 SV984518:SV984521 IZ984518:IZ984521 D984518:D984521 WVL918982:WVL918985 WLP918982:WLP918985 WBT918982:WBT918985 VRX918982:VRX918985 VIB918982:VIB918985 UYF918982:UYF918985 UOJ918982:UOJ918985 UEN918982:UEN918985 TUR918982:TUR918985 TKV918982:TKV918985 TAZ918982:TAZ918985 SRD918982:SRD918985 SHH918982:SHH918985 RXL918982:RXL918985 RNP918982:RNP918985 RDT918982:RDT918985 QTX918982:QTX918985 QKB918982:QKB918985 QAF918982:QAF918985 PQJ918982:PQJ918985 PGN918982:PGN918985 OWR918982:OWR918985 OMV918982:OMV918985 OCZ918982:OCZ918985 NTD918982:NTD918985 NJH918982:NJH918985 MZL918982:MZL918985 MPP918982:MPP918985 MFT918982:MFT918985 LVX918982:LVX918985 LMB918982:LMB918985 LCF918982:LCF918985 KSJ918982:KSJ918985 KIN918982:KIN918985 JYR918982:JYR918985 JOV918982:JOV918985 JEZ918982:JEZ918985 IVD918982:IVD918985 ILH918982:ILH918985 IBL918982:IBL918985 HRP918982:HRP918985 HHT918982:HHT918985 GXX918982:GXX918985 GOB918982:GOB918985 GEF918982:GEF918985 FUJ918982:FUJ918985 FKN918982:FKN918985 FAR918982:FAR918985 EQV918982:EQV918985 EGZ918982:EGZ918985 DXD918982:DXD918985 DNH918982:DNH918985 DDL918982:DDL918985 CTP918982:CTP918985 CJT918982:CJT918985 BZX918982:BZX918985 BQB918982:BQB918985 BGF918982:BGF918985 AWJ918982:AWJ918985 AMN918982:AMN918985 ACR918982:ACR918985 SV918982:SV918985 IZ918982:IZ918985 D918982:D918985 WVL853446:WVL853449 WLP853446:WLP853449 WBT853446:WBT853449 VRX853446:VRX853449 VIB853446:VIB853449 UYF853446:UYF853449 UOJ853446:UOJ853449 UEN853446:UEN853449 TUR853446:TUR853449 TKV853446:TKV853449 TAZ853446:TAZ853449 SRD853446:SRD853449 SHH853446:SHH853449 RXL853446:RXL853449 RNP853446:RNP853449 RDT853446:RDT853449 QTX853446:QTX853449 QKB853446:QKB853449 QAF853446:QAF853449 PQJ853446:PQJ853449 PGN853446:PGN853449 OWR853446:OWR853449 OMV853446:OMV853449 OCZ853446:OCZ853449 NTD853446:NTD853449 NJH853446:NJH853449 MZL853446:MZL853449 MPP853446:MPP853449 MFT853446:MFT853449 LVX853446:LVX853449 LMB853446:LMB853449 LCF853446:LCF853449 KSJ853446:KSJ853449 KIN853446:KIN853449 JYR853446:JYR853449 JOV853446:JOV853449 JEZ853446:JEZ853449 IVD853446:IVD853449 ILH853446:ILH853449 IBL853446:IBL853449 HRP853446:HRP853449 HHT853446:HHT853449 GXX853446:GXX853449 GOB853446:GOB853449 GEF853446:GEF853449 FUJ853446:FUJ853449 FKN853446:FKN853449 FAR853446:FAR853449 EQV853446:EQV853449 EGZ853446:EGZ853449 DXD853446:DXD853449 DNH853446:DNH853449 DDL853446:DDL853449 CTP853446:CTP853449 CJT853446:CJT853449 BZX853446:BZX853449 BQB853446:BQB853449 BGF853446:BGF853449 AWJ853446:AWJ853449 AMN853446:AMN853449 ACR853446:ACR853449 SV853446:SV853449 IZ853446:IZ853449 D853446:D853449 WVL787910:WVL787913 WLP787910:WLP787913 WBT787910:WBT787913 VRX787910:VRX787913 VIB787910:VIB787913 UYF787910:UYF787913 UOJ787910:UOJ787913 UEN787910:UEN787913 TUR787910:TUR787913 TKV787910:TKV787913 TAZ787910:TAZ787913 SRD787910:SRD787913 SHH787910:SHH787913 RXL787910:RXL787913 RNP787910:RNP787913 RDT787910:RDT787913 QTX787910:QTX787913 QKB787910:QKB787913 QAF787910:QAF787913 PQJ787910:PQJ787913 PGN787910:PGN787913 OWR787910:OWR787913 OMV787910:OMV787913 OCZ787910:OCZ787913 NTD787910:NTD787913 NJH787910:NJH787913 MZL787910:MZL787913 MPP787910:MPP787913 MFT787910:MFT787913 LVX787910:LVX787913 LMB787910:LMB787913 LCF787910:LCF787913 KSJ787910:KSJ787913 KIN787910:KIN787913 JYR787910:JYR787913 JOV787910:JOV787913 JEZ787910:JEZ787913 IVD787910:IVD787913 ILH787910:ILH787913 IBL787910:IBL787913 HRP787910:HRP787913 HHT787910:HHT787913 GXX787910:GXX787913 GOB787910:GOB787913 GEF787910:GEF787913 FUJ787910:FUJ787913 FKN787910:FKN787913 FAR787910:FAR787913 EQV787910:EQV787913 EGZ787910:EGZ787913 DXD787910:DXD787913 DNH787910:DNH787913 DDL787910:DDL787913 CTP787910:CTP787913 CJT787910:CJT787913 BZX787910:BZX787913 BQB787910:BQB787913 BGF787910:BGF787913 AWJ787910:AWJ787913 AMN787910:AMN787913 ACR787910:ACR787913 SV787910:SV787913 IZ787910:IZ787913 D787910:D787913 WVL722374:WVL722377 WLP722374:WLP722377 WBT722374:WBT722377 VRX722374:VRX722377 VIB722374:VIB722377 UYF722374:UYF722377 UOJ722374:UOJ722377 UEN722374:UEN722377 TUR722374:TUR722377 TKV722374:TKV722377 TAZ722374:TAZ722377 SRD722374:SRD722377 SHH722374:SHH722377 RXL722374:RXL722377 RNP722374:RNP722377 RDT722374:RDT722377 QTX722374:QTX722377 QKB722374:QKB722377 QAF722374:QAF722377 PQJ722374:PQJ722377 PGN722374:PGN722377 OWR722374:OWR722377 OMV722374:OMV722377 OCZ722374:OCZ722377 NTD722374:NTD722377 NJH722374:NJH722377 MZL722374:MZL722377 MPP722374:MPP722377 MFT722374:MFT722377 LVX722374:LVX722377 LMB722374:LMB722377 LCF722374:LCF722377 KSJ722374:KSJ722377 KIN722374:KIN722377 JYR722374:JYR722377 JOV722374:JOV722377 JEZ722374:JEZ722377 IVD722374:IVD722377 ILH722374:ILH722377 IBL722374:IBL722377 HRP722374:HRP722377 HHT722374:HHT722377 GXX722374:GXX722377 GOB722374:GOB722377 GEF722374:GEF722377 FUJ722374:FUJ722377 FKN722374:FKN722377 FAR722374:FAR722377 EQV722374:EQV722377 EGZ722374:EGZ722377 DXD722374:DXD722377 DNH722374:DNH722377 DDL722374:DDL722377 CTP722374:CTP722377 CJT722374:CJT722377 BZX722374:BZX722377 BQB722374:BQB722377 BGF722374:BGF722377 AWJ722374:AWJ722377 AMN722374:AMN722377 ACR722374:ACR722377 SV722374:SV722377 IZ722374:IZ722377 D722374:D722377 WVL656838:WVL656841 WLP656838:WLP656841 WBT656838:WBT656841 VRX656838:VRX656841 VIB656838:VIB656841 UYF656838:UYF656841 UOJ656838:UOJ656841 UEN656838:UEN656841 TUR656838:TUR656841 TKV656838:TKV656841 TAZ656838:TAZ656841 SRD656838:SRD656841 SHH656838:SHH656841 RXL656838:RXL656841 RNP656838:RNP656841 RDT656838:RDT656841 QTX656838:QTX656841 QKB656838:QKB656841 QAF656838:QAF656841 PQJ656838:PQJ656841 PGN656838:PGN656841 OWR656838:OWR656841 OMV656838:OMV656841 OCZ656838:OCZ656841 NTD656838:NTD656841 NJH656838:NJH656841 MZL656838:MZL656841 MPP656838:MPP656841 MFT656838:MFT656841 LVX656838:LVX656841 LMB656838:LMB656841 LCF656838:LCF656841 KSJ656838:KSJ656841 KIN656838:KIN656841 JYR656838:JYR656841 JOV656838:JOV656841 JEZ656838:JEZ656841 IVD656838:IVD656841 ILH656838:ILH656841 IBL656838:IBL656841 HRP656838:HRP656841 HHT656838:HHT656841 GXX656838:GXX656841 GOB656838:GOB656841 GEF656838:GEF656841 FUJ656838:FUJ656841 FKN656838:FKN656841 FAR656838:FAR656841 EQV656838:EQV656841 EGZ656838:EGZ656841 DXD656838:DXD656841 DNH656838:DNH656841 DDL656838:DDL656841 CTP656838:CTP656841 CJT656838:CJT656841 BZX656838:BZX656841 BQB656838:BQB656841 BGF656838:BGF656841 AWJ656838:AWJ656841 AMN656838:AMN656841 ACR656838:ACR656841 SV656838:SV656841 IZ656838:IZ656841 D656838:D656841 WVL591302:WVL591305 WLP591302:WLP591305 WBT591302:WBT591305 VRX591302:VRX591305 VIB591302:VIB591305 UYF591302:UYF591305 UOJ591302:UOJ591305 UEN591302:UEN591305 TUR591302:TUR591305 TKV591302:TKV591305 TAZ591302:TAZ591305 SRD591302:SRD591305 SHH591302:SHH591305 RXL591302:RXL591305 RNP591302:RNP591305 RDT591302:RDT591305 QTX591302:QTX591305 QKB591302:QKB591305 QAF591302:QAF591305 PQJ591302:PQJ591305 PGN591302:PGN591305 OWR591302:OWR591305 OMV591302:OMV591305 OCZ591302:OCZ591305 NTD591302:NTD591305 NJH591302:NJH591305 MZL591302:MZL591305 MPP591302:MPP591305 MFT591302:MFT591305 LVX591302:LVX591305 LMB591302:LMB591305 LCF591302:LCF591305 KSJ591302:KSJ591305 KIN591302:KIN591305 JYR591302:JYR591305 JOV591302:JOV591305 JEZ591302:JEZ591305 IVD591302:IVD591305 ILH591302:ILH591305 IBL591302:IBL591305 HRP591302:HRP591305 HHT591302:HHT591305 GXX591302:GXX591305 GOB591302:GOB591305 GEF591302:GEF591305 FUJ591302:FUJ591305 FKN591302:FKN591305 FAR591302:FAR591305 EQV591302:EQV591305 EGZ591302:EGZ591305 DXD591302:DXD591305 DNH591302:DNH591305 DDL591302:DDL591305 CTP591302:CTP591305 CJT591302:CJT591305 BZX591302:BZX591305 BQB591302:BQB591305 BGF591302:BGF591305 AWJ591302:AWJ591305 AMN591302:AMN591305 ACR591302:ACR591305 SV591302:SV591305 IZ591302:IZ591305 D591302:D591305 WVL525766:WVL525769 WLP525766:WLP525769 WBT525766:WBT525769 VRX525766:VRX525769 VIB525766:VIB525769 UYF525766:UYF525769 UOJ525766:UOJ525769 UEN525766:UEN525769 TUR525766:TUR525769 TKV525766:TKV525769 TAZ525766:TAZ525769 SRD525766:SRD525769 SHH525766:SHH525769 RXL525766:RXL525769 RNP525766:RNP525769 RDT525766:RDT525769 QTX525766:QTX525769 QKB525766:QKB525769 QAF525766:QAF525769 PQJ525766:PQJ525769 PGN525766:PGN525769 OWR525766:OWR525769 OMV525766:OMV525769 OCZ525766:OCZ525769 NTD525766:NTD525769 NJH525766:NJH525769 MZL525766:MZL525769 MPP525766:MPP525769 MFT525766:MFT525769 LVX525766:LVX525769 LMB525766:LMB525769 LCF525766:LCF525769 KSJ525766:KSJ525769 KIN525766:KIN525769 JYR525766:JYR525769 JOV525766:JOV525769 JEZ525766:JEZ525769 IVD525766:IVD525769 ILH525766:ILH525769 IBL525766:IBL525769 HRP525766:HRP525769 HHT525766:HHT525769 GXX525766:GXX525769 GOB525766:GOB525769 GEF525766:GEF525769 FUJ525766:FUJ525769 FKN525766:FKN525769 FAR525766:FAR525769 EQV525766:EQV525769 EGZ525766:EGZ525769 DXD525766:DXD525769 DNH525766:DNH525769 DDL525766:DDL525769 CTP525766:CTP525769 CJT525766:CJT525769 BZX525766:BZX525769 BQB525766:BQB525769 BGF525766:BGF525769 AWJ525766:AWJ525769 AMN525766:AMN525769 ACR525766:ACR525769 SV525766:SV525769 IZ525766:IZ525769 D525766:D525769 WVL460230:WVL460233 WLP460230:WLP460233 WBT460230:WBT460233 VRX460230:VRX460233 VIB460230:VIB460233 UYF460230:UYF460233 UOJ460230:UOJ460233 UEN460230:UEN460233 TUR460230:TUR460233 TKV460230:TKV460233 TAZ460230:TAZ460233 SRD460230:SRD460233 SHH460230:SHH460233 RXL460230:RXL460233 RNP460230:RNP460233 RDT460230:RDT460233 QTX460230:QTX460233 QKB460230:QKB460233 QAF460230:QAF460233 PQJ460230:PQJ460233 PGN460230:PGN460233 OWR460230:OWR460233 OMV460230:OMV460233 OCZ460230:OCZ460233 NTD460230:NTD460233 NJH460230:NJH460233 MZL460230:MZL460233 MPP460230:MPP460233 MFT460230:MFT460233 LVX460230:LVX460233 LMB460230:LMB460233 LCF460230:LCF460233 KSJ460230:KSJ460233 KIN460230:KIN460233 JYR460230:JYR460233 JOV460230:JOV460233 JEZ460230:JEZ460233 IVD460230:IVD460233 ILH460230:ILH460233 IBL460230:IBL460233 HRP460230:HRP460233 HHT460230:HHT460233 GXX460230:GXX460233 GOB460230:GOB460233 GEF460230:GEF460233 FUJ460230:FUJ460233 FKN460230:FKN460233 FAR460230:FAR460233 EQV460230:EQV460233 EGZ460230:EGZ460233 DXD460230:DXD460233 DNH460230:DNH460233 DDL460230:DDL460233 CTP460230:CTP460233 CJT460230:CJT460233 BZX460230:BZX460233 BQB460230:BQB460233 BGF460230:BGF460233 AWJ460230:AWJ460233 AMN460230:AMN460233 ACR460230:ACR460233 SV460230:SV460233 IZ460230:IZ460233 D460230:D460233 WVL394694:WVL394697 WLP394694:WLP394697 WBT394694:WBT394697 VRX394694:VRX394697 VIB394694:VIB394697 UYF394694:UYF394697 UOJ394694:UOJ394697 UEN394694:UEN394697 TUR394694:TUR394697 TKV394694:TKV394697 TAZ394694:TAZ394697 SRD394694:SRD394697 SHH394694:SHH394697 RXL394694:RXL394697 RNP394694:RNP394697 RDT394694:RDT394697 QTX394694:QTX394697 QKB394694:QKB394697 QAF394694:QAF394697 PQJ394694:PQJ394697 PGN394694:PGN394697 OWR394694:OWR394697 OMV394694:OMV394697 OCZ394694:OCZ394697 NTD394694:NTD394697 NJH394694:NJH394697 MZL394694:MZL394697 MPP394694:MPP394697 MFT394694:MFT394697 LVX394694:LVX394697 LMB394694:LMB394697 LCF394694:LCF394697 KSJ394694:KSJ394697 KIN394694:KIN394697 JYR394694:JYR394697 JOV394694:JOV394697 JEZ394694:JEZ394697 IVD394694:IVD394697 ILH394694:ILH394697 IBL394694:IBL394697 HRP394694:HRP394697 HHT394694:HHT394697 GXX394694:GXX394697 GOB394694:GOB394697 GEF394694:GEF394697 FUJ394694:FUJ394697 FKN394694:FKN394697 FAR394694:FAR394697 EQV394694:EQV394697 EGZ394694:EGZ394697 DXD394694:DXD394697 DNH394694:DNH394697 DDL394694:DDL394697 CTP394694:CTP394697 CJT394694:CJT394697 BZX394694:BZX394697 BQB394694:BQB394697 BGF394694:BGF394697 AWJ394694:AWJ394697 AMN394694:AMN394697 ACR394694:ACR394697 SV394694:SV394697 IZ394694:IZ394697 D394694:D394697 WVL329158:WVL329161 WLP329158:WLP329161 WBT329158:WBT329161 VRX329158:VRX329161 VIB329158:VIB329161 UYF329158:UYF329161 UOJ329158:UOJ329161 UEN329158:UEN329161 TUR329158:TUR329161 TKV329158:TKV329161 TAZ329158:TAZ329161 SRD329158:SRD329161 SHH329158:SHH329161 RXL329158:RXL329161 RNP329158:RNP329161 RDT329158:RDT329161 QTX329158:QTX329161 QKB329158:QKB329161 QAF329158:QAF329161 PQJ329158:PQJ329161 PGN329158:PGN329161 OWR329158:OWR329161 OMV329158:OMV329161 OCZ329158:OCZ329161 NTD329158:NTD329161 NJH329158:NJH329161 MZL329158:MZL329161 MPP329158:MPP329161 MFT329158:MFT329161 LVX329158:LVX329161 LMB329158:LMB329161 LCF329158:LCF329161 KSJ329158:KSJ329161 KIN329158:KIN329161 JYR329158:JYR329161 JOV329158:JOV329161 JEZ329158:JEZ329161 IVD329158:IVD329161 ILH329158:ILH329161 IBL329158:IBL329161 HRP329158:HRP329161 HHT329158:HHT329161 GXX329158:GXX329161 GOB329158:GOB329161 GEF329158:GEF329161 FUJ329158:FUJ329161 FKN329158:FKN329161 FAR329158:FAR329161 EQV329158:EQV329161 EGZ329158:EGZ329161 DXD329158:DXD329161 DNH329158:DNH329161 DDL329158:DDL329161 CTP329158:CTP329161 CJT329158:CJT329161 BZX329158:BZX329161 BQB329158:BQB329161 BGF329158:BGF329161 AWJ329158:AWJ329161 AMN329158:AMN329161 ACR329158:ACR329161 SV329158:SV329161 IZ329158:IZ329161 D329158:D329161 WVL263622:WVL263625 WLP263622:WLP263625 WBT263622:WBT263625 VRX263622:VRX263625 VIB263622:VIB263625 UYF263622:UYF263625 UOJ263622:UOJ263625 UEN263622:UEN263625 TUR263622:TUR263625 TKV263622:TKV263625 TAZ263622:TAZ263625 SRD263622:SRD263625 SHH263622:SHH263625 RXL263622:RXL263625 RNP263622:RNP263625 RDT263622:RDT263625 QTX263622:QTX263625 QKB263622:QKB263625 QAF263622:QAF263625 PQJ263622:PQJ263625 PGN263622:PGN263625 OWR263622:OWR263625 OMV263622:OMV263625 OCZ263622:OCZ263625 NTD263622:NTD263625 NJH263622:NJH263625 MZL263622:MZL263625 MPP263622:MPP263625 MFT263622:MFT263625 LVX263622:LVX263625 LMB263622:LMB263625 LCF263622:LCF263625 KSJ263622:KSJ263625 KIN263622:KIN263625 JYR263622:JYR263625 JOV263622:JOV263625 JEZ263622:JEZ263625 IVD263622:IVD263625 ILH263622:ILH263625 IBL263622:IBL263625 HRP263622:HRP263625 HHT263622:HHT263625 GXX263622:GXX263625 GOB263622:GOB263625 GEF263622:GEF263625 FUJ263622:FUJ263625 FKN263622:FKN263625 FAR263622:FAR263625 EQV263622:EQV263625 EGZ263622:EGZ263625 DXD263622:DXD263625 DNH263622:DNH263625 DDL263622:DDL263625 CTP263622:CTP263625 CJT263622:CJT263625 BZX263622:BZX263625 BQB263622:BQB263625 BGF263622:BGF263625 AWJ263622:AWJ263625 AMN263622:AMN263625 ACR263622:ACR263625 SV263622:SV263625 IZ263622:IZ263625 D263622:D263625 WVL198086:WVL198089 WLP198086:WLP198089 WBT198086:WBT198089 VRX198086:VRX198089 VIB198086:VIB198089 UYF198086:UYF198089 UOJ198086:UOJ198089 UEN198086:UEN198089 TUR198086:TUR198089 TKV198086:TKV198089 TAZ198086:TAZ198089 SRD198086:SRD198089 SHH198086:SHH198089 RXL198086:RXL198089 RNP198086:RNP198089 RDT198086:RDT198089 QTX198086:QTX198089 QKB198086:QKB198089 QAF198086:QAF198089 PQJ198086:PQJ198089 PGN198086:PGN198089 OWR198086:OWR198089 OMV198086:OMV198089 OCZ198086:OCZ198089 NTD198086:NTD198089 NJH198086:NJH198089 MZL198086:MZL198089 MPP198086:MPP198089 MFT198086:MFT198089 LVX198086:LVX198089 LMB198086:LMB198089 LCF198086:LCF198089 KSJ198086:KSJ198089 KIN198086:KIN198089 JYR198086:JYR198089 JOV198086:JOV198089 JEZ198086:JEZ198089 IVD198086:IVD198089 ILH198086:ILH198089 IBL198086:IBL198089 HRP198086:HRP198089 HHT198086:HHT198089 GXX198086:GXX198089 GOB198086:GOB198089 GEF198086:GEF198089 FUJ198086:FUJ198089 FKN198086:FKN198089 FAR198086:FAR198089 EQV198086:EQV198089 EGZ198086:EGZ198089 DXD198086:DXD198089 DNH198086:DNH198089 DDL198086:DDL198089 CTP198086:CTP198089 CJT198086:CJT198089 BZX198086:BZX198089 BQB198086:BQB198089 BGF198086:BGF198089 AWJ198086:AWJ198089 AMN198086:AMN198089 ACR198086:ACR198089 SV198086:SV198089 IZ198086:IZ198089 D198086:D198089 WVL132550:WVL132553 WLP132550:WLP132553 WBT132550:WBT132553 VRX132550:VRX132553 VIB132550:VIB132553 UYF132550:UYF132553 UOJ132550:UOJ132553 UEN132550:UEN132553 TUR132550:TUR132553 TKV132550:TKV132553 TAZ132550:TAZ132553 SRD132550:SRD132553 SHH132550:SHH132553 RXL132550:RXL132553 RNP132550:RNP132553 RDT132550:RDT132553 QTX132550:QTX132553 QKB132550:QKB132553 QAF132550:QAF132553 PQJ132550:PQJ132553 PGN132550:PGN132553 OWR132550:OWR132553 OMV132550:OMV132553 OCZ132550:OCZ132553 NTD132550:NTD132553 NJH132550:NJH132553 MZL132550:MZL132553 MPP132550:MPP132553 MFT132550:MFT132553 LVX132550:LVX132553 LMB132550:LMB132553 LCF132550:LCF132553 KSJ132550:KSJ132553 KIN132550:KIN132553 JYR132550:JYR132553 JOV132550:JOV132553 JEZ132550:JEZ132553 IVD132550:IVD132553 ILH132550:ILH132553 IBL132550:IBL132553 HRP132550:HRP132553 HHT132550:HHT132553 GXX132550:GXX132553 GOB132550:GOB132553 GEF132550:GEF132553 FUJ132550:FUJ132553 FKN132550:FKN132553 FAR132550:FAR132553 EQV132550:EQV132553 EGZ132550:EGZ132553 DXD132550:DXD132553 DNH132550:DNH132553 DDL132550:DDL132553 CTP132550:CTP132553 CJT132550:CJT132553 BZX132550:BZX132553 BQB132550:BQB132553 BGF132550:BGF132553 AWJ132550:AWJ132553 AMN132550:AMN132553 ACR132550:ACR132553 SV132550:SV132553 IZ132550:IZ132553 D132550:D132553 WVL67014:WVL67017 WLP67014:WLP67017 WBT67014:WBT67017 VRX67014:VRX67017 VIB67014:VIB67017 UYF67014:UYF67017 UOJ67014:UOJ67017 UEN67014:UEN67017 TUR67014:TUR67017 TKV67014:TKV67017 TAZ67014:TAZ67017 SRD67014:SRD67017 SHH67014:SHH67017 RXL67014:RXL67017 RNP67014:RNP67017 RDT67014:RDT67017 QTX67014:QTX67017 QKB67014:QKB67017 QAF67014:QAF67017 PQJ67014:PQJ67017 PGN67014:PGN67017 OWR67014:OWR67017 OMV67014:OMV67017 OCZ67014:OCZ67017 NTD67014:NTD67017 NJH67014:NJH67017 MZL67014:MZL67017 MPP67014:MPP67017 MFT67014:MFT67017 LVX67014:LVX67017 LMB67014:LMB67017 LCF67014:LCF67017 KSJ67014:KSJ67017 KIN67014:KIN67017 JYR67014:JYR67017 JOV67014:JOV67017 JEZ67014:JEZ67017 IVD67014:IVD67017 ILH67014:ILH67017 IBL67014:IBL67017 HRP67014:HRP67017 HHT67014:HHT67017 GXX67014:GXX67017 GOB67014:GOB67017 GEF67014:GEF67017 FUJ67014:FUJ67017 FKN67014:FKN67017 FAR67014:FAR67017 EQV67014:EQV67017 EGZ67014:EGZ67017 DXD67014:DXD67017 DNH67014:DNH67017 DDL67014:DDL67017 CTP67014:CTP67017 CJT67014:CJT67017 BZX67014:BZX67017 BQB67014:BQB67017 BGF67014:BGF67017 AWJ67014:AWJ67017 AMN67014:AMN67017 ACR67014:ACR67017 SV67014:SV67017 IZ67014:IZ67017 D67014:D67017 WLP1398:WLP1401 WBT1398:WBT1401 VRX1398:VRX1401 VIB1398:VIB1401 UYF1398:UYF1401 UOJ1398:UOJ1401 UEN1398:UEN1401 TUR1398:TUR1401 TKV1398:TKV1401 TAZ1398:TAZ1401 SRD1398:SRD1401 SHH1398:SHH1401 RXL1398:RXL1401 RNP1398:RNP1401 RDT1398:RDT1401 QTX1398:QTX1401 QKB1398:QKB1401 QAF1398:QAF1401 PQJ1398:PQJ1401 PGN1398:PGN1401 OWR1398:OWR1401 OMV1398:OMV1401 OCZ1398:OCZ1401 NTD1398:NTD1401 NJH1398:NJH1401 MZL1398:MZL1401 MPP1398:MPP1401 MFT1398:MFT1401 LVX1398:LVX1401 LMB1398:LMB1401 LCF1398:LCF1401 KSJ1398:KSJ1401 KIN1398:KIN1401 JYR1398:JYR1401 JOV1398:JOV1401 JEZ1398:JEZ1401 IVD1398:IVD1401 ILH1398:ILH1401 IBL1398:IBL1401 HRP1398:HRP1401 HHT1398:HHT1401 GXX1398:GXX1401 GOB1398:GOB1401 GEF1398:GEF1401 FUJ1398:FUJ1401 FKN1398:FKN1401 FAR1398:FAR1401 EQV1398:EQV1401 EGZ1398:EGZ1401 DXD1398:DXD1401 DNH1398:DNH1401 DDL1398:DDL1401 CTP1398:CTP1401 CJT1398:CJT1401 BZX1398:BZX1401 BQB1398:BQB1401 BGF1398:BGF1401 AWJ1398:AWJ1401 AMN1398:AMN1401 ACR1398:ACR1401 SV1398:SV1401 IZ1398:IZ1401 D1398:D1401 WVL1538:WVL2586 WVK984516:WVK984517 WLO984516:WLO984517 WBS984516:WBS984517 VRW984516:VRW984517 VIA984516:VIA984517 UYE984516:UYE984517 UOI984516:UOI984517 UEM984516:UEM984517 TUQ984516:TUQ984517 TKU984516:TKU984517 TAY984516:TAY984517 SRC984516:SRC984517 SHG984516:SHG984517 RXK984516:RXK984517 RNO984516:RNO984517 RDS984516:RDS984517 QTW984516:QTW984517 QKA984516:QKA984517 QAE984516:QAE984517 PQI984516:PQI984517 PGM984516:PGM984517 OWQ984516:OWQ984517 OMU984516:OMU984517 OCY984516:OCY984517 NTC984516:NTC984517 NJG984516:NJG984517 MZK984516:MZK984517 MPO984516:MPO984517 MFS984516:MFS984517 LVW984516:LVW984517 LMA984516:LMA984517 LCE984516:LCE984517 KSI984516:KSI984517 KIM984516:KIM984517 JYQ984516:JYQ984517 JOU984516:JOU984517 JEY984516:JEY984517 IVC984516:IVC984517 ILG984516:ILG984517 IBK984516:IBK984517 HRO984516:HRO984517 HHS984516:HHS984517 GXW984516:GXW984517 GOA984516:GOA984517 GEE984516:GEE984517 FUI984516:FUI984517 FKM984516:FKM984517 FAQ984516:FAQ984517 EQU984516:EQU984517 EGY984516:EGY984517 DXC984516:DXC984517 DNG984516:DNG984517 DDK984516:DDK984517 CTO984516:CTO984517 CJS984516:CJS984517 BZW984516:BZW984517 BQA984516:BQA984517 BGE984516:BGE984517 AWI984516:AWI984517 AMM984516:AMM984517 ACQ984516:ACQ984517 SU984516:SU984517 IY984516:IY984517 C984516:C984517 WVK918980:WVK918981 WLO918980:WLO918981 WBS918980:WBS918981 VRW918980:VRW918981 VIA918980:VIA918981 UYE918980:UYE918981 UOI918980:UOI918981 UEM918980:UEM918981 TUQ918980:TUQ918981 TKU918980:TKU918981 TAY918980:TAY918981 SRC918980:SRC918981 SHG918980:SHG918981 RXK918980:RXK918981 RNO918980:RNO918981 RDS918980:RDS918981 QTW918980:QTW918981 QKA918980:QKA918981 QAE918980:QAE918981 PQI918980:PQI918981 PGM918980:PGM918981 OWQ918980:OWQ918981 OMU918980:OMU918981 OCY918980:OCY918981 NTC918980:NTC918981 NJG918980:NJG918981 MZK918980:MZK918981 MPO918980:MPO918981 MFS918980:MFS918981 LVW918980:LVW918981 LMA918980:LMA918981 LCE918980:LCE918981 KSI918980:KSI918981 KIM918980:KIM918981 JYQ918980:JYQ918981 JOU918980:JOU918981 JEY918980:JEY918981 IVC918980:IVC918981 ILG918980:ILG918981 IBK918980:IBK918981 HRO918980:HRO918981 HHS918980:HHS918981 GXW918980:GXW918981 GOA918980:GOA918981 GEE918980:GEE918981 FUI918980:FUI918981 FKM918980:FKM918981 FAQ918980:FAQ918981 EQU918980:EQU918981 EGY918980:EGY918981 DXC918980:DXC918981 DNG918980:DNG918981 DDK918980:DDK918981 CTO918980:CTO918981 CJS918980:CJS918981 BZW918980:BZW918981 BQA918980:BQA918981 BGE918980:BGE918981 AWI918980:AWI918981 AMM918980:AMM918981 ACQ918980:ACQ918981 SU918980:SU918981 IY918980:IY918981 C918980:C918981 WVK853444:WVK853445 WLO853444:WLO853445 WBS853444:WBS853445 VRW853444:VRW853445 VIA853444:VIA853445 UYE853444:UYE853445 UOI853444:UOI853445 UEM853444:UEM853445 TUQ853444:TUQ853445 TKU853444:TKU853445 TAY853444:TAY853445 SRC853444:SRC853445 SHG853444:SHG853445 RXK853444:RXK853445 RNO853444:RNO853445 RDS853444:RDS853445 QTW853444:QTW853445 QKA853444:QKA853445 QAE853444:QAE853445 PQI853444:PQI853445 PGM853444:PGM853445 OWQ853444:OWQ853445 OMU853444:OMU853445 OCY853444:OCY853445 NTC853444:NTC853445 NJG853444:NJG853445 MZK853444:MZK853445 MPO853444:MPO853445 MFS853444:MFS853445 LVW853444:LVW853445 LMA853444:LMA853445 LCE853444:LCE853445 KSI853444:KSI853445 KIM853444:KIM853445 JYQ853444:JYQ853445 JOU853444:JOU853445 JEY853444:JEY853445 IVC853444:IVC853445 ILG853444:ILG853445 IBK853444:IBK853445 HRO853444:HRO853445 HHS853444:HHS853445 GXW853444:GXW853445 GOA853444:GOA853445 GEE853444:GEE853445 FUI853444:FUI853445 FKM853444:FKM853445 FAQ853444:FAQ853445 EQU853444:EQU853445 EGY853444:EGY853445 DXC853444:DXC853445 DNG853444:DNG853445 DDK853444:DDK853445 CTO853444:CTO853445 CJS853444:CJS853445 BZW853444:BZW853445 BQA853444:BQA853445 BGE853444:BGE853445 AWI853444:AWI853445 AMM853444:AMM853445 ACQ853444:ACQ853445 SU853444:SU853445 IY853444:IY853445 C853444:C853445 WVK787908:WVK787909 WLO787908:WLO787909 WBS787908:WBS787909 VRW787908:VRW787909 VIA787908:VIA787909 UYE787908:UYE787909 UOI787908:UOI787909 UEM787908:UEM787909 TUQ787908:TUQ787909 TKU787908:TKU787909 TAY787908:TAY787909 SRC787908:SRC787909 SHG787908:SHG787909 RXK787908:RXK787909 RNO787908:RNO787909 RDS787908:RDS787909 QTW787908:QTW787909 QKA787908:QKA787909 QAE787908:QAE787909 PQI787908:PQI787909 PGM787908:PGM787909 OWQ787908:OWQ787909 OMU787908:OMU787909 OCY787908:OCY787909 NTC787908:NTC787909 NJG787908:NJG787909 MZK787908:MZK787909 MPO787908:MPO787909 MFS787908:MFS787909 LVW787908:LVW787909 LMA787908:LMA787909 LCE787908:LCE787909 KSI787908:KSI787909 KIM787908:KIM787909 JYQ787908:JYQ787909 JOU787908:JOU787909 JEY787908:JEY787909 IVC787908:IVC787909 ILG787908:ILG787909 IBK787908:IBK787909 HRO787908:HRO787909 HHS787908:HHS787909 GXW787908:GXW787909 GOA787908:GOA787909 GEE787908:GEE787909 FUI787908:FUI787909 FKM787908:FKM787909 FAQ787908:FAQ787909 EQU787908:EQU787909 EGY787908:EGY787909 DXC787908:DXC787909 DNG787908:DNG787909 DDK787908:DDK787909 CTO787908:CTO787909 CJS787908:CJS787909 BZW787908:BZW787909 BQA787908:BQA787909 BGE787908:BGE787909 AWI787908:AWI787909 AMM787908:AMM787909 ACQ787908:ACQ787909 SU787908:SU787909 IY787908:IY787909 C787908:C787909 WVK722372:WVK722373 WLO722372:WLO722373 WBS722372:WBS722373 VRW722372:VRW722373 VIA722372:VIA722373 UYE722372:UYE722373 UOI722372:UOI722373 UEM722372:UEM722373 TUQ722372:TUQ722373 TKU722372:TKU722373 TAY722372:TAY722373 SRC722372:SRC722373 SHG722372:SHG722373 RXK722372:RXK722373 RNO722372:RNO722373 RDS722372:RDS722373 QTW722372:QTW722373 QKA722372:QKA722373 QAE722372:QAE722373 PQI722372:PQI722373 PGM722372:PGM722373 OWQ722372:OWQ722373 OMU722372:OMU722373 OCY722372:OCY722373 NTC722372:NTC722373 NJG722372:NJG722373 MZK722372:MZK722373 MPO722372:MPO722373 MFS722372:MFS722373 LVW722372:LVW722373 LMA722372:LMA722373 LCE722372:LCE722373 KSI722372:KSI722373 KIM722372:KIM722373 JYQ722372:JYQ722373 JOU722372:JOU722373 JEY722372:JEY722373 IVC722372:IVC722373 ILG722372:ILG722373 IBK722372:IBK722373 HRO722372:HRO722373 HHS722372:HHS722373 GXW722372:GXW722373 GOA722372:GOA722373 GEE722372:GEE722373 FUI722372:FUI722373 FKM722372:FKM722373 FAQ722372:FAQ722373 EQU722372:EQU722373 EGY722372:EGY722373 DXC722372:DXC722373 DNG722372:DNG722373 DDK722372:DDK722373 CTO722372:CTO722373 CJS722372:CJS722373 BZW722372:BZW722373 BQA722372:BQA722373 BGE722372:BGE722373 AWI722372:AWI722373 AMM722372:AMM722373 ACQ722372:ACQ722373 SU722372:SU722373 IY722372:IY722373 C722372:C722373 WVK656836:WVK656837 WLO656836:WLO656837 WBS656836:WBS656837 VRW656836:VRW656837 VIA656836:VIA656837 UYE656836:UYE656837 UOI656836:UOI656837 UEM656836:UEM656837 TUQ656836:TUQ656837 TKU656836:TKU656837 TAY656836:TAY656837 SRC656836:SRC656837 SHG656836:SHG656837 RXK656836:RXK656837 RNO656836:RNO656837 RDS656836:RDS656837 QTW656836:QTW656837 QKA656836:QKA656837 QAE656836:QAE656837 PQI656836:PQI656837 PGM656836:PGM656837 OWQ656836:OWQ656837 OMU656836:OMU656837 OCY656836:OCY656837 NTC656836:NTC656837 NJG656836:NJG656837 MZK656836:MZK656837 MPO656836:MPO656837 MFS656836:MFS656837 LVW656836:LVW656837 LMA656836:LMA656837 LCE656836:LCE656837 KSI656836:KSI656837 KIM656836:KIM656837 JYQ656836:JYQ656837 JOU656836:JOU656837 JEY656836:JEY656837 IVC656836:IVC656837 ILG656836:ILG656837 IBK656836:IBK656837 HRO656836:HRO656837 HHS656836:HHS656837 GXW656836:GXW656837 GOA656836:GOA656837 GEE656836:GEE656837 FUI656836:FUI656837 FKM656836:FKM656837 FAQ656836:FAQ656837 EQU656836:EQU656837 EGY656836:EGY656837 DXC656836:DXC656837 DNG656836:DNG656837 DDK656836:DDK656837 CTO656836:CTO656837 CJS656836:CJS656837 BZW656836:BZW656837 BQA656836:BQA656837 BGE656836:BGE656837 AWI656836:AWI656837 AMM656836:AMM656837 ACQ656836:ACQ656837 SU656836:SU656837 IY656836:IY656837 C656836:C656837 WVK591300:WVK591301 WLO591300:WLO591301 WBS591300:WBS591301 VRW591300:VRW591301 VIA591300:VIA591301 UYE591300:UYE591301 UOI591300:UOI591301 UEM591300:UEM591301 TUQ591300:TUQ591301 TKU591300:TKU591301 TAY591300:TAY591301 SRC591300:SRC591301 SHG591300:SHG591301 RXK591300:RXK591301 RNO591300:RNO591301 RDS591300:RDS591301 QTW591300:QTW591301 QKA591300:QKA591301 QAE591300:QAE591301 PQI591300:PQI591301 PGM591300:PGM591301 OWQ591300:OWQ591301 OMU591300:OMU591301 OCY591300:OCY591301 NTC591300:NTC591301 NJG591300:NJG591301 MZK591300:MZK591301 MPO591300:MPO591301 MFS591300:MFS591301 LVW591300:LVW591301 LMA591300:LMA591301 LCE591300:LCE591301 KSI591300:KSI591301 KIM591300:KIM591301 JYQ591300:JYQ591301 JOU591300:JOU591301 JEY591300:JEY591301 IVC591300:IVC591301 ILG591300:ILG591301 IBK591300:IBK591301 HRO591300:HRO591301 HHS591300:HHS591301 GXW591300:GXW591301 GOA591300:GOA591301 GEE591300:GEE591301 FUI591300:FUI591301 FKM591300:FKM591301 FAQ591300:FAQ591301 EQU591300:EQU591301 EGY591300:EGY591301 DXC591300:DXC591301 DNG591300:DNG591301 DDK591300:DDK591301 CTO591300:CTO591301 CJS591300:CJS591301 BZW591300:BZW591301 BQA591300:BQA591301 BGE591300:BGE591301 AWI591300:AWI591301 AMM591300:AMM591301 ACQ591300:ACQ591301 SU591300:SU591301 IY591300:IY591301 C591300:C591301 WVK525764:WVK525765 WLO525764:WLO525765 WBS525764:WBS525765 VRW525764:VRW525765 VIA525764:VIA525765 UYE525764:UYE525765 UOI525764:UOI525765 UEM525764:UEM525765 TUQ525764:TUQ525765 TKU525764:TKU525765 TAY525764:TAY525765 SRC525764:SRC525765 SHG525764:SHG525765 RXK525764:RXK525765 RNO525764:RNO525765 RDS525764:RDS525765 QTW525764:QTW525765 QKA525764:QKA525765 QAE525764:QAE525765 PQI525764:PQI525765 PGM525764:PGM525765 OWQ525764:OWQ525765 OMU525764:OMU525765 OCY525764:OCY525765 NTC525764:NTC525765 NJG525764:NJG525765 MZK525764:MZK525765 MPO525764:MPO525765 MFS525764:MFS525765 LVW525764:LVW525765 LMA525764:LMA525765 LCE525764:LCE525765 KSI525764:KSI525765 KIM525764:KIM525765 JYQ525764:JYQ525765 JOU525764:JOU525765 JEY525764:JEY525765 IVC525764:IVC525765 ILG525764:ILG525765 IBK525764:IBK525765 HRO525764:HRO525765 HHS525764:HHS525765 GXW525764:GXW525765 GOA525764:GOA525765 GEE525764:GEE525765 FUI525764:FUI525765 FKM525764:FKM525765 FAQ525764:FAQ525765 EQU525764:EQU525765 EGY525764:EGY525765 DXC525764:DXC525765 DNG525764:DNG525765 DDK525764:DDK525765 CTO525764:CTO525765 CJS525764:CJS525765 BZW525764:BZW525765 BQA525764:BQA525765 BGE525764:BGE525765 AWI525764:AWI525765 AMM525764:AMM525765 ACQ525764:ACQ525765 SU525764:SU525765 IY525764:IY525765 C525764:C525765 WVK460228:WVK460229 WLO460228:WLO460229 WBS460228:WBS460229 VRW460228:VRW460229 VIA460228:VIA460229 UYE460228:UYE460229 UOI460228:UOI460229 UEM460228:UEM460229 TUQ460228:TUQ460229 TKU460228:TKU460229 TAY460228:TAY460229 SRC460228:SRC460229 SHG460228:SHG460229 RXK460228:RXK460229 RNO460228:RNO460229 RDS460228:RDS460229 QTW460228:QTW460229 QKA460228:QKA460229 QAE460228:QAE460229 PQI460228:PQI460229 PGM460228:PGM460229 OWQ460228:OWQ460229 OMU460228:OMU460229 OCY460228:OCY460229 NTC460228:NTC460229 NJG460228:NJG460229 MZK460228:MZK460229 MPO460228:MPO460229 MFS460228:MFS460229 LVW460228:LVW460229 LMA460228:LMA460229 LCE460228:LCE460229 KSI460228:KSI460229 KIM460228:KIM460229 JYQ460228:JYQ460229 JOU460228:JOU460229 JEY460228:JEY460229 IVC460228:IVC460229 ILG460228:ILG460229 IBK460228:IBK460229 HRO460228:HRO460229 HHS460228:HHS460229 GXW460228:GXW460229 GOA460228:GOA460229 GEE460228:GEE460229 FUI460228:FUI460229 FKM460228:FKM460229 FAQ460228:FAQ460229 EQU460228:EQU460229 EGY460228:EGY460229 DXC460228:DXC460229 DNG460228:DNG460229 DDK460228:DDK460229 CTO460228:CTO460229 CJS460228:CJS460229 BZW460228:BZW460229 BQA460228:BQA460229 BGE460228:BGE460229 AWI460228:AWI460229 AMM460228:AMM460229 ACQ460228:ACQ460229 SU460228:SU460229 IY460228:IY460229 C460228:C460229 WVK394692:WVK394693 WLO394692:WLO394693 WBS394692:WBS394693 VRW394692:VRW394693 VIA394692:VIA394693 UYE394692:UYE394693 UOI394692:UOI394693 UEM394692:UEM394693 TUQ394692:TUQ394693 TKU394692:TKU394693 TAY394692:TAY394693 SRC394692:SRC394693 SHG394692:SHG394693 RXK394692:RXK394693 RNO394692:RNO394693 RDS394692:RDS394693 QTW394692:QTW394693 QKA394692:QKA394693 QAE394692:QAE394693 PQI394692:PQI394693 PGM394692:PGM394693 OWQ394692:OWQ394693 OMU394692:OMU394693 OCY394692:OCY394693 NTC394692:NTC394693 NJG394692:NJG394693 MZK394692:MZK394693 MPO394692:MPO394693 MFS394692:MFS394693 LVW394692:LVW394693 LMA394692:LMA394693 LCE394692:LCE394693 KSI394692:KSI394693 KIM394692:KIM394693 JYQ394692:JYQ394693 JOU394692:JOU394693 JEY394692:JEY394693 IVC394692:IVC394693 ILG394692:ILG394693 IBK394692:IBK394693 HRO394692:HRO394693 HHS394692:HHS394693 GXW394692:GXW394693 GOA394692:GOA394693 GEE394692:GEE394693 FUI394692:FUI394693 FKM394692:FKM394693 FAQ394692:FAQ394693 EQU394692:EQU394693 EGY394692:EGY394693 DXC394692:DXC394693 DNG394692:DNG394693 DDK394692:DDK394693 CTO394692:CTO394693 CJS394692:CJS394693 BZW394692:BZW394693 BQA394692:BQA394693 BGE394692:BGE394693 AWI394692:AWI394693 AMM394692:AMM394693 ACQ394692:ACQ394693 SU394692:SU394693 IY394692:IY394693 C394692:C394693 WVK329156:WVK329157 WLO329156:WLO329157 WBS329156:WBS329157 VRW329156:VRW329157 VIA329156:VIA329157 UYE329156:UYE329157 UOI329156:UOI329157 UEM329156:UEM329157 TUQ329156:TUQ329157 TKU329156:TKU329157 TAY329156:TAY329157 SRC329156:SRC329157 SHG329156:SHG329157 RXK329156:RXK329157 RNO329156:RNO329157 RDS329156:RDS329157 QTW329156:QTW329157 QKA329156:QKA329157 QAE329156:QAE329157 PQI329156:PQI329157 PGM329156:PGM329157 OWQ329156:OWQ329157 OMU329156:OMU329157 OCY329156:OCY329157 NTC329156:NTC329157 NJG329156:NJG329157 MZK329156:MZK329157 MPO329156:MPO329157 MFS329156:MFS329157 LVW329156:LVW329157 LMA329156:LMA329157 LCE329156:LCE329157 KSI329156:KSI329157 KIM329156:KIM329157 JYQ329156:JYQ329157 JOU329156:JOU329157 JEY329156:JEY329157 IVC329156:IVC329157 ILG329156:ILG329157 IBK329156:IBK329157 HRO329156:HRO329157 HHS329156:HHS329157 GXW329156:GXW329157 GOA329156:GOA329157 GEE329156:GEE329157 FUI329156:FUI329157 FKM329156:FKM329157 FAQ329156:FAQ329157 EQU329156:EQU329157 EGY329156:EGY329157 DXC329156:DXC329157 DNG329156:DNG329157 DDK329156:DDK329157 CTO329156:CTO329157 CJS329156:CJS329157 BZW329156:BZW329157 BQA329156:BQA329157 BGE329156:BGE329157 AWI329156:AWI329157 AMM329156:AMM329157 ACQ329156:ACQ329157 SU329156:SU329157 IY329156:IY329157 C329156:C329157 WVK263620:WVK263621 WLO263620:WLO263621 WBS263620:WBS263621 VRW263620:VRW263621 VIA263620:VIA263621 UYE263620:UYE263621 UOI263620:UOI263621 UEM263620:UEM263621 TUQ263620:TUQ263621 TKU263620:TKU263621 TAY263620:TAY263621 SRC263620:SRC263621 SHG263620:SHG263621 RXK263620:RXK263621 RNO263620:RNO263621 RDS263620:RDS263621 QTW263620:QTW263621 QKA263620:QKA263621 QAE263620:QAE263621 PQI263620:PQI263621 PGM263620:PGM263621 OWQ263620:OWQ263621 OMU263620:OMU263621 OCY263620:OCY263621 NTC263620:NTC263621 NJG263620:NJG263621 MZK263620:MZK263621 MPO263620:MPO263621 MFS263620:MFS263621 LVW263620:LVW263621 LMA263620:LMA263621 LCE263620:LCE263621 KSI263620:KSI263621 KIM263620:KIM263621 JYQ263620:JYQ263621 JOU263620:JOU263621 JEY263620:JEY263621 IVC263620:IVC263621 ILG263620:ILG263621 IBK263620:IBK263621 HRO263620:HRO263621 HHS263620:HHS263621 GXW263620:GXW263621 GOA263620:GOA263621 GEE263620:GEE263621 FUI263620:FUI263621 FKM263620:FKM263621 FAQ263620:FAQ263621 EQU263620:EQU263621 EGY263620:EGY263621 DXC263620:DXC263621 DNG263620:DNG263621 DDK263620:DDK263621 CTO263620:CTO263621 CJS263620:CJS263621 BZW263620:BZW263621 BQA263620:BQA263621 BGE263620:BGE263621 AWI263620:AWI263621 AMM263620:AMM263621 ACQ263620:ACQ263621 SU263620:SU263621 IY263620:IY263621 C263620:C263621 WVK198084:WVK198085 WLO198084:WLO198085 WBS198084:WBS198085 VRW198084:VRW198085 VIA198084:VIA198085 UYE198084:UYE198085 UOI198084:UOI198085 UEM198084:UEM198085 TUQ198084:TUQ198085 TKU198084:TKU198085 TAY198084:TAY198085 SRC198084:SRC198085 SHG198084:SHG198085 RXK198084:RXK198085 RNO198084:RNO198085 RDS198084:RDS198085 QTW198084:QTW198085 QKA198084:QKA198085 QAE198084:QAE198085 PQI198084:PQI198085 PGM198084:PGM198085 OWQ198084:OWQ198085 OMU198084:OMU198085 OCY198084:OCY198085 NTC198084:NTC198085 NJG198084:NJG198085 MZK198084:MZK198085 MPO198084:MPO198085 MFS198084:MFS198085 LVW198084:LVW198085 LMA198084:LMA198085 LCE198084:LCE198085 KSI198084:KSI198085 KIM198084:KIM198085 JYQ198084:JYQ198085 JOU198084:JOU198085 JEY198084:JEY198085 IVC198084:IVC198085 ILG198084:ILG198085 IBK198084:IBK198085 HRO198084:HRO198085 HHS198084:HHS198085 GXW198084:GXW198085 GOA198084:GOA198085 GEE198084:GEE198085 FUI198084:FUI198085 FKM198084:FKM198085 FAQ198084:FAQ198085 EQU198084:EQU198085 EGY198084:EGY198085 DXC198084:DXC198085 DNG198084:DNG198085 DDK198084:DDK198085 CTO198084:CTO198085 CJS198084:CJS198085 BZW198084:BZW198085 BQA198084:BQA198085 BGE198084:BGE198085 AWI198084:AWI198085 AMM198084:AMM198085 ACQ198084:ACQ198085 SU198084:SU198085 IY198084:IY198085 C198084:C198085 WVK132548:WVK132549 WLO132548:WLO132549 WBS132548:WBS132549 VRW132548:VRW132549 VIA132548:VIA132549 UYE132548:UYE132549 UOI132548:UOI132549 UEM132548:UEM132549 TUQ132548:TUQ132549 TKU132548:TKU132549 TAY132548:TAY132549 SRC132548:SRC132549 SHG132548:SHG132549 RXK132548:RXK132549 RNO132548:RNO132549 RDS132548:RDS132549 QTW132548:QTW132549 QKA132548:QKA132549 QAE132548:QAE132549 PQI132548:PQI132549 PGM132548:PGM132549 OWQ132548:OWQ132549 OMU132548:OMU132549 OCY132548:OCY132549 NTC132548:NTC132549 NJG132548:NJG132549 MZK132548:MZK132549 MPO132548:MPO132549 MFS132548:MFS132549 LVW132548:LVW132549 LMA132548:LMA132549 LCE132548:LCE132549 KSI132548:KSI132549 KIM132548:KIM132549 JYQ132548:JYQ132549 JOU132548:JOU132549 JEY132548:JEY132549 IVC132548:IVC132549 ILG132548:ILG132549 IBK132548:IBK132549 HRO132548:HRO132549 HHS132548:HHS132549 GXW132548:GXW132549 GOA132548:GOA132549 GEE132548:GEE132549 FUI132548:FUI132549 FKM132548:FKM132549 FAQ132548:FAQ132549 EQU132548:EQU132549 EGY132548:EGY132549 DXC132548:DXC132549 DNG132548:DNG132549 DDK132548:DDK132549 CTO132548:CTO132549 CJS132548:CJS132549 BZW132548:BZW132549 BQA132548:BQA132549 BGE132548:BGE132549 AWI132548:AWI132549 AMM132548:AMM132549 ACQ132548:ACQ132549 SU132548:SU132549 IY132548:IY132549 C132548:C132549 WVK67012:WVK67013 WLO67012:WLO67013 WBS67012:WBS67013 VRW67012:VRW67013 VIA67012:VIA67013 UYE67012:UYE67013 UOI67012:UOI67013 UEM67012:UEM67013 TUQ67012:TUQ67013 TKU67012:TKU67013 TAY67012:TAY67013 SRC67012:SRC67013 SHG67012:SHG67013 RXK67012:RXK67013 RNO67012:RNO67013 RDS67012:RDS67013 QTW67012:QTW67013 QKA67012:QKA67013 QAE67012:QAE67013 PQI67012:PQI67013 PGM67012:PGM67013 OWQ67012:OWQ67013 OMU67012:OMU67013 OCY67012:OCY67013 NTC67012:NTC67013 NJG67012:NJG67013 MZK67012:MZK67013 MPO67012:MPO67013 MFS67012:MFS67013 LVW67012:LVW67013 LMA67012:LMA67013 LCE67012:LCE67013 KSI67012:KSI67013 KIM67012:KIM67013 JYQ67012:JYQ67013 JOU67012:JOU67013 JEY67012:JEY67013 IVC67012:IVC67013 ILG67012:ILG67013 IBK67012:IBK67013 HRO67012:HRO67013 HHS67012:HHS67013 GXW67012:GXW67013 GOA67012:GOA67013 GEE67012:GEE67013 FUI67012:FUI67013 FKM67012:FKM67013 FAQ67012:FAQ67013 EQU67012:EQU67013 EGY67012:EGY67013 DXC67012:DXC67013 DNG67012:DNG67013 DDK67012:DDK67013 CTO67012:CTO67013 CJS67012:CJS67013 BZW67012:BZW67013 BQA67012:BQA67013 BGE67012:BGE67013 AWI67012:AWI67013 AMM67012:AMM67013 ACQ67012:ACQ67013 SU67012:SU67013 IY67012:IY67013 C67012:C67013 WVK1396:WVK1397 WLO1396:WLO1397 WBS1396:WBS1397 VRW1396:VRW1397 VIA1396:VIA1397 UYE1396:UYE1397 UOI1396:UOI1397 UEM1396:UEM1397 TUQ1396:TUQ1397 TKU1396:TKU1397 TAY1396:TAY1397 SRC1396:SRC1397 SHG1396:SHG1397 RXK1396:RXK1397 RNO1396:RNO1397 RDS1396:RDS1397 QTW1396:QTW1397 QKA1396:QKA1397 QAE1396:QAE1397 PQI1396:PQI1397 PGM1396:PGM1397 OWQ1396:OWQ1397 OMU1396:OMU1397 OCY1396:OCY1397 NTC1396:NTC1397 NJG1396:NJG1397 MZK1396:MZK1397 MPO1396:MPO1397 MFS1396:MFS1397 LVW1396:LVW1397 LMA1396:LMA1397 LCE1396:LCE1397 KSI1396:KSI1397 KIM1396:KIM1397 JYQ1396:JYQ1397 JOU1396:JOU1397 JEY1396:JEY1397 IVC1396:IVC1397 ILG1396:ILG1397 IBK1396:IBK1397 HRO1396:HRO1397 HHS1396:HHS1397 GXW1396:GXW1397 GOA1396:GOA1397 GEE1396:GEE1397 FUI1396:FUI1397 FKM1396:FKM1397 FAQ1396:FAQ1397 EQU1396:EQU1397 EGY1396:EGY1397 DXC1396:DXC1397 DNG1396:DNG1397 DDK1396:DDK1397 CTO1396:CTO1397 CJS1396:CJS1397 BZW1396:BZW1397 BQA1396:BQA1397 BGE1396:BGE1397 AWI1396:AWI1397 AMM1396:AMM1397 ACQ1396:ACQ1397 SU1396:SU1397 IY1396:IY1397 C1396:C1397 WVK984508:WVK984509 WLO984508:WLO984509 WBS984508:WBS984509 VRW984508:VRW984509 VIA984508:VIA984509 UYE984508:UYE984509 UOI984508:UOI984509 UEM984508:UEM984509 TUQ984508:TUQ984509 TKU984508:TKU984509 TAY984508:TAY984509 SRC984508:SRC984509 SHG984508:SHG984509 RXK984508:RXK984509 RNO984508:RNO984509 RDS984508:RDS984509 QTW984508:QTW984509 QKA984508:QKA984509 QAE984508:QAE984509 PQI984508:PQI984509 PGM984508:PGM984509 OWQ984508:OWQ984509 OMU984508:OMU984509 OCY984508:OCY984509 NTC984508:NTC984509 NJG984508:NJG984509 MZK984508:MZK984509 MPO984508:MPO984509 MFS984508:MFS984509 LVW984508:LVW984509 LMA984508:LMA984509 LCE984508:LCE984509 KSI984508:KSI984509 KIM984508:KIM984509 JYQ984508:JYQ984509 JOU984508:JOU984509 JEY984508:JEY984509 IVC984508:IVC984509 ILG984508:ILG984509 IBK984508:IBK984509 HRO984508:HRO984509 HHS984508:HHS984509 GXW984508:GXW984509 GOA984508:GOA984509 GEE984508:GEE984509 FUI984508:FUI984509 FKM984508:FKM984509 FAQ984508:FAQ984509 EQU984508:EQU984509 EGY984508:EGY984509 DXC984508:DXC984509 DNG984508:DNG984509 DDK984508:DDK984509 CTO984508:CTO984509 CJS984508:CJS984509 BZW984508:BZW984509 BQA984508:BQA984509 BGE984508:BGE984509 AWI984508:AWI984509 AMM984508:AMM984509 ACQ984508:ACQ984509 SU984508:SU984509 IY984508:IY984509 C984508:C984509 WVK918972:WVK918973 WLO918972:WLO918973 WBS918972:WBS918973 VRW918972:VRW918973 VIA918972:VIA918973 UYE918972:UYE918973 UOI918972:UOI918973 UEM918972:UEM918973 TUQ918972:TUQ918973 TKU918972:TKU918973 TAY918972:TAY918973 SRC918972:SRC918973 SHG918972:SHG918973 RXK918972:RXK918973 RNO918972:RNO918973 RDS918972:RDS918973 QTW918972:QTW918973 QKA918972:QKA918973 QAE918972:QAE918973 PQI918972:PQI918973 PGM918972:PGM918973 OWQ918972:OWQ918973 OMU918972:OMU918973 OCY918972:OCY918973 NTC918972:NTC918973 NJG918972:NJG918973 MZK918972:MZK918973 MPO918972:MPO918973 MFS918972:MFS918973 LVW918972:LVW918973 LMA918972:LMA918973 LCE918972:LCE918973 KSI918972:KSI918973 KIM918972:KIM918973 JYQ918972:JYQ918973 JOU918972:JOU918973 JEY918972:JEY918973 IVC918972:IVC918973 ILG918972:ILG918973 IBK918972:IBK918973 HRO918972:HRO918973 HHS918972:HHS918973 GXW918972:GXW918973 GOA918972:GOA918973 GEE918972:GEE918973 FUI918972:FUI918973 FKM918972:FKM918973 FAQ918972:FAQ918973 EQU918972:EQU918973 EGY918972:EGY918973 DXC918972:DXC918973 DNG918972:DNG918973 DDK918972:DDK918973 CTO918972:CTO918973 CJS918972:CJS918973 BZW918972:BZW918973 BQA918972:BQA918973 BGE918972:BGE918973 AWI918972:AWI918973 AMM918972:AMM918973 ACQ918972:ACQ918973 SU918972:SU918973 IY918972:IY918973 C918972:C918973 WVK853436:WVK853437 WLO853436:WLO853437 WBS853436:WBS853437 VRW853436:VRW853437 VIA853436:VIA853437 UYE853436:UYE853437 UOI853436:UOI853437 UEM853436:UEM853437 TUQ853436:TUQ853437 TKU853436:TKU853437 TAY853436:TAY853437 SRC853436:SRC853437 SHG853436:SHG853437 RXK853436:RXK853437 RNO853436:RNO853437 RDS853436:RDS853437 QTW853436:QTW853437 QKA853436:QKA853437 QAE853436:QAE853437 PQI853436:PQI853437 PGM853436:PGM853437 OWQ853436:OWQ853437 OMU853436:OMU853437 OCY853436:OCY853437 NTC853436:NTC853437 NJG853436:NJG853437 MZK853436:MZK853437 MPO853436:MPO853437 MFS853436:MFS853437 LVW853436:LVW853437 LMA853436:LMA853437 LCE853436:LCE853437 KSI853436:KSI853437 KIM853436:KIM853437 JYQ853436:JYQ853437 JOU853436:JOU853437 JEY853436:JEY853437 IVC853436:IVC853437 ILG853436:ILG853437 IBK853436:IBK853437 HRO853436:HRO853437 HHS853436:HHS853437 GXW853436:GXW853437 GOA853436:GOA853437 GEE853436:GEE853437 FUI853436:FUI853437 FKM853436:FKM853437 FAQ853436:FAQ853437 EQU853436:EQU853437 EGY853436:EGY853437 DXC853436:DXC853437 DNG853436:DNG853437 DDK853436:DDK853437 CTO853436:CTO853437 CJS853436:CJS853437 BZW853436:BZW853437 BQA853436:BQA853437 BGE853436:BGE853437 AWI853436:AWI853437 AMM853436:AMM853437 ACQ853436:ACQ853437 SU853436:SU853437 IY853436:IY853437 C853436:C853437 WVK787900:WVK787901 WLO787900:WLO787901 WBS787900:WBS787901 VRW787900:VRW787901 VIA787900:VIA787901 UYE787900:UYE787901 UOI787900:UOI787901 UEM787900:UEM787901 TUQ787900:TUQ787901 TKU787900:TKU787901 TAY787900:TAY787901 SRC787900:SRC787901 SHG787900:SHG787901 RXK787900:RXK787901 RNO787900:RNO787901 RDS787900:RDS787901 QTW787900:QTW787901 QKA787900:QKA787901 QAE787900:QAE787901 PQI787900:PQI787901 PGM787900:PGM787901 OWQ787900:OWQ787901 OMU787900:OMU787901 OCY787900:OCY787901 NTC787900:NTC787901 NJG787900:NJG787901 MZK787900:MZK787901 MPO787900:MPO787901 MFS787900:MFS787901 LVW787900:LVW787901 LMA787900:LMA787901 LCE787900:LCE787901 KSI787900:KSI787901 KIM787900:KIM787901 JYQ787900:JYQ787901 JOU787900:JOU787901 JEY787900:JEY787901 IVC787900:IVC787901 ILG787900:ILG787901 IBK787900:IBK787901 HRO787900:HRO787901 HHS787900:HHS787901 GXW787900:GXW787901 GOA787900:GOA787901 GEE787900:GEE787901 FUI787900:FUI787901 FKM787900:FKM787901 FAQ787900:FAQ787901 EQU787900:EQU787901 EGY787900:EGY787901 DXC787900:DXC787901 DNG787900:DNG787901 DDK787900:DDK787901 CTO787900:CTO787901 CJS787900:CJS787901 BZW787900:BZW787901 BQA787900:BQA787901 BGE787900:BGE787901 AWI787900:AWI787901 AMM787900:AMM787901 ACQ787900:ACQ787901 SU787900:SU787901 IY787900:IY787901 C787900:C787901 WVK722364:WVK722365 WLO722364:WLO722365 WBS722364:WBS722365 VRW722364:VRW722365 VIA722364:VIA722365 UYE722364:UYE722365 UOI722364:UOI722365 UEM722364:UEM722365 TUQ722364:TUQ722365 TKU722364:TKU722365 TAY722364:TAY722365 SRC722364:SRC722365 SHG722364:SHG722365 RXK722364:RXK722365 RNO722364:RNO722365 RDS722364:RDS722365 QTW722364:QTW722365 QKA722364:QKA722365 QAE722364:QAE722365 PQI722364:PQI722365 PGM722364:PGM722365 OWQ722364:OWQ722365 OMU722364:OMU722365 OCY722364:OCY722365 NTC722364:NTC722365 NJG722364:NJG722365 MZK722364:MZK722365 MPO722364:MPO722365 MFS722364:MFS722365 LVW722364:LVW722365 LMA722364:LMA722365 LCE722364:LCE722365 KSI722364:KSI722365 KIM722364:KIM722365 JYQ722364:JYQ722365 JOU722364:JOU722365 JEY722364:JEY722365 IVC722364:IVC722365 ILG722364:ILG722365 IBK722364:IBK722365 HRO722364:HRO722365 HHS722364:HHS722365 GXW722364:GXW722365 GOA722364:GOA722365 GEE722364:GEE722365 FUI722364:FUI722365 FKM722364:FKM722365 FAQ722364:FAQ722365 EQU722364:EQU722365 EGY722364:EGY722365 DXC722364:DXC722365 DNG722364:DNG722365 DDK722364:DDK722365 CTO722364:CTO722365 CJS722364:CJS722365 BZW722364:BZW722365 BQA722364:BQA722365 BGE722364:BGE722365 AWI722364:AWI722365 AMM722364:AMM722365 ACQ722364:ACQ722365 SU722364:SU722365 IY722364:IY722365 C722364:C722365 WVK656828:WVK656829 WLO656828:WLO656829 WBS656828:WBS656829 VRW656828:VRW656829 VIA656828:VIA656829 UYE656828:UYE656829 UOI656828:UOI656829 UEM656828:UEM656829 TUQ656828:TUQ656829 TKU656828:TKU656829 TAY656828:TAY656829 SRC656828:SRC656829 SHG656828:SHG656829 RXK656828:RXK656829 RNO656828:RNO656829 RDS656828:RDS656829 QTW656828:QTW656829 QKA656828:QKA656829 QAE656828:QAE656829 PQI656828:PQI656829 PGM656828:PGM656829 OWQ656828:OWQ656829 OMU656828:OMU656829 OCY656828:OCY656829 NTC656828:NTC656829 NJG656828:NJG656829 MZK656828:MZK656829 MPO656828:MPO656829 MFS656828:MFS656829 LVW656828:LVW656829 LMA656828:LMA656829 LCE656828:LCE656829 KSI656828:KSI656829 KIM656828:KIM656829 JYQ656828:JYQ656829 JOU656828:JOU656829 JEY656828:JEY656829 IVC656828:IVC656829 ILG656828:ILG656829 IBK656828:IBK656829 HRO656828:HRO656829 HHS656828:HHS656829 GXW656828:GXW656829 GOA656828:GOA656829 GEE656828:GEE656829 FUI656828:FUI656829 FKM656828:FKM656829 FAQ656828:FAQ656829 EQU656828:EQU656829 EGY656828:EGY656829 DXC656828:DXC656829 DNG656828:DNG656829 DDK656828:DDK656829 CTO656828:CTO656829 CJS656828:CJS656829 BZW656828:BZW656829 BQA656828:BQA656829 BGE656828:BGE656829 AWI656828:AWI656829 AMM656828:AMM656829 ACQ656828:ACQ656829 SU656828:SU656829 IY656828:IY656829 C656828:C656829 WVK591292:WVK591293 WLO591292:WLO591293 WBS591292:WBS591293 VRW591292:VRW591293 VIA591292:VIA591293 UYE591292:UYE591293 UOI591292:UOI591293 UEM591292:UEM591293 TUQ591292:TUQ591293 TKU591292:TKU591293 TAY591292:TAY591293 SRC591292:SRC591293 SHG591292:SHG591293 RXK591292:RXK591293 RNO591292:RNO591293 RDS591292:RDS591293 QTW591292:QTW591293 QKA591292:QKA591293 QAE591292:QAE591293 PQI591292:PQI591293 PGM591292:PGM591293 OWQ591292:OWQ591293 OMU591292:OMU591293 OCY591292:OCY591293 NTC591292:NTC591293 NJG591292:NJG591293 MZK591292:MZK591293 MPO591292:MPO591293 MFS591292:MFS591293 LVW591292:LVW591293 LMA591292:LMA591293 LCE591292:LCE591293 KSI591292:KSI591293 KIM591292:KIM591293 JYQ591292:JYQ591293 JOU591292:JOU591293 JEY591292:JEY591293 IVC591292:IVC591293 ILG591292:ILG591293 IBK591292:IBK591293 HRO591292:HRO591293 HHS591292:HHS591293 GXW591292:GXW591293 GOA591292:GOA591293 GEE591292:GEE591293 FUI591292:FUI591293 FKM591292:FKM591293 FAQ591292:FAQ591293 EQU591292:EQU591293 EGY591292:EGY591293 DXC591292:DXC591293 DNG591292:DNG591293 DDK591292:DDK591293 CTO591292:CTO591293 CJS591292:CJS591293 BZW591292:BZW591293 BQA591292:BQA591293 BGE591292:BGE591293 AWI591292:AWI591293 AMM591292:AMM591293 ACQ591292:ACQ591293 SU591292:SU591293 IY591292:IY591293 C591292:C591293 WVK525756:WVK525757 WLO525756:WLO525757 WBS525756:WBS525757 VRW525756:VRW525757 VIA525756:VIA525757 UYE525756:UYE525757 UOI525756:UOI525757 UEM525756:UEM525757 TUQ525756:TUQ525757 TKU525756:TKU525757 TAY525756:TAY525757 SRC525756:SRC525757 SHG525756:SHG525757 RXK525756:RXK525757 RNO525756:RNO525757 RDS525756:RDS525757 QTW525756:QTW525757 QKA525756:QKA525757 QAE525756:QAE525757 PQI525756:PQI525757 PGM525756:PGM525757 OWQ525756:OWQ525757 OMU525756:OMU525757 OCY525756:OCY525757 NTC525756:NTC525757 NJG525756:NJG525757 MZK525756:MZK525757 MPO525756:MPO525757 MFS525756:MFS525757 LVW525756:LVW525757 LMA525756:LMA525757 LCE525756:LCE525757 KSI525756:KSI525757 KIM525756:KIM525757 JYQ525756:JYQ525757 JOU525756:JOU525757 JEY525756:JEY525757 IVC525756:IVC525757 ILG525756:ILG525757 IBK525756:IBK525757 HRO525756:HRO525757 HHS525756:HHS525757 GXW525756:GXW525757 GOA525756:GOA525757 GEE525756:GEE525757 FUI525756:FUI525757 FKM525756:FKM525757 FAQ525756:FAQ525757 EQU525756:EQU525757 EGY525756:EGY525757 DXC525756:DXC525757 DNG525756:DNG525757 DDK525756:DDK525757 CTO525756:CTO525757 CJS525756:CJS525757 BZW525756:BZW525757 BQA525756:BQA525757 BGE525756:BGE525757 AWI525756:AWI525757 AMM525756:AMM525757 ACQ525756:ACQ525757 SU525756:SU525757 IY525756:IY525757 C525756:C525757 WVK460220:WVK460221 WLO460220:WLO460221 WBS460220:WBS460221 VRW460220:VRW460221 VIA460220:VIA460221 UYE460220:UYE460221 UOI460220:UOI460221 UEM460220:UEM460221 TUQ460220:TUQ460221 TKU460220:TKU460221 TAY460220:TAY460221 SRC460220:SRC460221 SHG460220:SHG460221 RXK460220:RXK460221 RNO460220:RNO460221 RDS460220:RDS460221 QTW460220:QTW460221 QKA460220:QKA460221 QAE460220:QAE460221 PQI460220:PQI460221 PGM460220:PGM460221 OWQ460220:OWQ460221 OMU460220:OMU460221 OCY460220:OCY460221 NTC460220:NTC460221 NJG460220:NJG460221 MZK460220:MZK460221 MPO460220:MPO460221 MFS460220:MFS460221 LVW460220:LVW460221 LMA460220:LMA460221 LCE460220:LCE460221 KSI460220:KSI460221 KIM460220:KIM460221 JYQ460220:JYQ460221 JOU460220:JOU460221 JEY460220:JEY460221 IVC460220:IVC460221 ILG460220:ILG460221 IBK460220:IBK460221 HRO460220:HRO460221 HHS460220:HHS460221 GXW460220:GXW460221 GOA460220:GOA460221 GEE460220:GEE460221 FUI460220:FUI460221 FKM460220:FKM460221 FAQ460220:FAQ460221 EQU460220:EQU460221 EGY460220:EGY460221 DXC460220:DXC460221 DNG460220:DNG460221 DDK460220:DDK460221 CTO460220:CTO460221 CJS460220:CJS460221 BZW460220:BZW460221 BQA460220:BQA460221 BGE460220:BGE460221 AWI460220:AWI460221 AMM460220:AMM460221 ACQ460220:ACQ460221 SU460220:SU460221 IY460220:IY460221 C460220:C460221 WVK394684:WVK394685 WLO394684:WLO394685 WBS394684:WBS394685 VRW394684:VRW394685 VIA394684:VIA394685 UYE394684:UYE394685 UOI394684:UOI394685 UEM394684:UEM394685 TUQ394684:TUQ394685 TKU394684:TKU394685 TAY394684:TAY394685 SRC394684:SRC394685 SHG394684:SHG394685 RXK394684:RXK394685 RNO394684:RNO394685 RDS394684:RDS394685 QTW394684:QTW394685 QKA394684:QKA394685 QAE394684:QAE394685 PQI394684:PQI394685 PGM394684:PGM394685 OWQ394684:OWQ394685 OMU394684:OMU394685 OCY394684:OCY394685 NTC394684:NTC394685 NJG394684:NJG394685 MZK394684:MZK394685 MPO394684:MPO394685 MFS394684:MFS394685 LVW394684:LVW394685 LMA394684:LMA394685 LCE394684:LCE394685 KSI394684:KSI394685 KIM394684:KIM394685 JYQ394684:JYQ394685 JOU394684:JOU394685 JEY394684:JEY394685 IVC394684:IVC394685 ILG394684:ILG394685 IBK394684:IBK394685 HRO394684:HRO394685 HHS394684:HHS394685 GXW394684:GXW394685 GOA394684:GOA394685 GEE394684:GEE394685 FUI394684:FUI394685 FKM394684:FKM394685 FAQ394684:FAQ394685 EQU394684:EQU394685 EGY394684:EGY394685 DXC394684:DXC394685 DNG394684:DNG394685 DDK394684:DDK394685 CTO394684:CTO394685 CJS394684:CJS394685 BZW394684:BZW394685 BQA394684:BQA394685 BGE394684:BGE394685 AWI394684:AWI394685 AMM394684:AMM394685 ACQ394684:ACQ394685 SU394684:SU394685 IY394684:IY394685 C394684:C394685 WVK329148:WVK329149 WLO329148:WLO329149 WBS329148:WBS329149 VRW329148:VRW329149 VIA329148:VIA329149 UYE329148:UYE329149 UOI329148:UOI329149 UEM329148:UEM329149 TUQ329148:TUQ329149 TKU329148:TKU329149 TAY329148:TAY329149 SRC329148:SRC329149 SHG329148:SHG329149 RXK329148:RXK329149 RNO329148:RNO329149 RDS329148:RDS329149 QTW329148:QTW329149 QKA329148:QKA329149 QAE329148:QAE329149 PQI329148:PQI329149 PGM329148:PGM329149 OWQ329148:OWQ329149 OMU329148:OMU329149 OCY329148:OCY329149 NTC329148:NTC329149 NJG329148:NJG329149 MZK329148:MZK329149 MPO329148:MPO329149 MFS329148:MFS329149 LVW329148:LVW329149 LMA329148:LMA329149 LCE329148:LCE329149 KSI329148:KSI329149 KIM329148:KIM329149 JYQ329148:JYQ329149 JOU329148:JOU329149 JEY329148:JEY329149 IVC329148:IVC329149 ILG329148:ILG329149 IBK329148:IBK329149 HRO329148:HRO329149 HHS329148:HHS329149 GXW329148:GXW329149 GOA329148:GOA329149 GEE329148:GEE329149 FUI329148:FUI329149 FKM329148:FKM329149 FAQ329148:FAQ329149 EQU329148:EQU329149 EGY329148:EGY329149 DXC329148:DXC329149 DNG329148:DNG329149 DDK329148:DDK329149 CTO329148:CTO329149 CJS329148:CJS329149 BZW329148:BZW329149 BQA329148:BQA329149 BGE329148:BGE329149 AWI329148:AWI329149 AMM329148:AMM329149 ACQ329148:ACQ329149 SU329148:SU329149 IY329148:IY329149 C329148:C329149 WVK263612:WVK263613 WLO263612:WLO263613 WBS263612:WBS263613 VRW263612:VRW263613 VIA263612:VIA263613 UYE263612:UYE263613 UOI263612:UOI263613 UEM263612:UEM263613 TUQ263612:TUQ263613 TKU263612:TKU263613 TAY263612:TAY263613 SRC263612:SRC263613 SHG263612:SHG263613 RXK263612:RXK263613 RNO263612:RNO263613 RDS263612:RDS263613 QTW263612:QTW263613 QKA263612:QKA263613 QAE263612:QAE263613 PQI263612:PQI263613 PGM263612:PGM263613 OWQ263612:OWQ263613 OMU263612:OMU263613 OCY263612:OCY263613 NTC263612:NTC263613 NJG263612:NJG263613 MZK263612:MZK263613 MPO263612:MPO263613 MFS263612:MFS263613 LVW263612:LVW263613 LMA263612:LMA263613 LCE263612:LCE263613 KSI263612:KSI263613 KIM263612:KIM263613 JYQ263612:JYQ263613 JOU263612:JOU263613 JEY263612:JEY263613 IVC263612:IVC263613 ILG263612:ILG263613 IBK263612:IBK263613 HRO263612:HRO263613 HHS263612:HHS263613 GXW263612:GXW263613 GOA263612:GOA263613 GEE263612:GEE263613 FUI263612:FUI263613 FKM263612:FKM263613 FAQ263612:FAQ263613 EQU263612:EQU263613 EGY263612:EGY263613 DXC263612:DXC263613 DNG263612:DNG263613 DDK263612:DDK263613 CTO263612:CTO263613 CJS263612:CJS263613 BZW263612:BZW263613 BQA263612:BQA263613 BGE263612:BGE263613 AWI263612:AWI263613 AMM263612:AMM263613 ACQ263612:ACQ263613 SU263612:SU263613 IY263612:IY263613 C263612:C263613 WVK198076:WVK198077 WLO198076:WLO198077 WBS198076:WBS198077 VRW198076:VRW198077 VIA198076:VIA198077 UYE198076:UYE198077 UOI198076:UOI198077 UEM198076:UEM198077 TUQ198076:TUQ198077 TKU198076:TKU198077 TAY198076:TAY198077 SRC198076:SRC198077 SHG198076:SHG198077 RXK198076:RXK198077 RNO198076:RNO198077 RDS198076:RDS198077 QTW198076:QTW198077 QKA198076:QKA198077 QAE198076:QAE198077 PQI198076:PQI198077 PGM198076:PGM198077 OWQ198076:OWQ198077 OMU198076:OMU198077 OCY198076:OCY198077 NTC198076:NTC198077 NJG198076:NJG198077 MZK198076:MZK198077 MPO198076:MPO198077 MFS198076:MFS198077 LVW198076:LVW198077 LMA198076:LMA198077 LCE198076:LCE198077 KSI198076:KSI198077 KIM198076:KIM198077 JYQ198076:JYQ198077 JOU198076:JOU198077 JEY198076:JEY198077 IVC198076:IVC198077 ILG198076:ILG198077 IBK198076:IBK198077 HRO198076:HRO198077 HHS198076:HHS198077 GXW198076:GXW198077 GOA198076:GOA198077 GEE198076:GEE198077 FUI198076:FUI198077 FKM198076:FKM198077 FAQ198076:FAQ198077 EQU198076:EQU198077 EGY198076:EGY198077 DXC198076:DXC198077 DNG198076:DNG198077 DDK198076:DDK198077 CTO198076:CTO198077 CJS198076:CJS198077 BZW198076:BZW198077 BQA198076:BQA198077 BGE198076:BGE198077 AWI198076:AWI198077 AMM198076:AMM198077 ACQ198076:ACQ198077 SU198076:SU198077 IY198076:IY198077 C198076:C198077 WVK132540:WVK132541 WLO132540:WLO132541 WBS132540:WBS132541 VRW132540:VRW132541 VIA132540:VIA132541 UYE132540:UYE132541 UOI132540:UOI132541 UEM132540:UEM132541 TUQ132540:TUQ132541 TKU132540:TKU132541 TAY132540:TAY132541 SRC132540:SRC132541 SHG132540:SHG132541 RXK132540:RXK132541 RNO132540:RNO132541 RDS132540:RDS132541 QTW132540:QTW132541 QKA132540:QKA132541 QAE132540:QAE132541 PQI132540:PQI132541 PGM132540:PGM132541 OWQ132540:OWQ132541 OMU132540:OMU132541 OCY132540:OCY132541 NTC132540:NTC132541 NJG132540:NJG132541 MZK132540:MZK132541 MPO132540:MPO132541 MFS132540:MFS132541 LVW132540:LVW132541 LMA132540:LMA132541 LCE132540:LCE132541 KSI132540:KSI132541 KIM132540:KIM132541 JYQ132540:JYQ132541 JOU132540:JOU132541 JEY132540:JEY132541 IVC132540:IVC132541 ILG132540:ILG132541 IBK132540:IBK132541 HRO132540:HRO132541 HHS132540:HHS132541 GXW132540:GXW132541 GOA132540:GOA132541 GEE132540:GEE132541 FUI132540:FUI132541 FKM132540:FKM132541 FAQ132540:FAQ132541 EQU132540:EQU132541 EGY132540:EGY132541 DXC132540:DXC132541 DNG132540:DNG132541 DDK132540:DDK132541 CTO132540:CTO132541 CJS132540:CJS132541 BZW132540:BZW132541 BQA132540:BQA132541 BGE132540:BGE132541 AWI132540:AWI132541 AMM132540:AMM132541 ACQ132540:ACQ132541 SU132540:SU132541 IY132540:IY132541 C132540:C132541 WVK67004:WVK67005 WLO67004:WLO67005 WBS67004:WBS67005 VRW67004:VRW67005 VIA67004:VIA67005 UYE67004:UYE67005 UOI67004:UOI67005 UEM67004:UEM67005 TUQ67004:TUQ67005 TKU67004:TKU67005 TAY67004:TAY67005 SRC67004:SRC67005 SHG67004:SHG67005 RXK67004:RXK67005 RNO67004:RNO67005 RDS67004:RDS67005 QTW67004:QTW67005 QKA67004:QKA67005 QAE67004:QAE67005 PQI67004:PQI67005 PGM67004:PGM67005 OWQ67004:OWQ67005 OMU67004:OMU67005 OCY67004:OCY67005 NTC67004:NTC67005 NJG67004:NJG67005 MZK67004:MZK67005 MPO67004:MPO67005 MFS67004:MFS67005 LVW67004:LVW67005 LMA67004:LMA67005 LCE67004:LCE67005 KSI67004:KSI67005 KIM67004:KIM67005 JYQ67004:JYQ67005 JOU67004:JOU67005 JEY67004:JEY67005 IVC67004:IVC67005 ILG67004:ILG67005 IBK67004:IBK67005 HRO67004:HRO67005 HHS67004:HHS67005 GXW67004:GXW67005 GOA67004:GOA67005 GEE67004:GEE67005 FUI67004:FUI67005 FKM67004:FKM67005 FAQ67004:FAQ67005 EQU67004:EQU67005 EGY67004:EGY67005 DXC67004:DXC67005 DNG67004:DNG67005 DDK67004:DDK67005 CTO67004:CTO67005 CJS67004:CJS67005 BZW67004:BZW67005 BQA67004:BQA67005 BGE67004:BGE67005 AWI67004:AWI67005 AMM67004:AMM67005 ACQ67004:ACQ67005 SU67004:SU67005 IY67004:IY67005 C67004:C67005 WVK1387:WVK1388 WLO1387:WLO1388 WBS1387:WBS1388 VRW1387:VRW1388 VIA1387:VIA1388 UYE1387:UYE1388 UOI1387:UOI1388 UEM1387:UEM1388 TUQ1387:TUQ1388 TKU1387:TKU1388 TAY1387:TAY1388 SRC1387:SRC1388 SHG1387:SHG1388 RXK1387:RXK1388 RNO1387:RNO1388 RDS1387:RDS1388 QTW1387:QTW1388 QKA1387:QKA1388 QAE1387:QAE1388 PQI1387:PQI1388 PGM1387:PGM1388 OWQ1387:OWQ1388 OMU1387:OMU1388 OCY1387:OCY1388 NTC1387:NTC1388 NJG1387:NJG1388 MZK1387:MZK1388 MPO1387:MPO1388 MFS1387:MFS1388 LVW1387:LVW1388 LMA1387:LMA1388 LCE1387:LCE1388 KSI1387:KSI1388 KIM1387:KIM1388 JYQ1387:JYQ1388 JOU1387:JOU1388 JEY1387:JEY1388 IVC1387:IVC1388 ILG1387:ILG1388 IBK1387:IBK1388 HRO1387:HRO1388 HHS1387:HHS1388 GXW1387:GXW1388 GOA1387:GOA1388 GEE1387:GEE1388 FUI1387:FUI1388 FKM1387:FKM1388 FAQ1387:FAQ1388 EQU1387:EQU1388 EGY1387:EGY1388 DXC1387:DXC1388 DNG1387:DNG1388 DDK1387:DDK1388 CTO1387:CTO1388 CJS1387:CJS1388 BZW1387:BZW1388 BQA1387:BQA1388 BGE1387:BGE1388 AWI1387:AWI1388 AMM1387:AMM1388 ACQ1387:ACQ1388 SU1387:SU1388 IY1387:IY1388 C1387:C1388 WVL984492:WVL984496 WLP984492:WLP984496 WBT984492:WBT984496 VRX984492:VRX984496 VIB984492:VIB984496 UYF984492:UYF984496 UOJ984492:UOJ984496 UEN984492:UEN984496 TUR984492:TUR984496 TKV984492:TKV984496 TAZ984492:TAZ984496 SRD984492:SRD984496 SHH984492:SHH984496 RXL984492:RXL984496 RNP984492:RNP984496 RDT984492:RDT984496 QTX984492:QTX984496 QKB984492:QKB984496 QAF984492:QAF984496 PQJ984492:PQJ984496 PGN984492:PGN984496 OWR984492:OWR984496 OMV984492:OMV984496 OCZ984492:OCZ984496 NTD984492:NTD984496 NJH984492:NJH984496 MZL984492:MZL984496 MPP984492:MPP984496 MFT984492:MFT984496 LVX984492:LVX984496 LMB984492:LMB984496 LCF984492:LCF984496 KSJ984492:KSJ984496 KIN984492:KIN984496 JYR984492:JYR984496 JOV984492:JOV984496 JEZ984492:JEZ984496 IVD984492:IVD984496 ILH984492:ILH984496 IBL984492:IBL984496 HRP984492:HRP984496 HHT984492:HHT984496 GXX984492:GXX984496 GOB984492:GOB984496 GEF984492:GEF984496 FUJ984492:FUJ984496 FKN984492:FKN984496 FAR984492:FAR984496 EQV984492:EQV984496 EGZ984492:EGZ984496 DXD984492:DXD984496 DNH984492:DNH984496 DDL984492:DDL984496 CTP984492:CTP984496 CJT984492:CJT984496 BZX984492:BZX984496 BQB984492:BQB984496 BGF984492:BGF984496 AWJ984492:AWJ984496 AMN984492:AMN984496 ACR984492:ACR984496 SV984492:SV984496 IZ984492:IZ984496 D984492:D984496 WVL918956:WVL918960 WLP918956:WLP918960 WBT918956:WBT918960 VRX918956:VRX918960 VIB918956:VIB918960 UYF918956:UYF918960 UOJ918956:UOJ918960 UEN918956:UEN918960 TUR918956:TUR918960 TKV918956:TKV918960 TAZ918956:TAZ918960 SRD918956:SRD918960 SHH918956:SHH918960 RXL918956:RXL918960 RNP918956:RNP918960 RDT918956:RDT918960 QTX918956:QTX918960 QKB918956:QKB918960 QAF918956:QAF918960 PQJ918956:PQJ918960 PGN918956:PGN918960 OWR918956:OWR918960 OMV918956:OMV918960 OCZ918956:OCZ918960 NTD918956:NTD918960 NJH918956:NJH918960 MZL918956:MZL918960 MPP918956:MPP918960 MFT918956:MFT918960 LVX918956:LVX918960 LMB918956:LMB918960 LCF918956:LCF918960 KSJ918956:KSJ918960 KIN918956:KIN918960 JYR918956:JYR918960 JOV918956:JOV918960 JEZ918956:JEZ918960 IVD918956:IVD918960 ILH918956:ILH918960 IBL918956:IBL918960 HRP918956:HRP918960 HHT918956:HHT918960 GXX918956:GXX918960 GOB918956:GOB918960 GEF918956:GEF918960 FUJ918956:FUJ918960 FKN918956:FKN918960 FAR918956:FAR918960 EQV918956:EQV918960 EGZ918956:EGZ918960 DXD918956:DXD918960 DNH918956:DNH918960 DDL918956:DDL918960 CTP918956:CTP918960 CJT918956:CJT918960 BZX918956:BZX918960 BQB918956:BQB918960 BGF918956:BGF918960 AWJ918956:AWJ918960 AMN918956:AMN918960 ACR918956:ACR918960 SV918956:SV918960 IZ918956:IZ918960 D918956:D918960 WVL853420:WVL853424 WLP853420:WLP853424 WBT853420:WBT853424 VRX853420:VRX853424 VIB853420:VIB853424 UYF853420:UYF853424 UOJ853420:UOJ853424 UEN853420:UEN853424 TUR853420:TUR853424 TKV853420:TKV853424 TAZ853420:TAZ853424 SRD853420:SRD853424 SHH853420:SHH853424 RXL853420:RXL853424 RNP853420:RNP853424 RDT853420:RDT853424 QTX853420:QTX853424 QKB853420:QKB853424 QAF853420:QAF853424 PQJ853420:PQJ853424 PGN853420:PGN853424 OWR853420:OWR853424 OMV853420:OMV853424 OCZ853420:OCZ853424 NTD853420:NTD853424 NJH853420:NJH853424 MZL853420:MZL853424 MPP853420:MPP853424 MFT853420:MFT853424 LVX853420:LVX853424 LMB853420:LMB853424 LCF853420:LCF853424 KSJ853420:KSJ853424 KIN853420:KIN853424 JYR853420:JYR853424 JOV853420:JOV853424 JEZ853420:JEZ853424 IVD853420:IVD853424 ILH853420:ILH853424 IBL853420:IBL853424 HRP853420:HRP853424 HHT853420:HHT853424 GXX853420:GXX853424 GOB853420:GOB853424 GEF853420:GEF853424 FUJ853420:FUJ853424 FKN853420:FKN853424 FAR853420:FAR853424 EQV853420:EQV853424 EGZ853420:EGZ853424 DXD853420:DXD853424 DNH853420:DNH853424 DDL853420:DDL853424 CTP853420:CTP853424 CJT853420:CJT853424 BZX853420:BZX853424 BQB853420:BQB853424 BGF853420:BGF853424 AWJ853420:AWJ853424 AMN853420:AMN853424 ACR853420:ACR853424 SV853420:SV853424 IZ853420:IZ853424 D853420:D853424 WVL787884:WVL787888 WLP787884:WLP787888 WBT787884:WBT787888 VRX787884:VRX787888 VIB787884:VIB787888 UYF787884:UYF787888 UOJ787884:UOJ787888 UEN787884:UEN787888 TUR787884:TUR787888 TKV787884:TKV787888 TAZ787884:TAZ787888 SRD787884:SRD787888 SHH787884:SHH787888 RXL787884:RXL787888 RNP787884:RNP787888 RDT787884:RDT787888 QTX787884:QTX787888 QKB787884:QKB787888 QAF787884:QAF787888 PQJ787884:PQJ787888 PGN787884:PGN787888 OWR787884:OWR787888 OMV787884:OMV787888 OCZ787884:OCZ787888 NTD787884:NTD787888 NJH787884:NJH787888 MZL787884:MZL787888 MPP787884:MPP787888 MFT787884:MFT787888 LVX787884:LVX787888 LMB787884:LMB787888 LCF787884:LCF787888 KSJ787884:KSJ787888 KIN787884:KIN787888 JYR787884:JYR787888 JOV787884:JOV787888 JEZ787884:JEZ787888 IVD787884:IVD787888 ILH787884:ILH787888 IBL787884:IBL787888 HRP787884:HRP787888 HHT787884:HHT787888 GXX787884:GXX787888 GOB787884:GOB787888 GEF787884:GEF787888 FUJ787884:FUJ787888 FKN787884:FKN787888 FAR787884:FAR787888 EQV787884:EQV787888 EGZ787884:EGZ787888 DXD787884:DXD787888 DNH787884:DNH787888 DDL787884:DDL787888 CTP787884:CTP787888 CJT787884:CJT787888 BZX787884:BZX787888 BQB787884:BQB787888 BGF787884:BGF787888 AWJ787884:AWJ787888 AMN787884:AMN787888 ACR787884:ACR787888 SV787884:SV787888 IZ787884:IZ787888 D787884:D787888 WVL722348:WVL722352 WLP722348:WLP722352 WBT722348:WBT722352 VRX722348:VRX722352 VIB722348:VIB722352 UYF722348:UYF722352 UOJ722348:UOJ722352 UEN722348:UEN722352 TUR722348:TUR722352 TKV722348:TKV722352 TAZ722348:TAZ722352 SRD722348:SRD722352 SHH722348:SHH722352 RXL722348:RXL722352 RNP722348:RNP722352 RDT722348:RDT722352 QTX722348:QTX722352 QKB722348:QKB722352 QAF722348:QAF722352 PQJ722348:PQJ722352 PGN722348:PGN722352 OWR722348:OWR722352 OMV722348:OMV722352 OCZ722348:OCZ722352 NTD722348:NTD722352 NJH722348:NJH722352 MZL722348:MZL722352 MPP722348:MPP722352 MFT722348:MFT722352 LVX722348:LVX722352 LMB722348:LMB722352 LCF722348:LCF722352 KSJ722348:KSJ722352 KIN722348:KIN722352 JYR722348:JYR722352 JOV722348:JOV722352 JEZ722348:JEZ722352 IVD722348:IVD722352 ILH722348:ILH722352 IBL722348:IBL722352 HRP722348:HRP722352 HHT722348:HHT722352 GXX722348:GXX722352 GOB722348:GOB722352 GEF722348:GEF722352 FUJ722348:FUJ722352 FKN722348:FKN722352 FAR722348:FAR722352 EQV722348:EQV722352 EGZ722348:EGZ722352 DXD722348:DXD722352 DNH722348:DNH722352 DDL722348:DDL722352 CTP722348:CTP722352 CJT722348:CJT722352 BZX722348:BZX722352 BQB722348:BQB722352 BGF722348:BGF722352 AWJ722348:AWJ722352 AMN722348:AMN722352 ACR722348:ACR722352 SV722348:SV722352 IZ722348:IZ722352 D722348:D722352 WVL656812:WVL656816 WLP656812:WLP656816 WBT656812:WBT656816 VRX656812:VRX656816 VIB656812:VIB656816 UYF656812:UYF656816 UOJ656812:UOJ656816 UEN656812:UEN656816 TUR656812:TUR656816 TKV656812:TKV656816 TAZ656812:TAZ656816 SRD656812:SRD656816 SHH656812:SHH656816 RXL656812:RXL656816 RNP656812:RNP656816 RDT656812:RDT656816 QTX656812:QTX656816 QKB656812:QKB656816 QAF656812:QAF656816 PQJ656812:PQJ656816 PGN656812:PGN656816 OWR656812:OWR656816 OMV656812:OMV656816 OCZ656812:OCZ656816 NTD656812:NTD656816 NJH656812:NJH656816 MZL656812:MZL656816 MPP656812:MPP656816 MFT656812:MFT656816 LVX656812:LVX656816 LMB656812:LMB656816 LCF656812:LCF656816 KSJ656812:KSJ656816 KIN656812:KIN656816 JYR656812:JYR656816 JOV656812:JOV656816 JEZ656812:JEZ656816 IVD656812:IVD656816 ILH656812:ILH656816 IBL656812:IBL656816 HRP656812:HRP656816 HHT656812:HHT656816 GXX656812:GXX656816 GOB656812:GOB656816 GEF656812:GEF656816 FUJ656812:FUJ656816 FKN656812:FKN656816 FAR656812:FAR656816 EQV656812:EQV656816 EGZ656812:EGZ656816 DXD656812:DXD656816 DNH656812:DNH656816 DDL656812:DDL656816 CTP656812:CTP656816 CJT656812:CJT656816 BZX656812:BZX656816 BQB656812:BQB656816 BGF656812:BGF656816 AWJ656812:AWJ656816 AMN656812:AMN656816 ACR656812:ACR656816 SV656812:SV656816 IZ656812:IZ656816 D656812:D656816 WVL591276:WVL591280 WLP591276:WLP591280 WBT591276:WBT591280 VRX591276:VRX591280 VIB591276:VIB591280 UYF591276:UYF591280 UOJ591276:UOJ591280 UEN591276:UEN591280 TUR591276:TUR591280 TKV591276:TKV591280 TAZ591276:TAZ591280 SRD591276:SRD591280 SHH591276:SHH591280 RXL591276:RXL591280 RNP591276:RNP591280 RDT591276:RDT591280 QTX591276:QTX591280 QKB591276:QKB591280 QAF591276:QAF591280 PQJ591276:PQJ591280 PGN591276:PGN591280 OWR591276:OWR591280 OMV591276:OMV591280 OCZ591276:OCZ591280 NTD591276:NTD591280 NJH591276:NJH591280 MZL591276:MZL591280 MPP591276:MPP591280 MFT591276:MFT591280 LVX591276:LVX591280 LMB591276:LMB591280 LCF591276:LCF591280 KSJ591276:KSJ591280 KIN591276:KIN591280 JYR591276:JYR591280 JOV591276:JOV591280 JEZ591276:JEZ591280 IVD591276:IVD591280 ILH591276:ILH591280 IBL591276:IBL591280 HRP591276:HRP591280 HHT591276:HHT591280 GXX591276:GXX591280 GOB591276:GOB591280 GEF591276:GEF591280 FUJ591276:FUJ591280 FKN591276:FKN591280 FAR591276:FAR591280 EQV591276:EQV591280 EGZ591276:EGZ591280 DXD591276:DXD591280 DNH591276:DNH591280 DDL591276:DDL591280 CTP591276:CTP591280 CJT591276:CJT591280 BZX591276:BZX591280 BQB591276:BQB591280 BGF591276:BGF591280 AWJ591276:AWJ591280 AMN591276:AMN591280 ACR591276:ACR591280 SV591276:SV591280 IZ591276:IZ591280 D591276:D591280 WVL525740:WVL525744 WLP525740:WLP525744 WBT525740:WBT525744 VRX525740:VRX525744 VIB525740:VIB525744 UYF525740:UYF525744 UOJ525740:UOJ525744 UEN525740:UEN525744 TUR525740:TUR525744 TKV525740:TKV525744 TAZ525740:TAZ525744 SRD525740:SRD525744 SHH525740:SHH525744 RXL525740:RXL525744 RNP525740:RNP525744 RDT525740:RDT525744 QTX525740:QTX525744 QKB525740:QKB525744 QAF525740:QAF525744 PQJ525740:PQJ525744 PGN525740:PGN525744 OWR525740:OWR525744 OMV525740:OMV525744 OCZ525740:OCZ525744 NTD525740:NTD525744 NJH525740:NJH525744 MZL525740:MZL525744 MPP525740:MPP525744 MFT525740:MFT525744 LVX525740:LVX525744 LMB525740:LMB525744 LCF525740:LCF525744 KSJ525740:KSJ525744 KIN525740:KIN525744 JYR525740:JYR525744 JOV525740:JOV525744 JEZ525740:JEZ525744 IVD525740:IVD525744 ILH525740:ILH525744 IBL525740:IBL525744 HRP525740:HRP525744 HHT525740:HHT525744 GXX525740:GXX525744 GOB525740:GOB525744 GEF525740:GEF525744 FUJ525740:FUJ525744 FKN525740:FKN525744 FAR525740:FAR525744 EQV525740:EQV525744 EGZ525740:EGZ525744 DXD525740:DXD525744 DNH525740:DNH525744 DDL525740:DDL525744 CTP525740:CTP525744 CJT525740:CJT525744 BZX525740:BZX525744 BQB525740:BQB525744 BGF525740:BGF525744 AWJ525740:AWJ525744 AMN525740:AMN525744 ACR525740:ACR525744 SV525740:SV525744 IZ525740:IZ525744 D525740:D525744 WVL460204:WVL460208 WLP460204:WLP460208 WBT460204:WBT460208 VRX460204:VRX460208 VIB460204:VIB460208 UYF460204:UYF460208 UOJ460204:UOJ460208 UEN460204:UEN460208 TUR460204:TUR460208 TKV460204:TKV460208 TAZ460204:TAZ460208 SRD460204:SRD460208 SHH460204:SHH460208 RXL460204:RXL460208 RNP460204:RNP460208 RDT460204:RDT460208 QTX460204:QTX460208 QKB460204:QKB460208 QAF460204:QAF460208 PQJ460204:PQJ460208 PGN460204:PGN460208 OWR460204:OWR460208 OMV460204:OMV460208 OCZ460204:OCZ460208 NTD460204:NTD460208 NJH460204:NJH460208 MZL460204:MZL460208 MPP460204:MPP460208 MFT460204:MFT460208 LVX460204:LVX460208 LMB460204:LMB460208 LCF460204:LCF460208 KSJ460204:KSJ460208 KIN460204:KIN460208 JYR460204:JYR460208 JOV460204:JOV460208 JEZ460204:JEZ460208 IVD460204:IVD460208 ILH460204:ILH460208 IBL460204:IBL460208 HRP460204:HRP460208 HHT460204:HHT460208 GXX460204:GXX460208 GOB460204:GOB460208 GEF460204:GEF460208 FUJ460204:FUJ460208 FKN460204:FKN460208 FAR460204:FAR460208 EQV460204:EQV460208 EGZ460204:EGZ460208 DXD460204:DXD460208 DNH460204:DNH460208 DDL460204:DDL460208 CTP460204:CTP460208 CJT460204:CJT460208 BZX460204:BZX460208 BQB460204:BQB460208 BGF460204:BGF460208 AWJ460204:AWJ460208 AMN460204:AMN460208 ACR460204:ACR460208 SV460204:SV460208 IZ460204:IZ460208 D460204:D460208 WVL394668:WVL394672 WLP394668:WLP394672 WBT394668:WBT394672 VRX394668:VRX394672 VIB394668:VIB394672 UYF394668:UYF394672 UOJ394668:UOJ394672 UEN394668:UEN394672 TUR394668:TUR394672 TKV394668:TKV394672 TAZ394668:TAZ394672 SRD394668:SRD394672 SHH394668:SHH394672 RXL394668:RXL394672 RNP394668:RNP394672 RDT394668:RDT394672 QTX394668:QTX394672 QKB394668:QKB394672 QAF394668:QAF394672 PQJ394668:PQJ394672 PGN394668:PGN394672 OWR394668:OWR394672 OMV394668:OMV394672 OCZ394668:OCZ394672 NTD394668:NTD394672 NJH394668:NJH394672 MZL394668:MZL394672 MPP394668:MPP394672 MFT394668:MFT394672 LVX394668:LVX394672 LMB394668:LMB394672 LCF394668:LCF394672 KSJ394668:KSJ394672 KIN394668:KIN394672 JYR394668:JYR394672 JOV394668:JOV394672 JEZ394668:JEZ394672 IVD394668:IVD394672 ILH394668:ILH394672 IBL394668:IBL394672 HRP394668:HRP394672 HHT394668:HHT394672 GXX394668:GXX394672 GOB394668:GOB394672 GEF394668:GEF394672 FUJ394668:FUJ394672 FKN394668:FKN394672 FAR394668:FAR394672 EQV394668:EQV394672 EGZ394668:EGZ394672 DXD394668:DXD394672 DNH394668:DNH394672 DDL394668:DDL394672 CTP394668:CTP394672 CJT394668:CJT394672 BZX394668:BZX394672 BQB394668:BQB394672 BGF394668:BGF394672 AWJ394668:AWJ394672 AMN394668:AMN394672 ACR394668:ACR394672 SV394668:SV394672 IZ394668:IZ394672 D394668:D394672 WVL329132:WVL329136 WLP329132:WLP329136 WBT329132:WBT329136 VRX329132:VRX329136 VIB329132:VIB329136 UYF329132:UYF329136 UOJ329132:UOJ329136 UEN329132:UEN329136 TUR329132:TUR329136 TKV329132:TKV329136 TAZ329132:TAZ329136 SRD329132:SRD329136 SHH329132:SHH329136 RXL329132:RXL329136 RNP329132:RNP329136 RDT329132:RDT329136 QTX329132:QTX329136 QKB329132:QKB329136 QAF329132:QAF329136 PQJ329132:PQJ329136 PGN329132:PGN329136 OWR329132:OWR329136 OMV329132:OMV329136 OCZ329132:OCZ329136 NTD329132:NTD329136 NJH329132:NJH329136 MZL329132:MZL329136 MPP329132:MPP329136 MFT329132:MFT329136 LVX329132:LVX329136 LMB329132:LMB329136 LCF329132:LCF329136 KSJ329132:KSJ329136 KIN329132:KIN329136 JYR329132:JYR329136 JOV329132:JOV329136 JEZ329132:JEZ329136 IVD329132:IVD329136 ILH329132:ILH329136 IBL329132:IBL329136 HRP329132:HRP329136 HHT329132:HHT329136 GXX329132:GXX329136 GOB329132:GOB329136 GEF329132:GEF329136 FUJ329132:FUJ329136 FKN329132:FKN329136 FAR329132:FAR329136 EQV329132:EQV329136 EGZ329132:EGZ329136 DXD329132:DXD329136 DNH329132:DNH329136 DDL329132:DDL329136 CTP329132:CTP329136 CJT329132:CJT329136 BZX329132:BZX329136 BQB329132:BQB329136 BGF329132:BGF329136 AWJ329132:AWJ329136 AMN329132:AMN329136 ACR329132:ACR329136 SV329132:SV329136 IZ329132:IZ329136 D329132:D329136 WVL263596:WVL263600 WLP263596:WLP263600 WBT263596:WBT263600 VRX263596:VRX263600 VIB263596:VIB263600 UYF263596:UYF263600 UOJ263596:UOJ263600 UEN263596:UEN263600 TUR263596:TUR263600 TKV263596:TKV263600 TAZ263596:TAZ263600 SRD263596:SRD263600 SHH263596:SHH263600 RXL263596:RXL263600 RNP263596:RNP263600 RDT263596:RDT263600 QTX263596:QTX263600 QKB263596:QKB263600 QAF263596:QAF263600 PQJ263596:PQJ263600 PGN263596:PGN263600 OWR263596:OWR263600 OMV263596:OMV263600 OCZ263596:OCZ263600 NTD263596:NTD263600 NJH263596:NJH263600 MZL263596:MZL263600 MPP263596:MPP263600 MFT263596:MFT263600 LVX263596:LVX263600 LMB263596:LMB263600 LCF263596:LCF263600 KSJ263596:KSJ263600 KIN263596:KIN263600 JYR263596:JYR263600 JOV263596:JOV263600 JEZ263596:JEZ263600 IVD263596:IVD263600 ILH263596:ILH263600 IBL263596:IBL263600 HRP263596:HRP263600 HHT263596:HHT263600 GXX263596:GXX263600 GOB263596:GOB263600 GEF263596:GEF263600 FUJ263596:FUJ263600 FKN263596:FKN263600 FAR263596:FAR263600 EQV263596:EQV263600 EGZ263596:EGZ263600 DXD263596:DXD263600 DNH263596:DNH263600 DDL263596:DDL263600 CTP263596:CTP263600 CJT263596:CJT263600 BZX263596:BZX263600 BQB263596:BQB263600 BGF263596:BGF263600 AWJ263596:AWJ263600 AMN263596:AMN263600 ACR263596:ACR263600 SV263596:SV263600 IZ263596:IZ263600 D263596:D263600 WVL198060:WVL198064 WLP198060:WLP198064 WBT198060:WBT198064 VRX198060:VRX198064 VIB198060:VIB198064 UYF198060:UYF198064 UOJ198060:UOJ198064 UEN198060:UEN198064 TUR198060:TUR198064 TKV198060:TKV198064 TAZ198060:TAZ198064 SRD198060:SRD198064 SHH198060:SHH198064 RXL198060:RXL198064 RNP198060:RNP198064 RDT198060:RDT198064 QTX198060:QTX198064 QKB198060:QKB198064 QAF198060:QAF198064 PQJ198060:PQJ198064 PGN198060:PGN198064 OWR198060:OWR198064 OMV198060:OMV198064 OCZ198060:OCZ198064 NTD198060:NTD198064 NJH198060:NJH198064 MZL198060:MZL198064 MPP198060:MPP198064 MFT198060:MFT198064 LVX198060:LVX198064 LMB198060:LMB198064 LCF198060:LCF198064 KSJ198060:KSJ198064 KIN198060:KIN198064 JYR198060:JYR198064 JOV198060:JOV198064 JEZ198060:JEZ198064 IVD198060:IVD198064 ILH198060:ILH198064 IBL198060:IBL198064 HRP198060:HRP198064 HHT198060:HHT198064 GXX198060:GXX198064 GOB198060:GOB198064 GEF198060:GEF198064 FUJ198060:FUJ198064 FKN198060:FKN198064 FAR198060:FAR198064 EQV198060:EQV198064 EGZ198060:EGZ198064 DXD198060:DXD198064 DNH198060:DNH198064 DDL198060:DDL198064 CTP198060:CTP198064 CJT198060:CJT198064 BZX198060:BZX198064 BQB198060:BQB198064 BGF198060:BGF198064 AWJ198060:AWJ198064 AMN198060:AMN198064 ACR198060:ACR198064 SV198060:SV198064 IZ198060:IZ198064 D198060:D198064 WVL132524:WVL132528 WLP132524:WLP132528 WBT132524:WBT132528 VRX132524:VRX132528 VIB132524:VIB132528 UYF132524:UYF132528 UOJ132524:UOJ132528 UEN132524:UEN132528 TUR132524:TUR132528 TKV132524:TKV132528 TAZ132524:TAZ132528 SRD132524:SRD132528 SHH132524:SHH132528 RXL132524:RXL132528 RNP132524:RNP132528 RDT132524:RDT132528 QTX132524:QTX132528 QKB132524:QKB132528 QAF132524:QAF132528 PQJ132524:PQJ132528 PGN132524:PGN132528 OWR132524:OWR132528 OMV132524:OMV132528 OCZ132524:OCZ132528 NTD132524:NTD132528 NJH132524:NJH132528 MZL132524:MZL132528 MPP132524:MPP132528 MFT132524:MFT132528 LVX132524:LVX132528 LMB132524:LMB132528 LCF132524:LCF132528 KSJ132524:KSJ132528 KIN132524:KIN132528 JYR132524:JYR132528 JOV132524:JOV132528 JEZ132524:JEZ132528 IVD132524:IVD132528 ILH132524:ILH132528 IBL132524:IBL132528 HRP132524:HRP132528 HHT132524:HHT132528 GXX132524:GXX132528 GOB132524:GOB132528 GEF132524:GEF132528 FUJ132524:FUJ132528 FKN132524:FKN132528 FAR132524:FAR132528 EQV132524:EQV132528 EGZ132524:EGZ132528 DXD132524:DXD132528 DNH132524:DNH132528 DDL132524:DDL132528 CTP132524:CTP132528 CJT132524:CJT132528 BZX132524:BZX132528 BQB132524:BQB132528 BGF132524:BGF132528 AWJ132524:AWJ132528 AMN132524:AMN132528 ACR132524:ACR132528 SV132524:SV132528 IZ132524:IZ132528 D132524:D132528 WVL66988:WVL66992 WLP66988:WLP66992 WBT66988:WBT66992 VRX66988:VRX66992 VIB66988:VIB66992 UYF66988:UYF66992 UOJ66988:UOJ66992 UEN66988:UEN66992 TUR66988:TUR66992 TKV66988:TKV66992 TAZ66988:TAZ66992 SRD66988:SRD66992 SHH66988:SHH66992 RXL66988:RXL66992 RNP66988:RNP66992 RDT66988:RDT66992 QTX66988:QTX66992 QKB66988:QKB66992 QAF66988:QAF66992 PQJ66988:PQJ66992 PGN66988:PGN66992 OWR66988:OWR66992 OMV66988:OMV66992 OCZ66988:OCZ66992 NTD66988:NTD66992 NJH66988:NJH66992 MZL66988:MZL66992 MPP66988:MPP66992 MFT66988:MFT66992 LVX66988:LVX66992 LMB66988:LMB66992 LCF66988:LCF66992 KSJ66988:KSJ66992 KIN66988:KIN66992 JYR66988:JYR66992 JOV66988:JOV66992 JEZ66988:JEZ66992 IVD66988:IVD66992 ILH66988:ILH66992 IBL66988:IBL66992 HRP66988:HRP66992 HHT66988:HHT66992 GXX66988:GXX66992 GOB66988:GOB66992 GEF66988:GEF66992 FUJ66988:FUJ66992 FKN66988:FKN66992 FAR66988:FAR66992 EQV66988:EQV66992 EGZ66988:EGZ66992 DXD66988:DXD66992 DNH66988:DNH66992 DDL66988:DDL66992 CTP66988:CTP66992 CJT66988:CJT66992 BZX66988:BZX66992 BQB66988:BQB66992 BGF66988:BGF66992 AWJ66988:AWJ66992 AMN66988:AMN66992 ACR66988:ACR66992 SV66988:SV66992 IZ66988:IZ66992 D66988:D66992 WVL1360:WVL1364 WLP1360:WLP1364 WBT1360:WBT1364 VRX1360:VRX1364 VIB1360:VIB1364 UYF1360:UYF1364 UOJ1360:UOJ1364 UEN1360:UEN1364 TUR1360:TUR1364 TKV1360:TKV1364 TAZ1360:TAZ1364 SRD1360:SRD1364 SHH1360:SHH1364 RXL1360:RXL1364 RNP1360:RNP1364 RDT1360:RDT1364 QTX1360:QTX1364 QKB1360:QKB1364 QAF1360:QAF1364 PQJ1360:PQJ1364 PGN1360:PGN1364 OWR1360:OWR1364 OMV1360:OMV1364 OCZ1360:OCZ1364 NTD1360:NTD1364 NJH1360:NJH1364 MZL1360:MZL1364 MPP1360:MPP1364 MFT1360:MFT1364 LVX1360:LVX1364 LMB1360:LMB1364 LCF1360:LCF1364 KSJ1360:KSJ1364 KIN1360:KIN1364 JYR1360:JYR1364 JOV1360:JOV1364 JEZ1360:JEZ1364 IVD1360:IVD1364 ILH1360:ILH1364 IBL1360:IBL1364 HRP1360:HRP1364 HHT1360:HHT1364 GXX1360:GXX1364 GOB1360:GOB1364 GEF1360:GEF1364 FUJ1360:FUJ1364 FKN1360:FKN1364 FAR1360:FAR1364 EQV1360:EQV1364 EGZ1360:EGZ1364 DXD1360:DXD1364 DNH1360:DNH1364 DDL1360:DDL1364 CTP1360:CTP1364 CJT1360:CJT1364 BZX1360:BZX1364 BQB1360:BQB1364 BGF1360:BGF1364 AWJ1360:AWJ1364 AMN1360:AMN1364 ACR1360:ACR1364 SV1360:SV1364 IZ1360:IZ1364 D1360:D1364 WVK984497:WVK984498 WLO984497:WLO984498 WBS984497:WBS984498 VRW984497:VRW984498 VIA984497:VIA984498 UYE984497:UYE984498 UOI984497:UOI984498 UEM984497:UEM984498 TUQ984497:TUQ984498 TKU984497:TKU984498 TAY984497:TAY984498 SRC984497:SRC984498 SHG984497:SHG984498 RXK984497:RXK984498 RNO984497:RNO984498 RDS984497:RDS984498 QTW984497:QTW984498 QKA984497:QKA984498 QAE984497:QAE984498 PQI984497:PQI984498 PGM984497:PGM984498 OWQ984497:OWQ984498 OMU984497:OMU984498 OCY984497:OCY984498 NTC984497:NTC984498 NJG984497:NJG984498 MZK984497:MZK984498 MPO984497:MPO984498 MFS984497:MFS984498 LVW984497:LVW984498 LMA984497:LMA984498 LCE984497:LCE984498 KSI984497:KSI984498 KIM984497:KIM984498 JYQ984497:JYQ984498 JOU984497:JOU984498 JEY984497:JEY984498 IVC984497:IVC984498 ILG984497:ILG984498 IBK984497:IBK984498 HRO984497:HRO984498 HHS984497:HHS984498 GXW984497:GXW984498 GOA984497:GOA984498 GEE984497:GEE984498 FUI984497:FUI984498 FKM984497:FKM984498 FAQ984497:FAQ984498 EQU984497:EQU984498 EGY984497:EGY984498 DXC984497:DXC984498 DNG984497:DNG984498 DDK984497:DDK984498 CTO984497:CTO984498 CJS984497:CJS984498 BZW984497:BZW984498 BQA984497:BQA984498 BGE984497:BGE984498 AWI984497:AWI984498 AMM984497:AMM984498 ACQ984497:ACQ984498 SU984497:SU984498 IY984497:IY984498 C984497:C984498 WVK918961:WVK918962 WLO918961:WLO918962 WBS918961:WBS918962 VRW918961:VRW918962 VIA918961:VIA918962 UYE918961:UYE918962 UOI918961:UOI918962 UEM918961:UEM918962 TUQ918961:TUQ918962 TKU918961:TKU918962 TAY918961:TAY918962 SRC918961:SRC918962 SHG918961:SHG918962 RXK918961:RXK918962 RNO918961:RNO918962 RDS918961:RDS918962 QTW918961:QTW918962 QKA918961:QKA918962 QAE918961:QAE918962 PQI918961:PQI918962 PGM918961:PGM918962 OWQ918961:OWQ918962 OMU918961:OMU918962 OCY918961:OCY918962 NTC918961:NTC918962 NJG918961:NJG918962 MZK918961:MZK918962 MPO918961:MPO918962 MFS918961:MFS918962 LVW918961:LVW918962 LMA918961:LMA918962 LCE918961:LCE918962 KSI918961:KSI918962 KIM918961:KIM918962 JYQ918961:JYQ918962 JOU918961:JOU918962 JEY918961:JEY918962 IVC918961:IVC918962 ILG918961:ILG918962 IBK918961:IBK918962 HRO918961:HRO918962 HHS918961:HHS918962 GXW918961:GXW918962 GOA918961:GOA918962 GEE918961:GEE918962 FUI918961:FUI918962 FKM918961:FKM918962 FAQ918961:FAQ918962 EQU918961:EQU918962 EGY918961:EGY918962 DXC918961:DXC918962 DNG918961:DNG918962 DDK918961:DDK918962 CTO918961:CTO918962 CJS918961:CJS918962 BZW918961:BZW918962 BQA918961:BQA918962 BGE918961:BGE918962 AWI918961:AWI918962 AMM918961:AMM918962 ACQ918961:ACQ918962 SU918961:SU918962 IY918961:IY918962 C918961:C918962 WVK853425:WVK853426 WLO853425:WLO853426 WBS853425:WBS853426 VRW853425:VRW853426 VIA853425:VIA853426 UYE853425:UYE853426 UOI853425:UOI853426 UEM853425:UEM853426 TUQ853425:TUQ853426 TKU853425:TKU853426 TAY853425:TAY853426 SRC853425:SRC853426 SHG853425:SHG853426 RXK853425:RXK853426 RNO853425:RNO853426 RDS853425:RDS853426 QTW853425:QTW853426 QKA853425:QKA853426 QAE853425:QAE853426 PQI853425:PQI853426 PGM853425:PGM853426 OWQ853425:OWQ853426 OMU853425:OMU853426 OCY853425:OCY853426 NTC853425:NTC853426 NJG853425:NJG853426 MZK853425:MZK853426 MPO853425:MPO853426 MFS853425:MFS853426 LVW853425:LVW853426 LMA853425:LMA853426 LCE853425:LCE853426 KSI853425:KSI853426 KIM853425:KIM853426 JYQ853425:JYQ853426 JOU853425:JOU853426 JEY853425:JEY853426 IVC853425:IVC853426 ILG853425:ILG853426 IBK853425:IBK853426 HRO853425:HRO853426 HHS853425:HHS853426 GXW853425:GXW853426 GOA853425:GOA853426 GEE853425:GEE853426 FUI853425:FUI853426 FKM853425:FKM853426 FAQ853425:FAQ853426 EQU853425:EQU853426 EGY853425:EGY853426 DXC853425:DXC853426 DNG853425:DNG853426 DDK853425:DDK853426 CTO853425:CTO853426 CJS853425:CJS853426 BZW853425:BZW853426 BQA853425:BQA853426 BGE853425:BGE853426 AWI853425:AWI853426 AMM853425:AMM853426 ACQ853425:ACQ853426 SU853425:SU853426 IY853425:IY853426 C853425:C853426 WVK787889:WVK787890 WLO787889:WLO787890 WBS787889:WBS787890 VRW787889:VRW787890 VIA787889:VIA787890 UYE787889:UYE787890 UOI787889:UOI787890 UEM787889:UEM787890 TUQ787889:TUQ787890 TKU787889:TKU787890 TAY787889:TAY787890 SRC787889:SRC787890 SHG787889:SHG787890 RXK787889:RXK787890 RNO787889:RNO787890 RDS787889:RDS787890 QTW787889:QTW787890 QKA787889:QKA787890 QAE787889:QAE787890 PQI787889:PQI787890 PGM787889:PGM787890 OWQ787889:OWQ787890 OMU787889:OMU787890 OCY787889:OCY787890 NTC787889:NTC787890 NJG787889:NJG787890 MZK787889:MZK787890 MPO787889:MPO787890 MFS787889:MFS787890 LVW787889:LVW787890 LMA787889:LMA787890 LCE787889:LCE787890 KSI787889:KSI787890 KIM787889:KIM787890 JYQ787889:JYQ787890 JOU787889:JOU787890 JEY787889:JEY787890 IVC787889:IVC787890 ILG787889:ILG787890 IBK787889:IBK787890 HRO787889:HRO787890 HHS787889:HHS787890 GXW787889:GXW787890 GOA787889:GOA787890 GEE787889:GEE787890 FUI787889:FUI787890 FKM787889:FKM787890 FAQ787889:FAQ787890 EQU787889:EQU787890 EGY787889:EGY787890 DXC787889:DXC787890 DNG787889:DNG787890 DDK787889:DDK787890 CTO787889:CTO787890 CJS787889:CJS787890 BZW787889:BZW787890 BQA787889:BQA787890 BGE787889:BGE787890 AWI787889:AWI787890 AMM787889:AMM787890 ACQ787889:ACQ787890 SU787889:SU787890 IY787889:IY787890 C787889:C787890 WVK722353:WVK722354 WLO722353:WLO722354 WBS722353:WBS722354 VRW722353:VRW722354 VIA722353:VIA722354 UYE722353:UYE722354 UOI722353:UOI722354 UEM722353:UEM722354 TUQ722353:TUQ722354 TKU722353:TKU722354 TAY722353:TAY722354 SRC722353:SRC722354 SHG722353:SHG722354 RXK722353:RXK722354 RNO722353:RNO722354 RDS722353:RDS722354 QTW722353:QTW722354 QKA722353:QKA722354 QAE722353:QAE722354 PQI722353:PQI722354 PGM722353:PGM722354 OWQ722353:OWQ722354 OMU722353:OMU722354 OCY722353:OCY722354 NTC722353:NTC722354 NJG722353:NJG722354 MZK722353:MZK722354 MPO722353:MPO722354 MFS722353:MFS722354 LVW722353:LVW722354 LMA722353:LMA722354 LCE722353:LCE722354 KSI722353:KSI722354 KIM722353:KIM722354 JYQ722353:JYQ722354 JOU722353:JOU722354 JEY722353:JEY722354 IVC722353:IVC722354 ILG722353:ILG722354 IBK722353:IBK722354 HRO722353:HRO722354 HHS722353:HHS722354 GXW722353:GXW722354 GOA722353:GOA722354 GEE722353:GEE722354 FUI722353:FUI722354 FKM722353:FKM722354 FAQ722353:FAQ722354 EQU722353:EQU722354 EGY722353:EGY722354 DXC722353:DXC722354 DNG722353:DNG722354 DDK722353:DDK722354 CTO722353:CTO722354 CJS722353:CJS722354 BZW722353:BZW722354 BQA722353:BQA722354 BGE722353:BGE722354 AWI722353:AWI722354 AMM722353:AMM722354 ACQ722353:ACQ722354 SU722353:SU722354 IY722353:IY722354 C722353:C722354 WVK656817:WVK656818 WLO656817:WLO656818 WBS656817:WBS656818 VRW656817:VRW656818 VIA656817:VIA656818 UYE656817:UYE656818 UOI656817:UOI656818 UEM656817:UEM656818 TUQ656817:TUQ656818 TKU656817:TKU656818 TAY656817:TAY656818 SRC656817:SRC656818 SHG656817:SHG656818 RXK656817:RXK656818 RNO656817:RNO656818 RDS656817:RDS656818 QTW656817:QTW656818 QKA656817:QKA656818 QAE656817:QAE656818 PQI656817:PQI656818 PGM656817:PGM656818 OWQ656817:OWQ656818 OMU656817:OMU656818 OCY656817:OCY656818 NTC656817:NTC656818 NJG656817:NJG656818 MZK656817:MZK656818 MPO656817:MPO656818 MFS656817:MFS656818 LVW656817:LVW656818 LMA656817:LMA656818 LCE656817:LCE656818 KSI656817:KSI656818 KIM656817:KIM656818 JYQ656817:JYQ656818 JOU656817:JOU656818 JEY656817:JEY656818 IVC656817:IVC656818 ILG656817:ILG656818 IBK656817:IBK656818 HRO656817:HRO656818 HHS656817:HHS656818 GXW656817:GXW656818 GOA656817:GOA656818 GEE656817:GEE656818 FUI656817:FUI656818 FKM656817:FKM656818 FAQ656817:FAQ656818 EQU656817:EQU656818 EGY656817:EGY656818 DXC656817:DXC656818 DNG656817:DNG656818 DDK656817:DDK656818 CTO656817:CTO656818 CJS656817:CJS656818 BZW656817:BZW656818 BQA656817:BQA656818 BGE656817:BGE656818 AWI656817:AWI656818 AMM656817:AMM656818 ACQ656817:ACQ656818 SU656817:SU656818 IY656817:IY656818 C656817:C656818 WVK591281:WVK591282 WLO591281:WLO591282 WBS591281:WBS591282 VRW591281:VRW591282 VIA591281:VIA591282 UYE591281:UYE591282 UOI591281:UOI591282 UEM591281:UEM591282 TUQ591281:TUQ591282 TKU591281:TKU591282 TAY591281:TAY591282 SRC591281:SRC591282 SHG591281:SHG591282 RXK591281:RXK591282 RNO591281:RNO591282 RDS591281:RDS591282 QTW591281:QTW591282 QKA591281:QKA591282 QAE591281:QAE591282 PQI591281:PQI591282 PGM591281:PGM591282 OWQ591281:OWQ591282 OMU591281:OMU591282 OCY591281:OCY591282 NTC591281:NTC591282 NJG591281:NJG591282 MZK591281:MZK591282 MPO591281:MPO591282 MFS591281:MFS591282 LVW591281:LVW591282 LMA591281:LMA591282 LCE591281:LCE591282 KSI591281:KSI591282 KIM591281:KIM591282 JYQ591281:JYQ591282 JOU591281:JOU591282 JEY591281:JEY591282 IVC591281:IVC591282 ILG591281:ILG591282 IBK591281:IBK591282 HRO591281:HRO591282 HHS591281:HHS591282 GXW591281:GXW591282 GOA591281:GOA591282 GEE591281:GEE591282 FUI591281:FUI591282 FKM591281:FKM591282 FAQ591281:FAQ591282 EQU591281:EQU591282 EGY591281:EGY591282 DXC591281:DXC591282 DNG591281:DNG591282 DDK591281:DDK591282 CTO591281:CTO591282 CJS591281:CJS591282 BZW591281:BZW591282 BQA591281:BQA591282 BGE591281:BGE591282 AWI591281:AWI591282 AMM591281:AMM591282 ACQ591281:ACQ591282 SU591281:SU591282 IY591281:IY591282 C591281:C591282 WVK525745:WVK525746 WLO525745:WLO525746 WBS525745:WBS525746 VRW525745:VRW525746 VIA525745:VIA525746 UYE525745:UYE525746 UOI525745:UOI525746 UEM525745:UEM525746 TUQ525745:TUQ525746 TKU525745:TKU525746 TAY525745:TAY525746 SRC525745:SRC525746 SHG525745:SHG525746 RXK525745:RXK525746 RNO525745:RNO525746 RDS525745:RDS525746 QTW525745:QTW525746 QKA525745:QKA525746 QAE525745:QAE525746 PQI525745:PQI525746 PGM525745:PGM525746 OWQ525745:OWQ525746 OMU525745:OMU525746 OCY525745:OCY525746 NTC525745:NTC525746 NJG525745:NJG525746 MZK525745:MZK525746 MPO525745:MPO525746 MFS525745:MFS525746 LVW525745:LVW525746 LMA525745:LMA525746 LCE525745:LCE525746 KSI525745:KSI525746 KIM525745:KIM525746 JYQ525745:JYQ525746 JOU525745:JOU525746 JEY525745:JEY525746 IVC525745:IVC525746 ILG525745:ILG525746 IBK525745:IBK525746 HRO525745:HRO525746 HHS525745:HHS525746 GXW525745:GXW525746 GOA525745:GOA525746 GEE525745:GEE525746 FUI525745:FUI525746 FKM525745:FKM525746 FAQ525745:FAQ525746 EQU525745:EQU525746 EGY525745:EGY525746 DXC525745:DXC525746 DNG525745:DNG525746 DDK525745:DDK525746 CTO525745:CTO525746 CJS525745:CJS525746 BZW525745:BZW525746 BQA525745:BQA525746 BGE525745:BGE525746 AWI525745:AWI525746 AMM525745:AMM525746 ACQ525745:ACQ525746 SU525745:SU525746 IY525745:IY525746 C525745:C525746 WVK460209:WVK460210 WLO460209:WLO460210 WBS460209:WBS460210 VRW460209:VRW460210 VIA460209:VIA460210 UYE460209:UYE460210 UOI460209:UOI460210 UEM460209:UEM460210 TUQ460209:TUQ460210 TKU460209:TKU460210 TAY460209:TAY460210 SRC460209:SRC460210 SHG460209:SHG460210 RXK460209:RXK460210 RNO460209:RNO460210 RDS460209:RDS460210 QTW460209:QTW460210 QKA460209:QKA460210 QAE460209:QAE460210 PQI460209:PQI460210 PGM460209:PGM460210 OWQ460209:OWQ460210 OMU460209:OMU460210 OCY460209:OCY460210 NTC460209:NTC460210 NJG460209:NJG460210 MZK460209:MZK460210 MPO460209:MPO460210 MFS460209:MFS460210 LVW460209:LVW460210 LMA460209:LMA460210 LCE460209:LCE460210 KSI460209:KSI460210 KIM460209:KIM460210 JYQ460209:JYQ460210 JOU460209:JOU460210 JEY460209:JEY460210 IVC460209:IVC460210 ILG460209:ILG460210 IBK460209:IBK460210 HRO460209:HRO460210 HHS460209:HHS460210 GXW460209:GXW460210 GOA460209:GOA460210 GEE460209:GEE460210 FUI460209:FUI460210 FKM460209:FKM460210 FAQ460209:FAQ460210 EQU460209:EQU460210 EGY460209:EGY460210 DXC460209:DXC460210 DNG460209:DNG460210 DDK460209:DDK460210 CTO460209:CTO460210 CJS460209:CJS460210 BZW460209:BZW460210 BQA460209:BQA460210 BGE460209:BGE460210 AWI460209:AWI460210 AMM460209:AMM460210 ACQ460209:ACQ460210 SU460209:SU460210 IY460209:IY460210 C460209:C460210 WVK394673:WVK394674 WLO394673:WLO394674 WBS394673:WBS394674 VRW394673:VRW394674 VIA394673:VIA394674 UYE394673:UYE394674 UOI394673:UOI394674 UEM394673:UEM394674 TUQ394673:TUQ394674 TKU394673:TKU394674 TAY394673:TAY394674 SRC394673:SRC394674 SHG394673:SHG394674 RXK394673:RXK394674 RNO394673:RNO394674 RDS394673:RDS394674 QTW394673:QTW394674 QKA394673:QKA394674 QAE394673:QAE394674 PQI394673:PQI394674 PGM394673:PGM394674 OWQ394673:OWQ394674 OMU394673:OMU394674 OCY394673:OCY394674 NTC394673:NTC394674 NJG394673:NJG394674 MZK394673:MZK394674 MPO394673:MPO394674 MFS394673:MFS394674 LVW394673:LVW394674 LMA394673:LMA394674 LCE394673:LCE394674 KSI394673:KSI394674 KIM394673:KIM394674 JYQ394673:JYQ394674 JOU394673:JOU394674 JEY394673:JEY394674 IVC394673:IVC394674 ILG394673:ILG394674 IBK394673:IBK394674 HRO394673:HRO394674 HHS394673:HHS394674 GXW394673:GXW394674 GOA394673:GOA394674 GEE394673:GEE394674 FUI394673:FUI394674 FKM394673:FKM394674 FAQ394673:FAQ394674 EQU394673:EQU394674 EGY394673:EGY394674 DXC394673:DXC394674 DNG394673:DNG394674 DDK394673:DDK394674 CTO394673:CTO394674 CJS394673:CJS394674 BZW394673:BZW394674 BQA394673:BQA394674 BGE394673:BGE394674 AWI394673:AWI394674 AMM394673:AMM394674 ACQ394673:ACQ394674 SU394673:SU394674 IY394673:IY394674 C394673:C394674 WVK329137:WVK329138 WLO329137:WLO329138 WBS329137:WBS329138 VRW329137:VRW329138 VIA329137:VIA329138 UYE329137:UYE329138 UOI329137:UOI329138 UEM329137:UEM329138 TUQ329137:TUQ329138 TKU329137:TKU329138 TAY329137:TAY329138 SRC329137:SRC329138 SHG329137:SHG329138 RXK329137:RXK329138 RNO329137:RNO329138 RDS329137:RDS329138 QTW329137:QTW329138 QKA329137:QKA329138 QAE329137:QAE329138 PQI329137:PQI329138 PGM329137:PGM329138 OWQ329137:OWQ329138 OMU329137:OMU329138 OCY329137:OCY329138 NTC329137:NTC329138 NJG329137:NJG329138 MZK329137:MZK329138 MPO329137:MPO329138 MFS329137:MFS329138 LVW329137:LVW329138 LMA329137:LMA329138 LCE329137:LCE329138 KSI329137:KSI329138 KIM329137:KIM329138 JYQ329137:JYQ329138 JOU329137:JOU329138 JEY329137:JEY329138 IVC329137:IVC329138 ILG329137:ILG329138 IBK329137:IBK329138 HRO329137:HRO329138 HHS329137:HHS329138 GXW329137:GXW329138 GOA329137:GOA329138 GEE329137:GEE329138 FUI329137:FUI329138 FKM329137:FKM329138 FAQ329137:FAQ329138 EQU329137:EQU329138 EGY329137:EGY329138 DXC329137:DXC329138 DNG329137:DNG329138 DDK329137:DDK329138 CTO329137:CTO329138 CJS329137:CJS329138 BZW329137:BZW329138 BQA329137:BQA329138 BGE329137:BGE329138 AWI329137:AWI329138 AMM329137:AMM329138 ACQ329137:ACQ329138 SU329137:SU329138 IY329137:IY329138 C329137:C329138 WVK263601:WVK263602 WLO263601:WLO263602 WBS263601:WBS263602 VRW263601:VRW263602 VIA263601:VIA263602 UYE263601:UYE263602 UOI263601:UOI263602 UEM263601:UEM263602 TUQ263601:TUQ263602 TKU263601:TKU263602 TAY263601:TAY263602 SRC263601:SRC263602 SHG263601:SHG263602 RXK263601:RXK263602 RNO263601:RNO263602 RDS263601:RDS263602 QTW263601:QTW263602 QKA263601:QKA263602 QAE263601:QAE263602 PQI263601:PQI263602 PGM263601:PGM263602 OWQ263601:OWQ263602 OMU263601:OMU263602 OCY263601:OCY263602 NTC263601:NTC263602 NJG263601:NJG263602 MZK263601:MZK263602 MPO263601:MPO263602 MFS263601:MFS263602 LVW263601:LVW263602 LMA263601:LMA263602 LCE263601:LCE263602 KSI263601:KSI263602 KIM263601:KIM263602 JYQ263601:JYQ263602 JOU263601:JOU263602 JEY263601:JEY263602 IVC263601:IVC263602 ILG263601:ILG263602 IBK263601:IBK263602 HRO263601:HRO263602 HHS263601:HHS263602 GXW263601:GXW263602 GOA263601:GOA263602 GEE263601:GEE263602 FUI263601:FUI263602 FKM263601:FKM263602 FAQ263601:FAQ263602 EQU263601:EQU263602 EGY263601:EGY263602 DXC263601:DXC263602 DNG263601:DNG263602 DDK263601:DDK263602 CTO263601:CTO263602 CJS263601:CJS263602 BZW263601:BZW263602 BQA263601:BQA263602 BGE263601:BGE263602 AWI263601:AWI263602 AMM263601:AMM263602 ACQ263601:ACQ263602 SU263601:SU263602 IY263601:IY263602 C263601:C263602 WVK198065:WVK198066 WLO198065:WLO198066 WBS198065:WBS198066 VRW198065:VRW198066 VIA198065:VIA198066 UYE198065:UYE198066 UOI198065:UOI198066 UEM198065:UEM198066 TUQ198065:TUQ198066 TKU198065:TKU198066 TAY198065:TAY198066 SRC198065:SRC198066 SHG198065:SHG198066 RXK198065:RXK198066 RNO198065:RNO198066 RDS198065:RDS198066 QTW198065:QTW198066 QKA198065:QKA198066 QAE198065:QAE198066 PQI198065:PQI198066 PGM198065:PGM198066 OWQ198065:OWQ198066 OMU198065:OMU198066 OCY198065:OCY198066 NTC198065:NTC198066 NJG198065:NJG198066 MZK198065:MZK198066 MPO198065:MPO198066 MFS198065:MFS198066 LVW198065:LVW198066 LMA198065:LMA198066 LCE198065:LCE198066 KSI198065:KSI198066 KIM198065:KIM198066 JYQ198065:JYQ198066 JOU198065:JOU198066 JEY198065:JEY198066 IVC198065:IVC198066 ILG198065:ILG198066 IBK198065:IBK198066 HRO198065:HRO198066 HHS198065:HHS198066 GXW198065:GXW198066 GOA198065:GOA198066 GEE198065:GEE198066 FUI198065:FUI198066 FKM198065:FKM198066 FAQ198065:FAQ198066 EQU198065:EQU198066 EGY198065:EGY198066 DXC198065:DXC198066 DNG198065:DNG198066 DDK198065:DDK198066 CTO198065:CTO198066 CJS198065:CJS198066 BZW198065:BZW198066 BQA198065:BQA198066 BGE198065:BGE198066 AWI198065:AWI198066 AMM198065:AMM198066 ACQ198065:ACQ198066 SU198065:SU198066 IY198065:IY198066 C198065:C198066 WVK132529:WVK132530 WLO132529:WLO132530 WBS132529:WBS132530 VRW132529:VRW132530 VIA132529:VIA132530 UYE132529:UYE132530 UOI132529:UOI132530 UEM132529:UEM132530 TUQ132529:TUQ132530 TKU132529:TKU132530 TAY132529:TAY132530 SRC132529:SRC132530 SHG132529:SHG132530 RXK132529:RXK132530 RNO132529:RNO132530 RDS132529:RDS132530 QTW132529:QTW132530 QKA132529:QKA132530 QAE132529:QAE132530 PQI132529:PQI132530 PGM132529:PGM132530 OWQ132529:OWQ132530 OMU132529:OMU132530 OCY132529:OCY132530 NTC132529:NTC132530 NJG132529:NJG132530 MZK132529:MZK132530 MPO132529:MPO132530 MFS132529:MFS132530 LVW132529:LVW132530 LMA132529:LMA132530 LCE132529:LCE132530 KSI132529:KSI132530 KIM132529:KIM132530 JYQ132529:JYQ132530 JOU132529:JOU132530 JEY132529:JEY132530 IVC132529:IVC132530 ILG132529:ILG132530 IBK132529:IBK132530 HRO132529:HRO132530 HHS132529:HHS132530 GXW132529:GXW132530 GOA132529:GOA132530 GEE132529:GEE132530 FUI132529:FUI132530 FKM132529:FKM132530 FAQ132529:FAQ132530 EQU132529:EQU132530 EGY132529:EGY132530 DXC132529:DXC132530 DNG132529:DNG132530 DDK132529:DDK132530 CTO132529:CTO132530 CJS132529:CJS132530 BZW132529:BZW132530 BQA132529:BQA132530 BGE132529:BGE132530 AWI132529:AWI132530 AMM132529:AMM132530 ACQ132529:ACQ132530 SU132529:SU132530 IY132529:IY132530 C132529:C132530 WVK66993:WVK66994 WLO66993:WLO66994 WBS66993:WBS66994 VRW66993:VRW66994 VIA66993:VIA66994 UYE66993:UYE66994 UOI66993:UOI66994 UEM66993:UEM66994 TUQ66993:TUQ66994 TKU66993:TKU66994 TAY66993:TAY66994 SRC66993:SRC66994 SHG66993:SHG66994 RXK66993:RXK66994 RNO66993:RNO66994 RDS66993:RDS66994 QTW66993:QTW66994 QKA66993:QKA66994 QAE66993:QAE66994 PQI66993:PQI66994 PGM66993:PGM66994 OWQ66993:OWQ66994 OMU66993:OMU66994 OCY66993:OCY66994 NTC66993:NTC66994 NJG66993:NJG66994 MZK66993:MZK66994 MPO66993:MPO66994 MFS66993:MFS66994 LVW66993:LVW66994 LMA66993:LMA66994 LCE66993:LCE66994 KSI66993:KSI66994 KIM66993:KIM66994 JYQ66993:JYQ66994 JOU66993:JOU66994 JEY66993:JEY66994 IVC66993:IVC66994 ILG66993:ILG66994 IBK66993:IBK66994 HRO66993:HRO66994 HHS66993:HHS66994 GXW66993:GXW66994 GOA66993:GOA66994 GEE66993:GEE66994 FUI66993:FUI66994 FKM66993:FKM66994 FAQ66993:FAQ66994 EQU66993:EQU66994 EGY66993:EGY66994 DXC66993:DXC66994 DNG66993:DNG66994 DDK66993:DDK66994 CTO66993:CTO66994 CJS66993:CJS66994 BZW66993:BZW66994 BQA66993:BQA66994 BGE66993:BGE66994 AWI66993:AWI66994 AMM66993:AMM66994 ACQ66993:ACQ66994 SU66993:SU66994 IY66993:IY66994 C66993:C66994 WVK1365:WVK1366 WLO1365:WLO1366 WBS1365:WBS1366 VRW1365:VRW1366 VIA1365:VIA1366 UYE1365:UYE1366 UOI1365:UOI1366 UEM1365:UEM1366 TUQ1365:TUQ1366 TKU1365:TKU1366 TAY1365:TAY1366 SRC1365:SRC1366 SHG1365:SHG1366 RXK1365:RXK1366 RNO1365:RNO1366 RDS1365:RDS1366 QTW1365:QTW1366 QKA1365:QKA1366 QAE1365:QAE1366 PQI1365:PQI1366 PGM1365:PGM1366 OWQ1365:OWQ1366 OMU1365:OMU1366 OCY1365:OCY1366 NTC1365:NTC1366 NJG1365:NJG1366 MZK1365:MZK1366 MPO1365:MPO1366 MFS1365:MFS1366 LVW1365:LVW1366 LMA1365:LMA1366 LCE1365:LCE1366 KSI1365:KSI1366 KIM1365:KIM1366 JYQ1365:JYQ1366 JOU1365:JOU1366 JEY1365:JEY1366 IVC1365:IVC1366 ILG1365:ILG1366 IBK1365:IBK1366 HRO1365:HRO1366 HHS1365:HHS1366 GXW1365:GXW1366 GOA1365:GOA1366 GEE1365:GEE1366 FUI1365:FUI1366 FKM1365:FKM1366 FAQ1365:FAQ1366 EQU1365:EQU1366 EGY1365:EGY1366 DXC1365:DXC1366 DNG1365:DNG1366 DDK1365:DDK1366 CTO1365:CTO1366 CJS1365:CJS1366 BZW1365:BZW1366 BQA1365:BQA1366 BGE1365:BGE1366 AWI1365:AWI1366 AMM1365:AMM1366 ACQ1365:ACQ1366 SU1365:SU1366 IY1365:IY1366 C1365:C1366 WVL984505:WVL984511 WLP984505:WLP984511 WBT984505:WBT984511 VRX984505:VRX984511 VIB984505:VIB984511 UYF984505:UYF984511 UOJ984505:UOJ984511 UEN984505:UEN984511 TUR984505:TUR984511 TKV984505:TKV984511 TAZ984505:TAZ984511 SRD984505:SRD984511 SHH984505:SHH984511 RXL984505:RXL984511 RNP984505:RNP984511 RDT984505:RDT984511 QTX984505:QTX984511 QKB984505:QKB984511 QAF984505:QAF984511 PQJ984505:PQJ984511 PGN984505:PGN984511 OWR984505:OWR984511 OMV984505:OMV984511 OCZ984505:OCZ984511 NTD984505:NTD984511 NJH984505:NJH984511 MZL984505:MZL984511 MPP984505:MPP984511 MFT984505:MFT984511 LVX984505:LVX984511 LMB984505:LMB984511 LCF984505:LCF984511 KSJ984505:KSJ984511 KIN984505:KIN984511 JYR984505:JYR984511 JOV984505:JOV984511 JEZ984505:JEZ984511 IVD984505:IVD984511 ILH984505:ILH984511 IBL984505:IBL984511 HRP984505:HRP984511 HHT984505:HHT984511 GXX984505:GXX984511 GOB984505:GOB984511 GEF984505:GEF984511 FUJ984505:FUJ984511 FKN984505:FKN984511 FAR984505:FAR984511 EQV984505:EQV984511 EGZ984505:EGZ984511 DXD984505:DXD984511 DNH984505:DNH984511 DDL984505:DDL984511 CTP984505:CTP984511 CJT984505:CJT984511 BZX984505:BZX984511 BQB984505:BQB984511 BGF984505:BGF984511 AWJ984505:AWJ984511 AMN984505:AMN984511 ACR984505:ACR984511 SV984505:SV984511 IZ984505:IZ984511 D984505:D984511 WVL918969:WVL918975 WLP918969:WLP918975 WBT918969:WBT918975 VRX918969:VRX918975 VIB918969:VIB918975 UYF918969:UYF918975 UOJ918969:UOJ918975 UEN918969:UEN918975 TUR918969:TUR918975 TKV918969:TKV918975 TAZ918969:TAZ918975 SRD918969:SRD918975 SHH918969:SHH918975 RXL918969:RXL918975 RNP918969:RNP918975 RDT918969:RDT918975 QTX918969:QTX918975 QKB918969:QKB918975 QAF918969:QAF918975 PQJ918969:PQJ918975 PGN918969:PGN918975 OWR918969:OWR918975 OMV918969:OMV918975 OCZ918969:OCZ918975 NTD918969:NTD918975 NJH918969:NJH918975 MZL918969:MZL918975 MPP918969:MPP918975 MFT918969:MFT918975 LVX918969:LVX918975 LMB918969:LMB918975 LCF918969:LCF918975 KSJ918969:KSJ918975 KIN918969:KIN918975 JYR918969:JYR918975 JOV918969:JOV918975 JEZ918969:JEZ918975 IVD918969:IVD918975 ILH918969:ILH918975 IBL918969:IBL918975 HRP918969:HRP918975 HHT918969:HHT918975 GXX918969:GXX918975 GOB918969:GOB918975 GEF918969:GEF918975 FUJ918969:FUJ918975 FKN918969:FKN918975 FAR918969:FAR918975 EQV918969:EQV918975 EGZ918969:EGZ918975 DXD918969:DXD918975 DNH918969:DNH918975 DDL918969:DDL918975 CTP918969:CTP918975 CJT918969:CJT918975 BZX918969:BZX918975 BQB918969:BQB918975 BGF918969:BGF918975 AWJ918969:AWJ918975 AMN918969:AMN918975 ACR918969:ACR918975 SV918969:SV918975 IZ918969:IZ918975 D918969:D918975 WVL853433:WVL853439 WLP853433:WLP853439 WBT853433:WBT853439 VRX853433:VRX853439 VIB853433:VIB853439 UYF853433:UYF853439 UOJ853433:UOJ853439 UEN853433:UEN853439 TUR853433:TUR853439 TKV853433:TKV853439 TAZ853433:TAZ853439 SRD853433:SRD853439 SHH853433:SHH853439 RXL853433:RXL853439 RNP853433:RNP853439 RDT853433:RDT853439 QTX853433:QTX853439 QKB853433:QKB853439 QAF853433:QAF853439 PQJ853433:PQJ853439 PGN853433:PGN853439 OWR853433:OWR853439 OMV853433:OMV853439 OCZ853433:OCZ853439 NTD853433:NTD853439 NJH853433:NJH853439 MZL853433:MZL853439 MPP853433:MPP853439 MFT853433:MFT853439 LVX853433:LVX853439 LMB853433:LMB853439 LCF853433:LCF853439 KSJ853433:KSJ853439 KIN853433:KIN853439 JYR853433:JYR853439 JOV853433:JOV853439 JEZ853433:JEZ853439 IVD853433:IVD853439 ILH853433:ILH853439 IBL853433:IBL853439 HRP853433:HRP853439 HHT853433:HHT853439 GXX853433:GXX853439 GOB853433:GOB853439 GEF853433:GEF853439 FUJ853433:FUJ853439 FKN853433:FKN853439 FAR853433:FAR853439 EQV853433:EQV853439 EGZ853433:EGZ853439 DXD853433:DXD853439 DNH853433:DNH853439 DDL853433:DDL853439 CTP853433:CTP853439 CJT853433:CJT853439 BZX853433:BZX853439 BQB853433:BQB853439 BGF853433:BGF853439 AWJ853433:AWJ853439 AMN853433:AMN853439 ACR853433:ACR853439 SV853433:SV853439 IZ853433:IZ853439 D853433:D853439 WVL787897:WVL787903 WLP787897:WLP787903 WBT787897:WBT787903 VRX787897:VRX787903 VIB787897:VIB787903 UYF787897:UYF787903 UOJ787897:UOJ787903 UEN787897:UEN787903 TUR787897:TUR787903 TKV787897:TKV787903 TAZ787897:TAZ787903 SRD787897:SRD787903 SHH787897:SHH787903 RXL787897:RXL787903 RNP787897:RNP787903 RDT787897:RDT787903 QTX787897:QTX787903 QKB787897:QKB787903 QAF787897:QAF787903 PQJ787897:PQJ787903 PGN787897:PGN787903 OWR787897:OWR787903 OMV787897:OMV787903 OCZ787897:OCZ787903 NTD787897:NTD787903 NJH787897:NJH787903 MZL787897:MZL787903 MPP787897:MPP787903 MFT787897:MFT787903 LVX787897:LVX787903 LMB787897:LMB787903 LCF787897:LCF787903 KSJ787897:KSJ787903 KIN787897:KIN787903 JYR787897:JYR787903 JOV787897:JOV787903 JEZ787897:JEZ787903 IVD787897:IVD787903 ILH787897:ILH787903 IBL787897:IBL787903 HRP787897:HRP787903 HHT787897:HHT787903 GXX787897:GXX787903 GOB787897:GOB787903 GEF787897:GEF787903 FUJ787897:FUJ787903 FKN787897:FKN787903 FAR787897:FAR787903 EQV787897:EQV787903 EGZ787897:EGZ787903 DXD787897:DXD787903 DNH787897:DNH787903 DDL787897:DDL787903 CTP787897:CTP787903 CJT787897:CJT787903 BZX787897:BZX787903 BQB787897:BQB787903 BGF787897:BGF787903 AWJ787897:AWJ787903 AMN787897:AMN787903 ACR787897:ACR787903 SV787897:SV787903 IZ787897:IZ787903 D787897:D787903 WVL722361:WVL722367 WLP722361:WLP722367 WBT722361:WBT722367 VRX722361:VRX722367 VIB722361:VIB722367 UYF722361:UYF722367 UOJ722361:UOJ722367 UEN722361:UEN722367 TUR722361:TUR722367 TKV722361:TKV722367 TAZ722361:TAZ722367 SRD722361:SRD722367 SHH722361:SHH722367 RXL722361:RXL722367 RNP722361:RNP722367 RDT722361:RDT722367 QTX722361:QTX722367 QKB722361:QKB722367 QAF722361:QAF722367 PQJ722361:PQJ722367 PGN722361:PGN722367 OWR722361:OWR722367 OMV722361:OMV722367 OCZ722361:OCZ722367 NTD722361:NTD722367 NJH722361:NJH722367 MZL722361:MZL722367 MPP722361:MPP722367 MFT722361:MFT722367 LVX722361:LVX722367 LMB722361:LMB722367 LCF722361:LCF722367 KSJ722361:KSJ722367 KIN722361:KIN722367 JYR722361:JYR722367 JOV722361:JOV722367 JEZ722361:JEZ722367 IVD722361:IVD722367 ILH722361:ILH722367 IBL722361:IBL722367 HRP722361:HRP722367 HHT722361:HHT722367 GXX722361:GXX722367 GOB722361:GOB722367 GEF722361:GEF722367 FUJ722361:FUJ722367 FKN722361:FKN722367 FAR722361:FAR722367 EQV722361:EQV722367 EGZ722361:EGZ722367 DXD722361:DXD722367 DNH722361:DNH722367 DDL722361:DDL722367 CTP722361:CTP722367 CJT722361:CJT722367 BZX722361:BZX722367 BQB722361:BQB722367 BGF722361:BGF722367 AWJ722361:AWJ722367 AMN722361:AMN722367 ACR722361:ACR722367 SV722361:SV722367 IZ722361:IZ722367 D722361:D722367 WVL656825:WVL656831 WLP656825:WLP656831 WBT656825:WBT656831 VRX656825:VRX656831 VIB656825:VIB656831 UYF656825:UYF656831 UOJ656825:UOJ656831 UEN656825:UEN656831 TUR656825:TUR656831 TKV656825:TKV656831 TAZ656825:TAZ656831 SRD656825:SRD656831 SHH656825:SHH656831 RXL656825:RXL656831 RNP656825:RNP656831 RDT656825:RDT656831 QTX656825:QTX656831 QKB656825:QKB656831 QAF656825:QAF656831 PQJ656825:PQJ656831 PGN656825:PGN656831 OWR656825:OWR656831 OMV656825:OMV656831 OCZ656825:OCZ656831 NTD656825:NTD656831 NJH656825:NJH656831 MZL656825:MZL656831 MPP656825:MPP656831 MFT656825:MFT656831 LVX656825:LVX656831 LMB656825:LMB656831 LCF656825:LCF656831 KSJ656825:KSJ656831 KIN656825:KIN656831 JYR656825:JYR656831 JOV656825:JOV656831 JEZ656825:JEZ656831 IVD656825:IVD656831 ILH656825:ILH656831 IBL656825:IBL656831 HRP656825:HRP656831 HHT656825:HHT656831 GXX656825:GXX656831 GOB656825:GOB656831 GEF656825:GEF656831 FUJ656825:FUJ656831 FKN656825:FKN656831 FAR656825:FAR656831 EQV656825:EQV656831 EGZ656825:EGZ656831 DXD656825:DXD656831 DNH656825:DNH656831 DDL656825:DDL656831 CTP656825:CTP656831 CJT656825:CJT656831 BZX656825:BZX656831 BQB656825:BQB656831 BGF656825:BGF656831 AWJ656825:AWJ656831 AMN656825:AMN656831 ACR656825:ACR656831 SV656825:SV656831 IZ656825:IZ656831 D656825:D656831 WVL591289:WVL591295 WLP591289:WLP591295 WBT591289:WBT591295 VRX591289:VRX591295 VIB591289:VIB591295 UYF591289:UYF591295 UOJ591289:UOJ591295 UEN591289:UEN591295 TUR591289:TUR591295 TKV591289:TKV591295 TAZ591289:TAZ591295 SRD591289:SRD591295 SHH591289:SHH591295 RXL591289:RXL591295 RNP591289:RNP591295 RDT591289:RDT591295 QTX591289:QTX591295 QKB591289:QKB591295 QAF591289:QAF591295 PQJ591289:PQJ591295 PGN591289:PGN591295 OWR591289:OWR591295 OMV591289:OMV591295 OCZ591289:OCZ591295 NTD591289:NTD591295 NJH591289:NJH591295 MZL591289:MZL591295 MPP591289:MPP591295 MFT591289:MFT591295 LVX591289:LVX591295 LMB591289:LMB591295 LCF591289:LCF591295 KSJ591289:KSJ591295 KIN591289:KIN591295 JYR591289:JYR591295 JOV591289:JOV591295 JEZ591289:JEZ591295 IVD591289:IVD591295 ILH591289:ILH591295 IBL591289:IBL591295 HRP591289:HRP591295 HHT591289:HHT591295 GXX591289:GXX591295 GOB591289:GOB591295 GEF591289:GEF591295 FUJ591289:FUJ591295 FKN591289:FKN591295 FAR591289:FAR591295 EQV591289:EQV591295 EGZ591289:EGZ591295 DXD591289:DXD591295 DNH591289:DNH591295 DDL591289:DDL591295 CTP591289:CTP591295 CJT591289:CJT591295 BZX591289:BZX591295 BQB591289:BQB591295 BGF591289:BGF591295 AWJ591289:AWJ591295 AMN591289:AMN591295 ACR591289:ACR591295 SV591289:SV591295 IZ591289:IZ591295 D591289:D591295 WVL525753:WVL525759 WLP525753:WLP525759 WBT525753:WBT525759 VRX525753:VRX525759 VIB525753:VIB525759 UYF525753:UYF525759 UOJ525753:UOJ525759 UEN525753:UEN525759 TUR525753:TUR525759 TKV525753:TKV525759 TAZ525753:TAZ525759 SRD525753:SRD525759 SHH525753:SHH525759 RXL525753:RXL525759 RNP525753:RNP525759 RDT525753:RDT525759 QTX525753:QTX525759 QKB525753:QKB525759 QAF525753:QAF525759 PQJ525753:PQJ525759 PGN525753:PGN525759 OWR525753:OWR525759 OMV525753:OMV525759 OCZ525753:OCZ525759 NTD525753:NTD525759 NJH525753:NJH525759 MZL525753:MZL525759 MPP525753:MPP525759 MFT525753:MFT525759 LVX525753:LVX525759 LMB525753:LMB525759 LCF525753:LCF525759 KSJ525753:KSJ525759 KIN525753:KIN525759 JYR525753:JYR525759 JOV525753:JOV525759 JEZ525753:JEZ525759 IVD525753:IVD525759 ILH525753:ILH525759 IBL525753:IBL525759 HRP525753:HRP525759 HHT525753:HHT525759 GXX525753:GXX525759 GOB525753:GOB525759 GEF525753:GEF525759 FUJ525753:FUJ525759 FKN525753:FKN525759 FAR525753:FAR525759 EQV525753:EQV525759 EGZ525753:EGZ525759 DXD525753:DXD525759 DNH525753:DNH525759 DDL525753:DDL525759 CTP525753:CTP525759 CJT525753:CJT525759 BZX525753:BZX525759 BQB525753:BQB525759 BGF525753:BGF525759 AWJ525753:AWJ525759 AMN525753:AMN525759 ACR525753:ACR525759 SV525753:SV525759 IZ525753:IZ525759 D525753:D525759 WVL460217:WVL460223 WLP460217:WLP460223 WBT460217:WBT460223 VRX460217:VRX460223 VIB460217:VIB460223 UYF460217:UYF460223 UOJ460217:UOJ460223 UEN460217:UEN460223 TUR460217:TUR460223 TKV460217:TKV460223 TAZ460217:TAZ460223 SRD460217:SRD460223 SHH460217:SHH460223 RXL460217:RXL460223 RNP460217:RNP460223 RDT460217:RDT460223 QTX460217:QTX460223 QKB460217:QKB460223 QAF460217:QAF460223 PQJ460217:PQJ460223 PGN460217:PGN460223 OWR460217:OWR460223 OMV460217:OMV460223 OCZ460217:OCZ460223 NTD460217:NTD460223 NJH460217:NJH460223 MZL460217:MZL460223 MPP460217:MPP460223 MFT460217:MFT460223 LVX460217:LVX460223 LMB460217:LMB460223 LCF460217:LCF460223 KSJ460217:KSJ460223 KIN460217:KIN460223 JYR460217:JYR460223 JOV460217:JOV460223 JEZ460217:JEZ460223 IVD460217:IVD460223 ILH460217:ILH460223 IBL460217:IBL460223 HRP460217:HRP460223 HHT460217:HHT460223 GXX460217:GXX460223 GOB460217:GOB460223 GEF460217:GEF460223 FUJ460217:FUJ460223 FKN460217:FKN460223 FAR460217:FAR460223 EQV460217:EQV460223 EGZ460217:EGZ460223 DXD460217:DXD460223 DNH460217:DNH460223 DDL460217:DDL460223 CTP460217:CTP460223 CJT460217:CJT460223 BZX460217:BZX460223 BQB460217:BQB460223 BGF460217:BGF460223 AWJ460217:AWJ460223 AMN460217:AMN460223 ACR460217:ACR460223 SV460217:SV460223 IZ460217:IZ460223 D460217:D460223 WVL394681:WVL394687 WLP394681:WLP394687 WBT394681:WBT394687 VRX394681:VRX394687 VIB394681:VIB394687 UYF394681:UYF394687 UOJ394681:UOJ394687 UEN394681:UEN394687 TUR394681:TUR394687 TKV394681:TKV394687 TAZ394681:TAZ394687 SRD394681:SRD394687 SHH394681:SHH394687 RXL394681:RXL394687 RNP394681:RNP394687 RDT394681:RDT394687 QTX394681:QTX394687 QKB394681:QKB394687 QAF394681:QAF394687 PQJ394681:PQJ394687 PGN394681:PGN394687 OWR394681:OWR394687 OMV394681:OMV394687 OCZ394681:OCZ394687 NTD394681:NTD394687 NJH394681:NJH394687 MZL394681:MZL394687 MPP394681:MPP394687 MFT394681:MFT394687 LVX394681:LVX394687 LMB394681:LMB394687 LCF394681:LCF394687 KSJ394681:KSJ394687 KIN394681:KIN394687 JYR394681:JYR394687 JOV394681:JOV394687 JEZ394681:JEZ394687 IVD394681:IVD394687 ILH394681:ILH394687 IBL394681:IBL394687 HRP394681:HRP394687 HHT394681:HHT394687 GXX394681:GXX394687 GOB394681:GOB394687 GEF394681:GEF394687 FUJ394681:FUJ394687 FKN394681:FKN394687 FAR394681:FAR394687 EQV394681:EQV394687 EGZ394681:EGZ394687 DXD394681:DXD394687 DNH394681:DNH394687 DDL394681:DDL394687 CTP394681:CTP394687 CJT394681:CJT394687 BZX394681:BZX394687 BQB394681:BQB394687 BGF394681:BGF394687 AWJ394681:AWJ394687 AMN394681:AMN394687 ACR394681:ACR394687 SV394681:SV394687 IZ394681:IZ394687 D394681:D394687 WVL329145:WVL329151 WLP329145:WLP329151 WBT329145:WBT329151 VRX329145:VRX329151 VIB329145:VIB329151 UYF329145:UYF329151 UOJ329145:UOJ329151 UEN329145:UEN329151 TUR329145:TUR329151 TKV329145:TKV329151 TAZ329145:TAZ329151 SRD329145:SRD329151 SHH329145:SHH329151 RXL329145:RXL329151 RNP329145:RNP329151 RDT329145:RDT329151 QTX329145:QTX329151 QKB329145:QKB329151 QAF329145:QAF329151 PQJ329145:PQJ329151 PGN329145:PGN329151 OWR329145:OWR329151 OMV329145:OMV329151 OCZ329145:OCZ329151 NTD329145:NTD329151 NJH329145:NJH329151 MZL329145:MZL329151 MPP329145:MPP329151 MFT329145:MFT329151 LVX329145:LVX329151 LMB329145:LMB329151 LCF329145:LCF329151 KSJ329145:KSJ329151 KIN329145:KIN329151 JYR329145:JYR329151 JOV329145:JOV329151 JEZ329145:JEZ329151 IVD329145:IVD329151 ILH329145:ILH329151 IBL329145:IBL329151 HRP329145:HRP329151 HHT329145:HHT329151 GXX329145:GXX329151 GOB329145:GOB329151 GEF329145:GEF329151 FUJ329145:FUJ329151 FKN329145:FKN329151 FAR329145:FAR329151 EQV329145:EQV329151 EGZ329145:EGZ329151 DXD329145:DXD329151 DNH329145:DNH329151 DDL329145:DDL329151 CTP329145:CTP329151 CJT329145:CJT329151 BZX329145:BZX329151 BQB329145:BQB329151 BGF329145:BGF329151 AWJ329145:AWJ329151 AMN329145:AMN329151 ACR329145:ACR329151 SV329145:SV329151 IZ329145:IZ329151 D329145:D329151 WVL263609:WVL263615 WLP263609:WLP263615 WBT263609:WBT263615 VRX263609:VRX263615 VIB263609:VIB263615 UYF263609:UYF263615 UOJ263609:UOJ263615 UEN263609:UEN263615 TUR263609:TUR263615 TKV263609:TKV263615 TAZ263609:TAZ263615 SRD263609:SRD263615 SHH263609:SHH263615 RXL263609:RXL263615 RNP263609:RNP263615 RDT263609:RDT263615 QTX263609:QTX263615 QKB263609:QKB263615 QAF263609:QAF263615 PQJ263609:PQJ263615 PGN263609:PGN263615 OWR263609:OWR263615 OMV263609:OMV263615 OCZ263609:OCZ263615 NTD263609:NTD263615 NJH263609:NJH263615 MZL263609:MZL263615 MPP263609:MPP263615 MFT263609:MFT263615 LVX263609:LVX263615 LMB263609:LMB263615 LCF263609:LCF263615 KSJ263609:KSJ263615 KIN263609:KIN263615 JYR263609:JYR263615 JOV263609:JOV263615 JEZ263609:JEZ263615 IVD263609:IVD263615 ILH263609:ILH263615 IBL263609:IBL263615 HRP263609:HRP263615 HHT263609:HHT263615 GXX263609:GXX263615 GOB263609:GOB263615 GEF263609:GEF263615 FUJ263609:FUJ263615 FKN263609:FKN263615 FAR263609:FAR263615 EQV263609:EQV263615 EGZ263609:EGZ263615 DXD263609:DXD263615 DNH263609:DNH263615 DDL263609:DDL263615 CTP263609:CTP263615 CJT263609:CJT263615 BZX263609:BZX263615 BQB263609:BQB263615 BGF263609:BGF263615 AWJ263609:AWJ263615 AMN263609:AMN263615 ACR263609:ACR263615 SV263609:SV263615 IZ263609:IZ263615 D263609:D263615 WVL198073:WVL198079 WLP198073:WLP198079 WBT198073:WBT198079 VRX198073:VRX198079 VIB198073:VIB198079 UYF198073:UYF198079 UOJ198073:UOJ198079 UEN198073:UEN198079 TUR198073:TUR198079 TKV198073:TKV198079 TAZ198073:TAZ198079 SRD198073:SRD198079 SHH198073:SHH198079 RXL198073:RXL198079 RNP198073:RNP198079 RDT198073:RDT198079 QTX198073:QTX198079 QKB198073:QKB198079 QAF198073:QAF198079 PQJ198073:PQJ198079 PGN198073:PGN198079 OWR198073:OWR198079 OMV198073:OMV198079 OCZ198073:OCZ198079 NTD198073:NTD198079 NJH198073:NJH198079 MZL198073:MZL198079 MPP198073:MPP198079 MFT198073:MFT198079 LVX198073:LVX198079 LMB198073:LMB198079 LCF198073:LCF198079 KSJ198073:KSJ198079 KIN198073:KIN198079 JYR198073:JYR198079 JOV198073:JOV198079 JEZ198073:JEZ198079 IVD198073:IVD198079 ILH198073:ILH198079 IBL198073:IBL198079 HRP198073:HRP198079 HHT198073:HHT198079 GXX198073:GXX198079 GOB198073:GOB198079 GEF198073:GEF198079 FUJ198073:FUJ198079 FKN198073:FKN198079 FAR198073:FAR198079 EQV198073:EQV198079 EGZ198073:EGZ198079 DXD198073:DXD198079 DNH198073:DNH198079 DDL198073:DDL198079 CTP198073:CTP198079 CJT198073:CJT198079 BZX198073:BZX198079 BQB198073:BQB198079 BGF198073:BGF198079 AWJ198073:AWJ198079 AMN198073:AMN198079 ACR198073:ACR198079 SV198073:SV198079 IZ198073:IZ198079 D198073:D198079 WVL132537:WVL132543 WLP132537:WLP132543 WBT132537:WBT132543 VRX132537:VRX132543 VIB132537:VIB132543 UYF132537:UYF132543 UOJ132537:UOJ132543 UEN132537:UEN132543 TUR132537:TUR132543 TKV132537:TKV132543 TAZ132537:TAZ132543 SRD132537:SRD132543 SHH132537:SHH132543 RXL132537:RXL132543 RNP132537:RNP132543 RDT132537:RDT132543 QTX132537:QTX132543 QKB132537:QKB132543 QAF132537:QAF132543 PQJ132537:PQJ132543 PGN132537:PGN132543 OWR132537:OWR132543 OMV132537:OMV132543 OCZ132537:OCZ132543 NTD132537:NTD132543 NJH132537:NJH132543 MZL132537:MZL132543 MPP132537:MPP132543 MFT132537:MFT132543 LVX132537:LVX132543 LMB132537:LMB132543 LCF132537:LCF132543 KSJ132537:KSJ132543 KIN132537:KIN132543 JYR132537:JYR132543 JOV132537:JOV132543 JEZ132537:JEZ132543 IVD132537:IVD132543 ILH132537:ILH132543 IBL132537:IBL132543 HRP132537:HRP132543 HHT132537:HHT132543 GXX132537:GXX132543 GOB132537:GOB132543 GEF132537:GEF132543 FUJ132537:FUJ132543 FKN132537:FKN132543 FAR132537:FAR132543 EQV132537:EQV132543 EGZ132537:EGZ132543 DXD132537:DXD132543 DNH132537:DNH132543 DDL132537:DDL132543 CTP132537:CTP132543 CJT132537:CJT132543 BZX132537:BZX132543 BQB132537:BQB132543 BGF132537:BGF132543 AWJ132537:AWJ132543 AMN132537:AMN132543 ACR132537:ACR132543 SV132537:SV132543 IZ132537:IZ132543 D132537:D132543 WVL67001:WVL67007 WLP67001:WLP67007 WBT67001:WBT67007 VRX67001:VRX67007 VIB67001:VIB67007 UYF67001:UYF67007 UOJ67001:UOJ67007 UEN67001:UEN67007 TUR67001:TUR67007 TKV67001:TKV67007 TAZ67001:TAZ67007 SRD67001:SRD67007 SHH67001:SHH67007 RXL67001:RXL67007 RNP67001:RNP67007 RDT67001:RDT67007 QTX67001:QTX67007 QKB67001:QKB67007 QAF67001:QAF67007 PQJ67001:PQJ67007 PGN67001:PGN67007 OWR67001:OWR67007 OMV67001:OMV67007 OCZ67001:OCZ67007 NTD67001:NTD67007 NJH67001:NJH67007 MZL67001:MZL67007 MPP67001:MPP67007 MFT67001:MFT67007 LVX67001:LVX67007 LMB67001:LMB67007 LCF67001:LCF67007 KSJ67001:KSJ67007 KIN67001:KIN67007 JYR67001:JYR67007 JOV67001:JOV67007 JEZ67001:JEZ67007 IVD67001:IVD67007 ILH67001:ILH67007 IBL67001:IBL67007 HRP67001:HRP67007 HHT67001:HHT67007 GXX67001:GXX67007 GOB67001:GOB67007 GEF67001:GEF67007 FUJ67001:FUJ67007 FKN67001:FKN67007 FAR67001:FAR67007 EQV67001:EQV67007 EGZ67001:EGZ67007 DXD67001:DXD67007 DNH67001:DNH67007 DDL67001:DDL67007 CTP67001:CTP67007 CJT67001:CJT67007 BZX67001:BZX67007 BQB67001:BQB67007 BGF67001:BGF67007 AWJ67001:AWJ67007 AMN67001:AMN67007 ACR67001:ACR67007 SV67001:SV67007 IZ67001:IZ67007 D67001:D67007 WVL1384:WVL1390 WLP1384:WLP1390 WBT1384:WBT1390 VRX1384:VRX1390 VIB1384:VIB1390 UYF1384:UYF1390 UOJ1384:UOJ1390 UEN1384:UEN1390 TUR1384:TUR1390 TKV1384:TKV1390 TAZ1384:TAZ1390 SRD1384:SRD1390 SHH1384:SHH1390 RXL1384:RXL1390 RNP1384:RNP1390 RDT1384:RDT1390 QTX1384:QTX1390 QKB1384:QKB1390 QAF1384:QAF1390 PQJ1384:PQJ1390 PGN1384:PGN1390 OWR1384:OWR1390 OMV1384:OMV1390 OCZ1384:OCZ1390 NTD1384:NTD1390 NJH1384:NJH1390 MZL1384:MZL1390 MPP1384:MPP1390 MFT1384:MFT1390 LVX1384:LVX1390 LMB1384:LMB1390 LCF1384:LCF1390 KSJ1384:KSJ1390 KIN1384:KIN1390 JYR1384:JYR1390 JOV1384:JOV1390 JEZ1384:JEZ1390 IVD1384:IVD1390 ILH1384:ILH1390 IBL1384:IBL1390 HRP1384:HRP1390 HHT1384:HHT1390 GXX1384:GXX1390 GOB1384:GOB1390 GEF1384:GEF1390 FUJ1384:FUJ1390 FKN1384:FKN1390 FAR1384:FAR1390 EQV1384:EQV1390 EGZ1384:EGZ1390 DXD1384:DXD1390 DNH1384:DNH1390 DDL1384:DDL1390 CTP1384:CTP1390 CJT1384:CJT1390 BZX1384:BZX1390 BQB1384:BQB1390 BGF1384:BGF1390 AWJ1384:AWJ1390 AMN1384:AMN1390 ACR1384:ACR1390 SV1384:SV1390 IZ1384:IZ1390 D1384:D1390 WVL984500:WVL984503 WLP984500:WLP984503 WBT984500:WBT984503 VRX984500:VRX984503 VIB984500:VIB984503 UYF984500:UYF984503 UOJ984500:UOJ984503 UEN984500:UEN984503 TUR984500:TUR984503 TKV984500:TKV984503 TAZ984500:TAZ984503 SRD984500:SRD984503 SHH984500:SHH984503 RXL984500:RXL984503 RNP984500:RNP984503 RDT984500:RDT984503 QTX984500:QTX984503 QKB984500:QKB984503 QAF984500:QAF984503 PQJ984500:PQJ984503 PGN984500:PGN984503 OWR984500:OWR984503 OMV984500:OMV984503 OCZ984500:OCZ984503 NTD984500:NTD984503 NJH984500:NJH984503 MZL984500:MZL984503 MPP984500:MPP984503 MFT984500:MFT984503 LVX984500:LVX984503 LMB984500:LMB984503 LCF984500:LCF984503 KSJ984500:KSJ984503 KIN984500:KIN984503 JYR984500:JYR984503 JOV984500:JOV984503 JEZ984500:JEZ984503 IVD984500:IVD984503 ILH984500:ILH984503 IBL984500:IBL984503 HRP984500:HRP984503 HHT984500:HHT984503 GXX984500:GXX984503 GOB984500:GOB984503 GEF984500:GEF984503 FUJ984500:FUJ984503 FKN984500:FKN984503 FAR984500:FAR984503 EQV984500:EQV984503 EGZ984500:EGZ984503 DXD984500:DXD984503 DNH984500:DNH984503 DDL984500:DDL984503 CTP984500:CTP984503 CJT984500:CJT984503 BZX984500:BZX984503 BQB984500:BQB984503 BGF984500:BGF984503 AWJ984500:AWJ984503 AMN984500:AMN984503 ACR984500:ACR984503 SV984500:SV984503 IZ984500:IZ984503 D984500:D984503 WVL918964:WVL918967 WLP918964:WLP918967 WBT918964:WBT918967 VRX918964:VRX918967 VIB918964:VIB918967 UYF918964:UYF918967 UOJ918964:UOJ918967 UEN918964:UEN918967 TUR918964:TUR918967 TKV918964:TKV918967 TAZ918964:TAZ918967 SRD918964:SRD918967 SHH918964:SHH918967 RXL918964:RXL918967 RNP918964:RNP918967 RDT918964:RDT918967 QTX918964:QTX918967 QKB918964:QKB918967 QAF918964:QAF918967 PQJ918964:PQJ918967 PGN918964:PGN918967 OWR918964:OWR918967 OMV918964:OMV918967 OCZ918964:OCZ918967 NTD918964:NTD918967 NJH918964:NJH918967 MZL918964:MZL918967 MPP918964:MPP918967 MFT918964:MFT918967 LVX918964:LVX918967 LMB918964:LMB918967 LCF918964:LCF918967 KSJ918964:KSJ918967 KIN918964:KIN918967 JYR918964:JYR918967 JOV918964:JOV918967 JEZ918964:JEZ918967 IVD918964:IVD918967 ILH918964:ILH918967 IBL918964:IBL918967 HRP918964:HRP918967 HHT918964:HHT918967 GXX918964:GXX918967 GOB918964:GOB918967 GEF918964:GEF918967 FUJ918964:FUJ918967 FKN918964:FKN918967 FAR918964:FAR918967 EQV918964:EQV918967 EGZ918964:EGZ918967 DXD918964:DXD918967 DNH918964:DNH918967 DDL918964:DDL918967 CTP918964:CTP918967 CJT918964:CJT918967 BZX918964:BZX918967 BQB918964:BQB918967 BGF918964:BGF918967 AWJ918964:AWJ918967 AMN918964:AMN918967 ACR918964:ACR918967 SV918964:SV918967 IZ918964:IZ918967 D918964:D918967 WVL853428:WVL853431 WLP853428:WLP853431 WBT853428:WBT853431 VRX853428:VRX853431 VIB853428:VIB853431 UYF853428:UYF853431 UOJ853428:UOJ853431 UEN853428:UEN853431 TUR853428:TUR853431 TKV853428:TKV853431 TAZ853428:TAZ853431 SRD853428:SRD853431 SHH853428:SHH853431 RXL853428:RXL853431 RNP853428:RNP853431 RDT853428:RDT853431 QTX853428:QTX853431 QKB853428:QKB853431 QAF853428:QAF853431 PQJ853428:PQJ853431 PGN853428:PGN853431 OWR853428:OWR853431 OMV853428:OMV853431 OCZ853428:OCZ853431 NTD853428:NTD853431 NJH853428:NJH853431 MZL853428:MZL853431 MPP853428:MPP853431 MFT853428:MFT853431 LVX853428:LVX853431 LMB853428:LMB853431 LCF853428:LCF853431 KSJ853428:KSJ853431 KIN853428:KIN853431 JYR853428:JYR853431 JOV853428:JOV853431 JEZ853428:JEZ853431 IVD853428:IVD853431 ILH853428:ILH853431 IBL853428:IBL853431 HRP853428:HRP853431 HHT853428:HHT853431 GXX853428:GXX853431 GOB853428:GOB853431 GEF853428:GEF853431 FUJ853428:FUJ853431 FKN853428:FKN853431 FAR853428:FAR853431 EQV853428:EQV853431 EGZ853428:EGZ853431 DXD853428:DXD853431 DNH853428:DNH853431 DDL853428:DDL853431 CTP853428:CTP853431 CJT853428:CJT853431 BZX853428:BZX853431 BQB853428:BQB853431 BGF853428:BGF853431 AWJ853428:AWJ853431 AMN853428:AMN853431 ACR853428:ACR853431 SV853428:SV853431 IZ853428:IZ853431 D853428:D853431 WVL787892:WVL787895 WLP787892:WLP787895 WBT787892:WBT787895 VRX787892:VRX787895 VIB787892:VIB787895 UYF787892:UYF787895 UOJ787892:UOJ787895 UEN787892:UEN787895 TUR787892:TUR787895 TKV787892:TKV787895 TAZ787892:TAZ787895 SRD787892:SRD787895 SHH787892:SHH787895 RXL787892:RXL787895 RNP787892:RNP787895 RDT787892:RDT787895 QTX787892:QTX787895 QKB787892:QKB787895 QAF787892:QAF787895 PQJ787892:PQJ787895 PGN787892:PGN787895 OWR787892:OWR787895 OMV787892:OMV787895 OCZ787892:OCZ787895 NTD787892:NTD787895 NJH787892:NJH787895 MZL787892:MZL787895 MPP787892:MPP787895 MFT787892:MFT787895 LVX787892:LVX787895 LMB787892:LMB787895 LCF787892:LCF787895 KSJ787892:KSJ787895 KIN787892:KIN787895 JYR787892:JYR787895 JOV787892:JOV787895 JEZ787892:JEZ787895 IVD787892:IVD787895 ILH787892:ILH787895 IBL787892:IBL787895 HRP787892:HRP787895 HHT787892:HHT787895 GXX787892:GXX787895 GOB787892:GOB787895 GEF787892:GEF787895 FUJ787892:FUJ787895 FKN787892:FKN787895 FAR787892:FAR787895 EQV787892:EQV787895 EGZ787892:EGZ787895 DXD787892:DXD787895 DNH787892:DNH787895 DDL787892:DDL787895 CTP787892:CTP787895 CJT787892:CJT787895 BZX787892:BZX787895 BQB787892:BQB787895 BGF787892:BGF787895 AWJ787892:AWJ787895 AMN787892:AMN787895 ACR787892:ACR787895 SV787892:SV787895 IZ787892:IZ787895 D787892:D787895 WVL722356:WVL722359 WLP722356:WLP722359 WBT722356:WBT722359 VRX722356:VRX722359 VIB722356:VIB722359 UYF722356:UYF722359 UOJ722356:UOJ722359 UEN722356:UEN722359 TUR722356:TUR722359 TKV722356:TKV722359 TAZ722356:TAZ722359 SRD722356:SRD722359 SHH722356:SHH722359 RXL722356:RXL722359 RNP722356:RNP722359 RDT722356:RDT722359 QTX722356:QTX722359 QKB722356:QKB722359 QAF722356:QAF722359 PQJ722356:PQJ722359 PGN722356:PGN722359 OWR722356:OWR722359 OMV722356:OMV722359 OCZ722356:OCZ722359 NTD722356:NTD722359 NJH722356:NJH722359 MZL722356:MZL722359 MPP722356:MPP722359 MFT722356:MFT722359 LVX722356:LVX722359 LMB722356:LMB722359 LCF722356:LCF722359 KSJ722356:KSJ722359 KIN722356:KIN722359 JYR722356:JYR722359 JOV722356:JOV722359 JEZ722356:JEZ722359 IVD722356:IVD722359 ILH722356:ILH722359 IBL722356:IBL722359 HRP722356:HRP722359 HHT722356:HHT722359 GXX722356:GXX722359 GOB722356:GOB722359 GEF722356:GEF722359 FUJ722356:FUJ722359 FKN722356:FKN722359 FAR722356:FAR722359 EQV722356:EQV722359 EGZ722356:EGZ722359 DXD722356:DXD722359 DNH722356:DNH722359 DDL722356:DDL722359 CTP722356:CTP722359 CJT722356:CJT722359 BZX722356:BZX722359 BQB722356:BQB722359 BGF722356:BGF722359 AWJ722356:AWJ722359 AMN722356:AMN722359 ACR722356:ACR722359 SV722356:SV722359 IZ722356:IZ722359 D722356:D722359 WVL656820:WVL656823 WLP656820:WLP656823 WBT656820:WBT656823 VRX656820:VRX656823 VIB656820:VIB656823 UYF656820:UYF656823 UOJ656820:UOJ656823 UEN656820:UEN656823 TUR656820:TUR656823 TKV656820:TKV656823 TAZ656820:TAZ656823 SRD656820:SRD656823 SHH656820:SHH656823 RXL656820:RXL656823 RNP656820:RNP656823 RDT656820:RDT656823 QTX656820:QTX656823 QKB656820:QKB656823 QAF656820:QAF656823 PQJ656820:PQJ656823 PGN656820:PGN656823 OWR656820:OWR656823 OMV656820:OMV656823 OCZ656820:OCZ656823 NTD656820:NTD656823 NJH656820:NJH656823 MZL656820:MZL656823 MPP656820:MPP656823 MFT656820:MFT656823 LVX656820:LVX656823 LMB656820:LMB656823 LCF656820:LCF656823 KSJ656820:KSJ656823 KIN656820:KIN656823 JYR656820:JYR656823 JOV656820:JOV656823 JEZ656820:JEZ656823 IVD656820:IVD656823 ILH656820:ILH656823 IBL656820:IBL656823 HRP656820:HRP656823 HHT656820:HHT656823 GXX656820:GXX656823 GOB656820:GOB656823 GEF656820:GEF656823 FUJ656820:FUJ656823 FKN656820:FKN656823 FAR656820:FAR656823 EQV656820:EQV656823 EGZ656820:EGZ656823 DXD656820:DXD656823 DNH656820:DNH656823 DDL656820:DDL656823 CTP656820:CTP656823 CJT656820:CJT656823 BZX656820:BZX656823 BQB656820:BQB656823 BGF656820:BGF656823 AWJ656820:AWJ656823 AMN656820:AMN656823 ACR656820:ACR656823 SV656820:SV656823 IZ656820:IZ656823 D656820:D656823 WVL591284:WVL591287 WLP591284:WLP591287 WBT591284:WBT591287 VRX591284:VRX591287 VIB591284:VIB591287 UYF591284:UYF591287 UOJ591284:UOJ591287 UEN591284:UEN591287 TUR591284:TUR591287 TKV591284:TKV591287 TAZ591284:TAZ591287 SRD591284:SRD591287 SHH591284:SHH591287 RXL591284:RXL591287 RNP591284:RNP591287 RDT591284:RDT591287 QTX591284:QTX591287 QKB591284:QKB591287 QAF591284:QAF591287 PQJ591284:PQJ591287 PGN591284:PGN591287 OWR591284:OWR591287 OMV591284:OMV591287 OCZ591284:OCZ591287 NTD591284:NTD591287 NJH591284:NJH591287 MZL591284:MZL591287 MPP591284:MPP591287 MFT591284:MFT591287 LVX591284:LVX591287 LMB591284:LMB591287 LCF591284:LCF591287 KSJ591284:KSJ591287 KIN591284:KIN591287 JYR591284:JYR591287 JOV591284:JOV591287 JEZ591284:JEZ591287 IVD591284:IVD591287 ILH591284:ILH591287 IBL591284:IBL591287 HRP591284:HRP591287 HHT591284:HHT591287 GXX591284:GXX591287 GOB591284:GOB591287 GEF591284:GEF591287 FUJ591284:FUJ591287 FKN591284:FKN591287 FAR591284:FAR591287 EQV591284:EQV591287 EGZ591284:EGZ591287 DXD591284:DXD591287 DNH591284:DNH591287 DDL591284:DDL591287 CTP591284:CTP591287 CJT591284:CJT591287 BZX591284:BZX591287 BQB591284:BQB591287 BGF591284:BGF591287 AWJ591284:AWJ591287 AMN591284:AMN591287 ACR591284:ACR591287 SV591284:SV591287 IZ591284:IZ591287 D591284:D591287 WVL525748:WVL525751 WLP525748:WLP525751 WBT525748:WBT525751 VRX525748:VRX525751 VIB525748:VIB525751 UYF525748:UYF525751 UOJ525748:UOJ525751 UEN525748:UEN525751 TUR525748:TUR525751 TKV525748:TKV525751 TAZ525748:TAZ525751 SRD525748:SRD525751 SHH525748:SHH525751 RXL525748:RXL525751 RNP525748:RNP525751 RDT525748:RDT525751 QTX525748:QTX525751 QKB525748:QKB525751 QAF525748:QAF525751 PQJ525748:PQJ525751 PGN525748:PGN525751 OWR525748:OWR525751 OMV525748:OMV525751 OCZ525748:OCZ525751 NTD525748:NTD525751 NJH525748:NJH525751 MZL525748:MZL525751 MPP525748:MPP525751 MFT525748:MFT525751 LVX525748:LVX525751 LMB525748:LMB525751 LCF525748:LCF525751 KSJ525748:KSJ525751 KIN525748:KIN525751 JYR525748:JYR525751 JOV525748:JOV525751 JEZ525748:JEZ525751 IVD525748:IVD525751 ILH525748:ILH525751 IBL525748:IBL525751 HRP525748:HRP525751 HHT525748:HHT525751 GXX525748:GXX525751 GOB525748:GOB525751 GEF525748:GEF525751 FUJ525748:FUJ525751 FKN525748:FKN525751 FAR525748:FAR525751 EQV525748:EQV525751 EGZ525748:EGZ525751 DXD525748:DXD525751 DNH525748:DNH525751 DDL525748:DDL525751 CTP525748:CTP525751 CJT525748:CJT525751 BZX525748:BZX525751 BQB525748:BQB525751 BGF525748:BGF525751 AWJ525748:AWJ525751 AMN525748:AMN525751 ACR525748:ACR525751 SV525748:SV525751 IZ525748:IZ525751 D525748:D525751 WVL460212:WVL460215 WLP460212:WLP460215 WBT460212:WBT460215 VRX460212:VRX460215 VIB460212:VIB460215 UYF460212:UYF460215 UOJ460212:UOJ460215 UEN460212:UEN460215 TUR460212:TUR460215 TKV460212:TKV460215 TAZ460212:TAZ460215 SRD460212:SRD460215 SHH460212:SHH460215 RXL460212:RXL460215 RNP460212:RNP460215 RDT460212:RDT460215 QTX460212:QTX460215 QKB460212:QKB460215 QAF460212:QAF460215 PQJ460212:PQJ460215 PGN460212:PGN460215 OWR460212:OWR460215 OMV460212:OMV460215 OCZ460212:OCZ460215 NTD460212:NTD460215 NJH460212:NJH460215 MZL460212:MZL460215 MPP460212:MPP460215 MFT460212:MFT460215 LVX460212:LVX460215 LMB460212:LMB460215 LCF460212:LCF460215 KSJ460212:KSJ460215 KIN460212:KIN460215 JYR460212:JYR460215 JOV460212:JOV460215 JEZ460212:JEZ460215 IVD460212:IVD460215 ILH460212:ILH460215 IBL460212:IBL460215 HRP460212:HRP460215 HHT460212:HHT460215 GXX460212:GXX460215 GOB460212:GOB460215 GEF460212:GEF460215 FUJ460212:FUJ460215 FKN460212:FKN460215 FAR460212:FAR460215 EQV460212:EQV460215 EGZ460212:EGZ460215 DXD460212:DXD460215 DNH460212:DNH460215 DDL460212:DDL460215 CTP460212:CTP460215 CJT460212:CJT460215 BZX460212:BZX460215 BQB460212:BQB460215 BGF460212:BGF460215 AWJ460212:AWJ460215 AMN460212:AMN460215 ACR460212:ACR460215 SV460212:SV460215 IZ460212:IZ460215 D460212:D460215 WVL394676:WVL394679 WLP394676:WLP394679 WBT394676:WBT394679 VRX394676:VRX394679 VIB394676:VIB394679 UYF394676:UYF394679 UOJ394676:UOJ394679 UEN394676:UEN394679 TUR394676:TUR394679 TKV394676:TKV394679 TAZ394676:TAZ394679 SRD394676:SRD394679 SHH394676:SHH394679 RXL394676:RXL394679 RNP394676:RNP394679 RDT394676:RDT394679 QTX394676:QTX394679 QKB394676:QKB394679 QAF394676:QAF394679 PQJ394676:PQJ394679 PGN394676:PGN394679 OWR394676:OWR394679 OMV394676:OMV394679 OCZ394676:OCZ394679 NTD394676:NTD394679 NJH394676:NJH394679 MZL394676:MZL394679 MPP394676:MPP394679 MFT394676:MFT394679 LVX394676:LVX394679 LMB394676:LMB394679 LCF394676:LCF394679 KSJ394676:KSJ394679 KIN394676:KIN394679 JYR394676:JYR394679 JOV394676:JOV394679 JEZ394676:JEZ394679 IVD394676:IVD394679 ILH394676:ILH394679 IBL394676:IBL394679 HRP394676:HRP394679 HHT394676:HHT394679 GXX394676:GXX394679 GOB394676:GOB394679 GEF394676:GEF394679 FUJ394676:FUJ394679 FKN394676:FKN394679 FAR394676:FAR394679 EQV394676:EQV394679 EGZ394676:EGZ394679 DXD394676:DXD394679 DNH394676:DNH394679 DDL394676:DDL394679 CTP394676:CTP394679 CJT394676:CJT394679 BZX394676:BZX394679 BQB394676:BQB394679 BGF394676:BGF394679 AWJ394676:AWJ394679 AMN394676:AMN394679 ACR394676:ACR394679 SV394676:SV394679 IZ394676:IZ394679 D394676:D394679 WVL329140:WVL329143 WLP329140:WLP329143 WBT329140:WBT329143 VRX329140:VRX329143 VIB329140:VIB329143 UYF329140:UYF329143 UOJ329140:UOJ329143 UEN329140:UEN329143 TUR329140:TUR329143 TKV329140:TKV329143 TAZ329140:TAZ329143 SRD329140:SRD329143 SHH329140:SHH329143 RXL329140:RXL329143 RNP329140:RNP329143 RDT329140:RDT329143 QTX329140:QTX329143 QKB329140:QKB329143 QAF329140:QAF329143 PQJ329140:PQJ329143 PGN329140:PGN329143 OWR329140:OWR329143 OMV329140:OMV329143 OCZ329140:OCZ329143 NTD329140:NTD329143 NJH329140:NJH329143 MZL329140:MZL329143 MPP329140:MPP329143 MFT329140:MFT329143 LVX329140:LVX329143 LMB329140:LMB329143 LCF329140:LCF329143 KSJ329140:KSJ329143 KIN329140:KIN329143 JYR329140:JYR329143 JOV329140:JOV329143 JEZ329140:JEZ329143 IVD329140:IVD329143 ILH329140:ILH329143 IBL329140:IBL329143 HRP329140:HRP329143 HHT329140:HHT329143 GXX329140:GXX329143 GOB329140:GOB329143 GEF329140:GEF329143 FUJ329140:FUJ329143 FKN329140:FKN329143 FAR329140:FAR329143 EQV329140:EQV329143 EGZ329140:EGZ329143 DXD329140:DXD329143 DNH329140:DNH329143 DDL329140:DDL329143 CTP329140:CTP329143 CJT329140:CJT329143 BZX329140:BZX329143 BQB329140:BQB329143 BGF329140:BGF329143 AWJ329140:AWJ329143 AMN329140:AMN329143 ACR329140:ACR329143 SV329140:SV329143 IZ329140:IZ329143 D329140:D329143 WVL263604:WVL263607 WLP263604:WLP263607 WBT263604:WBT263607 VRX263604:VRX263607 VIB263604:VIB263607 UYF263604:UYF263607 UOJ263604:UOJ263607 UEN263604:UEN263607 TUR263604:TUR263607 TKV263604:TKV263607 TAZ263604:TAZ263607 SRD263604:SRD263607 SHH263604:SHH263607 RXL263604:RXL263607 RNP263604:RNP263607 RDT263604:RDT263607 QTX263604:QTX263607 QKB263604:QKB263607 QAF263604:QAF263607 PQJ263604:PQJ263607 PGN263604:PGN263607 OWR263604:OWR263607 OMV263604:OMV263607 OCZ263604:OCZ263607 NTD263604:NTD263607 NJH263604:NJH263607 MZL263604:MZL263607 MPP263604:MPP263607 MFT263604:MFT263607 LVX263604:LVX263607 LMB263604:LMB263607 LCF263604:LCF263607 KSJ263604:KSJ263607 KIN263604:KIN263607 JYR263604:JYR263607 JOV263604:JOV263607 JEZ263604:JEZ263607 IVD263604:IVD263607 ILH263604:ILH263607 IBL263604:IBL263607 HRP263604:HRP263607 HHT263604:HHT263607 GXX263604:GXX263607 GOB263604:GOB263607 GEF263604:GEF263607 FUJ263604:FUJ263607 FKN263604:FKN263607 FAR263604:FAR263607 EQV263604:EQV263607 EGZ263604:EGZ263607 DXD263604:DXD263607 DNH263604:DNH263607 DDL263604:DDL263607 CTP263604:CTP263607 CJT263604:CJT263607 BZX263604:BZX263607 BQB263604:BQB263607 BGF263604:BGF263607 AWJ263604:AWJ263607 AMN263604:AMN263607 ACR263604:ACR263607 SV263604:SV263607 IZ263604:IZ263607 D263604:D263607 WVL198068:WVL198071 WLP198068:WLP198071 WBT198068:WBT198071 VRX198068:VRX198071 VIB198068:VIB198071 UYF198068:UYF198071 UOJ198068:UOJ198071 UEN198068:UEN198071 TUR198068:TUR198071 TKV198068:TKV198071 TAZ198068:TAZ198071 SRD198068:SRD198071 SHH198068:SHH198071 RXL198068:RXL198071 RNP198068:RNP198071 RDT198068:RDT198071 QTX198068:QTX198071 QKB198068:QKB198071 QAF198068:QAF198071 PQJ198068:PQJ198071 PGN198068:PGN198071 OWR198068:OWR198071 OMV198068:OMV198071 OCZ198068:OCZ198071 NTD198068:NTD198071 NJH198068:NJH198071 MZL198068:MZL198071 MPP198068:MPP198071 MFT198068:MFT198071 LVX198068:LVX198071 LMB198068:LMB198071 LCF198068:LCF198071 KSJ198068:KSJ198071 KIN198068:KIN198071 JYR198068:JYR198071 JOV198068:JOV198071 JEZ198068:JEZ198071 IVD198068:IVD198071 ILH198068:ILH198071 IBL198068:IBL198071 HRP198068:HRP198071 HHT198068:HHT198071 GXX198068:GXX198071 GOB198068:GOB198071 GEF198068:GEF198071 FUJ198068:FUJ198071 FKN198068:FKN198071 FAR198068:FAR198071 EQV198068:EQV198071 EGZ198068:EGZ198071 DXD198068:DXD198071 DNH198068:DNH198071 DDL198068:DDL198071 CTP198068:CTP198071 CJT198068:CJT198071 BZX198068:BZX198071 BQB198068:BQB198071 BGF198068:BGF198071 AWJ198068:AWJ198071 AMN198068:AMN198071 ACR198068:ACR198071 SV198068:SV198071 IZ198068:IZ198071 D198068:D198071 WVL132532:WVL132535 WLP132532:WLP132535 WBT132532:WBT132535 VRX132532:VRX132535 VIB132532:VIB132535 UYF132532:UYF132535 UOJ132532:UOJ132535 UEN132532:UEN132535 TUR132532:TUR132535 TKV132532:TKV132535 TAZ132532:TAZ132535 SRD132532:SRD132535 SHH132532:SHH132535 RXL132532:RXL132535 RNP132532:RNP132535 RDT132532:RDT132535 QTX132532:QTX132535 QKB132532:QKB132535 QAF132532:QAF132535 PQJ132532:PQJ132535 PGN132532:PGN132535 OWR132532:OWR132535 OMV132532:OMV132535 OCZ132532:OCZ132535 NTD132532:NTD132535 NJH132532:NJH132535 MZL132532:MZL132535 MPP132532:MPP132535 MFT132532:MFT132535 LVX132532:LVX132535 LMB132532:LMB132535 LCF132532:LCF132535 KSJ132532:KSJ132535 KIN132532:KIN132535 JYR132532:JYR132535 JOV132532:JOV132535 JEZ132532:JEZ132535 IVD132532:IVD132535 ILH132532:ILH132535 IBL132532:IBL132535 HRP132532:HRP132535 HHT132532:HHT132535 GXX132532:GXX132535 GOB132532:GOB132535 GEF132532:GEF132535 FUJ132532:FUJ132535 FKN132532:FKN132535 FAR132532:FAR132535 EQV132532:EQV132535 EGZ132532:EGZ132535 DXD132532:DXD132535 DNH132532:DNH132535 DDL132532:DDL132535 CTP132532:CTP132535 CJT132532:CJT132535 BZX132532:BZX132535 BQB132532:BQB132535 BGF132532:BGF132535 AWJ132532:AWJ132535 AMN132532:AMN132535 ACR132532:ACR132535 SV132532:SV132535 IZ132532:IZ132535 D132532:D132535 WVL66996:WVL66999 WLP66996:WLP66999 WBT66996:WBT66999 VRX66996:VRX66999 VIB66996:VIB66999 UYF66996:UYF66999 UOJ66996:UOJ66999 UEN66996:UEN66999 TUR66996:TUR66999 TKV66996:TKV66999 TAZ66996:TAZ66999 SRD66996:SRD66999 SHH66996:SHH66999 RXL66996:RXL66999 RNP66996:RNP66999 RDT66996:RDT66999 QTX66996:QTX66999 QKB66996:QKB66999 QAF66996:QAF66999 PQJ66996:PQJ66999 PGN66996:PGN66999 OWR66996:OWR66999 OMV66996:OMV66999 OCZ66996:OCZ66999 NTD66996:NTD66999 NJH66996:NJH66999 MZL66996:MZL66999 MPP66996:MPP66999 MFT66996:MFT66999 LVX66996:LVX66999 LMB66996:LMB66999 LCF66996:LCF66999 KSJ66996:KSJ66999 KIN66996:KIN66999 JYR66996:JYR66999 JOV66996:JOV66999 JEZ66996:JEZ66999 IVD66996:IVD66999 ILH66996:ILH66999 IBL66996:IBL66999 HRP66996:HRP66999 HHT66996:HHT66999 GXX66996:GXX66999 GOB66996:GOB66999 GEF66996:GEF66999 FUJ66996:FUJ66999 FKN66996:FKN66999 FAR66996:FAR66999 EQV66996:EQV66999 EGZ66996:EGZ66999 DXD66996:DXD66999 DNH66996:DNH66999 DDL66996:DDL66999 CTP66996:CTP66999 CJT66996:CJT66999 BZX66996:BZX66999 BQB66996:BQB66999 BGF66996:BGF66999 AWJ66996:AWJ66999 AMN66996:AMN66999 ACR66996:ACR66999 SV66996:SV66999 IZ66996:IZ66999 D66996:D66999 WVL1368:WVL1371 WLP1368:WLP1371 WBT1368:WBT1371 VRX1368:VRX1371 VIB1368:VIB1371 UYF1368:UYF1371 UOJ1368:UOJ1371 UEN1368:UEN1371 TUR1368:TUR1371 TKV1368:TKV1371 TAZ1368:TAZ1371 SRD1368:SRD1371 SHH1368:SHH1371 RXL1368:RXL1371 RNP1368:RNP1371 RDT1368:RDT1371 QTX1368:QTX1371 QKB1368:QKB1371 QAF1368:QAF1371 PQJ1368:PQJ1371 PGN1368:PGN1371 OWR1368:OWR1371 OMV1368:OMV1371 OCZ1368:OCZ1371 NTD1368:NTD1371 NJH1368:NJH1371 MZL1368:MZL1371 MPP1368:MPP1371 MFT1368:MFT1371 LVX1368:LVX1371 LMB1368:LMB1371 LCF1368:LCF1371 KSJ1368:KSJ1371 KIN1368:KIN1371 JYR1368:JYR1371 JOV1368:JOV1371 JEZ1368:JEZ1371 IVD1368:IVD1371 ILH1368:ILH1371 IBL1368:IBL1371 HRP1368:HRP1371 HHT1368:HHT1371 GXX1368:GXX1371 GOB1368:GOB1371 GEF1368:GEF1371 FUJ1368:FUJ1371 FKN1368:FKN1371 FAR1368:FAR1371 EQV1368:EQV1371 EGZ1368:EGZ1371 DXD1368:DXD1371 DNH1368:DNH1371 DDL1368:DDL1371 CTP1368:CTP1371 CJT1368:CJT1371 BZX1368:BZX1371 BQB1368:BQB1371 BGF1368:BGF1371 AWJ1368:AWJ1371 AMN1368:AMN1371 ACR1368:ACR1371 SV1368:SV1371 WVL984559:WVL985626 WVL1398:WVL1401 WLP1405 WBT1405 VRX1405 VIB1405 UYF1405 UOJ1405 UEN1405 TUR1405 TKV1405 TAZ1405 SRD1405 SHH1405 RXL1405 RNP1405 RDT1405 QTX1405 QKB1405 QAF1405 PQJ1405 PGN1405 OWR1405 OMV1405 OCZ1405 NTD1405 NJH1405 MZL1405 MPP1405 MFT1405 LVX1405 LMB1405 LCF1405 KSJ1405 KIN1405 JYR1405 JOV1405 JEZ1405 IVD1405 ILH1405 IBL1405 HRP1405 HHT1405 GXX1405 GOB1405 GEF1405 FUJ1405 FKN1405 FAR1405 EQV1405 EGZ1405 DXD1405 DNH1405 DDL1405 CTP1405 CJT1405 BZX1405 BQB1405 BGF1405 AWJ1405 AMN1405 ACR1405 SV1405 IZ1405 D1405 C1468:C1469 IY1468:IY1469 SU1468:SU1469 ACQ1468:ACQ1469 AMM1468:AMM1469 AWI1468:AWI1469 BGE1468:BGE1469 BQA1468:BQA1469 BZW1468:BZW1469 CJS1468:CJS1469 CTO1468:CTO1469 DDK1468:DDK1469 DNG1468:DNG1469 DXC1468:DXC1469 EGY1468:EGY1469 EQU1468:EQU1469 FAQ1468:FAQ1469 FKM1468:FKM1469 FUI1468:FUI1469 GEE1468:GEE1469 GOA1468:GOA1469 GXW1468:GXW1469 HHS1468:HHS1469 HRO1468:HRO1469 IBK1468:IBK1469 ILG1468:ILG1469 IVC1468:IVC1469 JEY1468:JEY1469 JOU1468:JOU1469 JYQ1468:JYQ1469 KIM1468:KIM1469 KSI1468:KSI1469 LCE1468:LCE1469 LMA1468:LMA1469 LVW1468:LVW1469 MFS1468:MFS1469 MPO1468:MPO1469 MZK1468:MZK1469 NJG1468:NJG1469 NTC1468:NTC1469 OCY1468:OCY1469 OMU1468:OMU1469 OWQ1468:OWQ1469 PGM1468:PGM1469 PQI1468:PQI1469 QAE1468:QAE1469 QKA1468:QKA1469 QTW1468:QTW1469 RDS1468:RDS1469 RNO1468:RNO1469 RXK1468:RXK1469 SHG1468:SHG1469 SRC1468:SRC1469 TAY1468:TAY1469 TKU1468:TKU1469 TUQ1468:TUQ1469 UEM1468:UEM1469 UOI1468:UOI1469 UYE1468:UYE1469 VIA1468:VIA1469 VRW1468:VRW1469 WBS1468:WBS1469 WLO1468:WLO1469 WVK1468:WVK1469 D1482:D1496 C1471:C1475 IY1471:IY1475 SU1471:SU1475 ACQ1471:ACQ1475 AMM1471:AMM1475 AWI1471:AWI1475 BGE1471:BGE1475 BQA1471:BQA1475 BZW1471:BZW1475 CJS1471:CJS1475 CTO1471:CTO1475 DDK1471:DDK1475 DNG1471:DNG1475 DXC1471:DXC1475 EGY1471:EGY1475 EQU1471:EQU1475 FAQ1471:FAQ1475 FKM1471:FKM1475 FUI1471:FUI1475 GEE1471:GEE1475 GOA1471:GOA1475 GXW1471:GXW1475 HHS1471:HHS1475 HRO1471:HRO1475 IBK1471:IBK1475 ILG1471:ILG1475 IVC1471:IVC1475 JEY1471:JEY1475 JOU1471:JOU1475 JYQ1471:JYQ1475 KIM1471:KIM1475 KSI1471:KSI1475 LCE1471:LCE1475 LMA1471:LMA1475 LVW1471:LVW1475 MFS1471:MFS1475 MPO1471:MPO1475 MZK1471:MZK1475 NJG1471:NJG1475 NTC1471:NTC1475 OCY1471:OCY1475 OMU1471:OMU1475 OWQ1471:OWQ1475 PGM1471:PGM1475 PQI1471:PQI1475 QAE1471:QAE1475 QKA1471:QKA1475 QTW1471:QTW1475 RDS1471:RDS1475 RNO1471:RNO1475 RXK1471:RXK1475 SHG1471:SHG1475 SRC1471:SRC1475 TAY1471:TAY1475 TKU1471:TKU1475 TUQ1471:TUQ1475 UEM1471:UEM1475 UOI1471:UOI1475 UYE1471:UYE1475 VIA1471:VIA1475 VRW1471:VRW1475 WBS1471:WBS1475 WLO1471:WLO1475 C1484 IY1484 SU1484 ACQ1484 AMM1484 AWI1484 BGE1484 BQA1484 BZW1484 CJS1484 CTO1484 DDK1484 DNG1484 DXC1484 EGY1484 EQU1484 FAQ1484 FKM1484 FUI1484 GEE1484 GOA1484 GXW1484 HHS1484 HRO1484 IBK1484 ILG1484 IVC1484 JEY1484 JOU1484 JYQ1484 KIM1484 KSI1484 LCE1484 LMA1484 LVW1484 MFS1484 MPO1484 MZK1484 NJG1484 NTC1484 OCY1484 OMU1484 OWQ1484 PGM1484 PQI1484 QAE1484 QKA1484 QTW1484 RDS1484 RNO1484 RXK1484 SHG1484 SRC1484 TAY1484 TKU1484 TUQ1484 UEM1484 UOI1484 UYE1484 VIA1484 VRW1484 WBS1484 WLO1484 WVK1484 C1487:C1493 IY1487:IY1493 SU1487:SU1493 ACQ1487:ACQ1493 AMM1487:AMM1493 AWI1487:AWI1493 BGE1487:BGE1493 BQA1487:BQA1493 BZW1487:BZW1493 CJS1487:CJS1493 CTO1487:CTO1493 DDK1487:DDK1493 DNG1487:DNG1493 DXC1487:DXC1493 EGY1487:EGY1493 EQU1487:EQU1493 FAQ1487:FAQ1493 FKM1487:FKM1493 FUI1487:FUI1493 GEE1487:GEE1493 GOA1487:GOA1493 GXW1487:GXW1493 HHS1487:HHS1493 HRO1487:HRO1493 IBK1487:IBK1493 ILG1487:ILG1493 IVC1487:IVC1493 JEY1487:JEY1493 JOU1487:JOU1493 JYQ1487:JYQ1493 KIM1487:KIM1493 KSI1487:KSI1493 LCE1487:LCE1493 LMA1487:LMA1493 LVW1487:LVW1493 MFS1487:MFS1493 MPO1487:MPO1493 MZK1487:MZK1493 NJG1487:NJG1493 NTC1487:NTC1493 OCY1487:OCY1493 OMU1487:OMU1493 OWQ1487:OWQ1493 PGM1487:PGM1493 PQI1487:PQI1493 QAE1487:QAE1493 QKA1487:QKA1493 QTW1487:QTW1493 RDS1487:RDS1493 RNO1487:RNO1493 RXK1487:RXK1493 SHG1487:SHG1493 SRC1487:SRC1493 TAY1487:TAY1493 TKU1487:TKU1493 TUQ1487:TUQ1493 UEM1487:UEM1493 UOI1487:UOI1493 UYE1487:UYE1493 VIA1487:VIA1493 VRW1487:VRW1493 WBS1487:WBS1493 WLO1487:WLO1493 WVK1487:WVK1493 WVL1482:WVL1499 C1500:C1503 IY1500:IY1503 SU1500:SU1503 ACQ1500:ACQ1503 AMM1500:AMM1503 AWI1500:AWI1503 BGE1500:BGE1503 BQA1500:BQA1503 BZW1500:BZW1503 CJS1500:CJS1503 CTO1500:CTO1503 DDK1500:DDK1503 DNG1500:DNG1503 DXC1500:DXC1503 EGY1500:EGY1503 EQU1500:EQU1503 FAQ1500:FAQ1503 FKM1500:FKM1503 FUI1500:FUI1503 GEE1500:GEE1503 GOA1500:GOA1503 GXW1500:GXW1503 HHS1500:HHS1503 HRO1500:HRO1503 IBK1500:IBK1503 ILG1500:ILG1503 IVC1500:IVC1503 JEY1500:JEY1503 JOU1500:JOU1503 JYQ1500:JYQ1503 KIM1500:KIM1503 KSI1500:KSI1503 LCE1500:LCE1503 LMA1500:LMA1503 LVW1500:LVW1503 MFS1500:MFS1503 MPO1500:MPO1503 MZK1500:MZK1503 NJG1500:NJG1503 NTC1500:NTC1503 OCY1500:OCY1503 OMU1500:OMU1503 OWQ1500:OWQ1503 PGM1500:PGM1503 PQI1500:PQI1503 QAE1500:QAE1503 QKA1500:QKA1503 QTW1500:QTW1503 RDS1500:RDS1503 RNO1500:RNO1503 RXK1500:RXK1503 SHG1500:SHG1503 SRC1500:SRC1503 TAY1500:TAY1503 TKU1500:TKU1503 TUQ1500:TUQ1503 UEM1500:UEM1503 UOI1500:UOI1503 UYE1500:UYE1503 VIA1500:VIA1503 VRW1500:VRW1503 WBS1500:WBS1503 WLO1500:WLO1503 WVL1405 WVK1471:WVK1475 IZ1482:IZ1499 SV1482:SV1499 ACR1482:ACR1499 AMN1482:AMN1499 AWJ1482:AWJ1499 BGF1482:BGF1499 BQB1482:BQB1499 BZX1482:BZX1499 CJT1482:CJT1499 CTP1482:CTP1499 DDL1482:DDL1499 DNH1482:DNH1499 DXD1482:DXD1499 EGZ1482:EGZ1499 EQV1482:EQV1499 FAR1482:FAR1499 FKN1482:FKN1499 FUJ1482:FUJ1499 GEF1482:GEF1499 GOB1482:GOB1499 GXX1482:GXX1499 HHT1482:HHT1499 HRP1482:HRP1499 IBL1482:IBL1499 ILH1482:ILH1499 IVD1482:IVD1499 JEZ1482:JEZ1499 JOV1482:JOV1499 JYR1482:JYR1499 KIN1482:KIN1499 KSJ1482:KSJ1499 LCF1482:LCF1499 LMB1482:LMB1499 LVX1482:LVX1499 MFT1482:MFT1499 MPP1482:MPP1499 MZL1482:MZL1499 NJH1482:NJH1499 NTD1482:NTD1499 OCZ1482:OCZ1499 OMV1482:OMV1499 OWR1482:OWR1499 PGN1482:PGN1499 PQJ1482:PQJ1499 QAF1482:QAF1499 QKB1482:QKB1499 QTX1482:QTX1499 RDT1482:RDT1499 RNP1482:RNP1499 RXL1482:RXL1499 SHH1482:SHH1499 SRD1482:SRD1499 TAZ1482:TAZ1499 TKV1482:TKV1499 TUR1482:TUR1499 UEN1482:UEN1499 UOJ1482:UOJ1499 UYF1482:UYF1499 VIB1482:VIB1499 VRX1482:VRX1499 WBT1482:WBT1499 WLP1482:WLP1499 IY1295:IY1296 SU1295:SU1296 ACQ1295:ACQ1296 AMM1295:AMM1296 AWI1295:AWI1296 BGE1295:BGE1296 BQA1295:BQA1296 BZW1295:BZW1296 CJS1295:CJS1296 CTO1295:CTO1296 DDK1295:DDK1296 DNG1295:DNG1296 DXC1295:DXC1296 EGY1295:EGY1296 EQU1295:EQU1296 FAQ1295:FAQ1296 FKM1295:FKM1296 FUI1295:FUI1296 GEE1295:GEE1296 GOA1295:GOA1296 GXW1295:GXW1296 HHS1295:HHS1296 HRO1295:HRO1296 IBK1295:IBK1296 ILG1295:ILG1296 IVC1295:IVC1296 JEY1295:JEY1296 JOU1295:JOU1296 JYQ1295:JYQ1296 KIM1295:KIM1296 KSI1295:KSI1296 LCE1295:LCE1296 LMA1295:LMA1296 LVW1295:LVW1296 MFS1295:MFS1296 MPO1295:MPO1296 MZK1295:MZK1296 NJG1295:NJG1296 NTC1295:NTC1296 OCY1295:OCY1296 OMU1295:OMU1296 OWQ1295:OWQ1296 PGM1295:PGM1296 PQI1295:PQI1296 QAE1295:QAE1296 QKA1295:QKA1296 QTW1295:QTW1296 RDS1295:RDS1296 RNO1295:RNO1296 RXK1295:RXK1296 SHG1295:SHG1296 SRC1295:SRC1296 TAY1295:TAY1296 TKU1295:TKU1296 TUQ1295:TUQ1296 UEM1295:UEM1296 UOI1295:UOI1296 UYE1295:UYE1296 VIA1295:VIA1296 VRW1295:VRW1296 WBS1295:WBS1296 WLO1295:WLO1296 WVK1295:WVK1296 D1506:D1526 IZ1297 IZ1506:IZ1526 SV1297 SV1506:SV1526 ACR1297 ACR1506:ACR1526 AMN1297 AMN1506:AMN1526 AWJ1297 AWJ1506:AWJ1526 BGF1297 BGF1506:BGF1526 BQB1297 BQB1506:BQB1526 BZX1297 BZX1506:BZX1526 CJT1297 CJT1506:CJT1526 CTP1297 CTP1506:CTP1526 DDL1297 DDL1506:DDL1526 DNH1297 DNH1506:DNH1526 DXD1297 DXD1506:DXD1526 EGZ1297 EGZ1506:EGZ1526 EQV1297 EQV1506:EQV1526 FAR1297 FAR1506:FAR1526 FKN1297 FKN1506:FKN1526 FUJ1297 FUJ1506:FUJ1526 GEF1297 GEF1506:GEF1526 GOB1297 GOB1506:GOB1526 GXX1297 GXX1506:GXX1526 HHT1297 HHT1506:HHT1526 HRP1297 HRP1506:HRP1526 IBL1297 IBL1506:IBL1526 ILH1297 ILH1506:ILH1526 IVD1297 IVD1506:IVD1526 JEZ1297 JEZ1506:JEZ1526 JOV1297 JOV1506:JOV1526 JYR1297 JYR1506:JYR1526 KIN1297 KIN1506:KIN1526 KSJ1297 KSJ1506:KSJ1526 LCF1297 LCF1506:LCF1526 LMB1297 LMB1506:LMB1526 LVX1297 LVX1506:LVX1526 MFT1297 MFT1506:MFT1526 MPP1297 MPP1506:MPP1526 MZL1297 MZL1506:MZL1526 NJH1297 NJH1506:NJH1526 NTD1297 NTD1506:NTD1526 OCZ1297 OCZ1506:OCZ1526 OMV1297 OMV1506:OMV1526 OWR1297 OWR1506:OWR1526 PGN1297 PGN1506:PGN1526 PQJ1297 PQJ1506:PQJ1526 QAF1297 QAF1506:QAF1526 QKB1297 QKB1506:QKB1526 QTX1297 QTX1506:QTX1526 RDT1297 RDT1506:RDT1526 RNP1297 RNP1506:RNP1526 RXL1297 RXL1506:RXL1526 SHH1297 SHH1506:SHH1526 SRD1297 SRD1506:SRD1526 TAZ1297 TAZ1506:TAZ1526 TKV1297 TKV1506:TKV1526 TUR1297 TUR1506:TUR1526 UEN1297 UEN1506:UEN1526 UOJ1297 UOJ1506:UOJ1526 UYF1297 UYF1506:UYF1526 VIB1297 VIB1506:VIB1526 VRX1297 VRX1506:VRX1526 WBT1297 WBT1506:WBT1526 WLP1297 WLP1506:WLP1526 WVL1297 WVL1506:WVL1526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2021-10-04T02:37:44Z</cp:lastPrinted>
  <dcterms:created xsi:type="dcterms:W3CDTF">2005-10-04T00:19:14Z</dcterms:created>
  <dcterms:modified xsi:type="dcterms:W3CDTF">2021-10-04T02:38:02Z</dcterms:modified>
</cp:coreProperties>
</file>