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340" windowHeight="9636" tabRatio="787"/>
  </bookViews>
  <sheets>
    <sheet name="用途別" sheetId="45" r:id="rId1"/>
  </sheets>
  <definedNames>
    <definedName name="_xlnm._FilterDatabase" localSheetId="0" hidden="1">用途別!$A$3:$K$4</definedName>
    <definedName name="_xlnm.Print_Area" localSheetId="0">用途別!$A$1:$K$1474</definedName>
    <definedName name="_xlnm.Print_Titles" localSheetId="0">用途別!$1:$4</definedName>
  </definedNames>
  <calcPr calcId="162913"/>
</workbook>
</file>

<file path=xl/calcChain.xml><?xml version="1.0" encoding="utf-8"?>
<calcChain xmlns="http://schemas.openxmlformats.org/spreadsheetml/2006/main">
  <c r="A962" i="45" l="1"/>
  <c r="A1442" i="45"/>
  <c r="A845" i="45"/>
  <c r="A844" i="45"/>
  <c r="A496" i="45"/>
  <c r="A706" i="45"/>
  <c r="A375" i="45"/>
  <c r="A376" i="45"/>
  <c r="A377" i="45"/>
  <c r="A1411" i="45" l="1"/>
  <c r="A1412" i="45"/>
  <c r="A1413" i="45"/>
  <c r="A1414" i="45"/>
  <c r="A1415" i="45"/>
  <c r="A1416" i="45"/>
  <c r="A1347" i="45"/>
  <c r="A1234" i="45" l="1"/>
  <c r="A1235" i="45"/>
  <c r="A1236" i="45"/>
  <c r="A1239" i="45"/>
  <c r="A1240" i="45"/>
  <c r="A1237" i="45"/>
  <c r="A1238" i="45"/>
  <c r="A1241" i="45"/>
  <c r="A1333" i="45" l="1"/>
  <c r="A1334" i="45"/>
  <c r="A1335" i="45"/>
  <c r="A1364" i="45"/>
  <c r="A1365" i="45"/>
  <c r="A1366" i="45"/>
  <c r="A1367" i="45"/>
  <c r="A325" i="45" l="1"/>
  <c r="A326" i="45"/>
  <c r="A199" i="45"/>
  <c r="A291" i="45"/>
  <c r="A327" i="45"/>
  <c r="A328" i="45"/>
  <c r="A329" i="45"/>
  <c r="A330" i="45"/>
  <c r="A41" i="45"/>
  <c r="A42" i="45"/>
  <c r="A43" i="45"/>
  <c r="A44" i="45"/>
  <c r="A45" i="45"/>
  <c r="A46" i="45"/>
  <c r="A47" i="45"/>
  <c r="A48" i="45"/>
  <c r="A393" i="45"/>
  <c r="A1302" i="45" l="1"/>
  <c r="A1345" i="45"/>
  <c r="A290" i="45" l="1"/>
  <c r="A1446" i="45" l="1"/>
  <c r="A1443" i="45"/>
  <c r="A1444" i="45"/>
  <c r="A1406" i="45"/>
  <c r="A1407" i="45"/>
  <c r="A1447" i="45"/>
  <c r="A1448" i="45"/>
  <c r="A1449" i="45"/>
  <c r="A1450" i="45"/>
  <c r="A1451" i="45"/>
  <c r="A1452" i="45"/>
  <c r="A1453" i="45"/>
  <c r="A1454" i="45"/>
  <c r="A1455" i="45"/>
  <c r="A1456" i="45"/>
  <c r="A1457" i="45"/>
  <c r="A1458" i="45"/>
  <c r="A1459" i="45"/>
  <c r="A1460" i="45"/>
  <c r="A1461" i="45"/>
  <c r="A1439" i="45"/>
  <c r="A1462" i="45"/>
  <c r="A1463" i="45"/>
  <c r="A1464" i="45"/>
  <c r="A1465" i="45"/>
  <c r="A1405" i="45"/>
  <c r="A1420" i="45"/>
  <c r="A1421" i="45"/>
  <c r="A1422" i="45"/>
  <c r="A1423" i="45"/>
  <c r="A1424" i="45"/>
  <c r="A1425" i="45"/>
  <c r="A1426" i="45"/>
  <c r="A1427" i="45"/>
  <c r="A1428" i="45"/>
  <c r="A1429" i="45"/>
  <c r="A1431" i="45"/>
  <c r="A1432" i="45"/>
  <c r="A1433" i="45"/>
  <c r="A1434" i="45"/>
  <c r="A1435" i="45"/>
  <c r="A1436" i="45"/>
  <c r="A1437" i="45"/>
  <c r="A1438" i="45"/>
  <c r="A1440" i="45"/>
  <c r="A1441" i="45"/>
  <c r="A1466" i="45"/>
  <c r="A1468" i="45"/>
  <c r="A1469" i="45"/>
  <c r="A1408" i="45"/>
  <c r="A1409" i="45"/>
  <c r="A1410" i="45"/>
  <c r="A1417" i="45"/>
  <c r="A1418" i="45"/>
  <c r="A1419" i="45"/>
  <c r="A1470" i="45"/>
  <c r="A1471" i="45"/>
  <c r="A1472" i="45"/>
  <c r="A1473" i="45"/>
  <c r="A1474" i="45"/>
  <c r="A1430" i="45"/>
  <c r="A1467" i="45"/>
  <c r="A1445" i="45"/>
  <c r="A1392" i="45"/>
  <c r="A1393" i="45"/>
  <c r="A1394" i="45"/>
  <c r="A1395" i="45"/>
  <c r="A1396" i="45"/>
  <c r="A1397" i="45"/>
  <c r="A1398" i="45"/>
  <c r="A1399" i="45"/>
  <c r="A1400" i="45"/>
  <c r="A1401" i="45"/>
  <c r="A1402" i="45"/>
  <c r="A1403" i="45"/>
  <c r="A1391" i="45"/>
  <c r="A1350" i="45"/>
  <c r="A1351" i="45"/>
  <c r="A1352" i="45"/>
  <c r="A1353" i="45"/>
  <c r="A1354" i="45"/>
  <c r="A1355" i="45"/>
  <c r="A1356" i="45"/>
  <c r="A1357" i="45"/>
  <c r="A1358" i="45"/>
  <c r="A1359" i="45"/>
  <c r="A1360" i="45"/>
  <c r="A1361" i="45"/>
  <c r="A1362" i="45"/>
  <c r="A1363" i="45"/>
  <c r="A1368" i="45"/>
  <c r="A1369" i="45"/>
  <c r="A1370" i="45"/>
  <c r="A1371" i="45"/>
  <c r="A1372" i="45"/>
  <c r="A1373" i="45"/>
  <c r="A1374" i="45"/>
  <c r="A1375" i="45"/>
  <c r="A1376" i="45"/>
  <c r="A1377" i="45"/>
  <c r="A1378" i="45"/>
  <c r="A1379" i="45"/>
  <c r="A1380" i="45"/>
  <c r="A1381" i="45"/>
  <c r="A1382" i="45"/>
  <c r="A1383" i="45"/>
  <c r="A1384" i="45"/>
  <c r="A1385" i="45"/>
  <c r="A1386" i="45"/>
  <c r="A1387" i="45"/>
  <c r="A1388" i="45"/>
  <c r="A1389" i="45"/>
  <c r="A1349" i="45"/>
  <c r="A1344" i="45"/>
  <c r="A1346" i="45"/>
  <c r="A1343" i="45"/>
  <c r="A1325" i="45"/>
  <c r="A1326" i="45"/>
  <c r="A1327" i="45"/>
  <c r="A1328" i="45"/>
  <c r="A1329" i="45"/>
  <c r="A1330" i="45"/>
  <c r="A1331" i="45"/>
  <c r="A1332" i="45"/>
  <c r="A1336" i="45"/>
  <c r="A1337" i="45"/>
  <c r="A1338" i="45"/>
  <c r="A1339" i="45"/>
  <c r="A1340" i="45"/>
  <c r="A1341" i="45"/>
  <c r="A1324" i="45"/>
  <c r="A1317" i="45"/>
  <c r="A1318" i="45"/>
  <c r="A1319" i="45"/>
  <c r="A1320" i="45"/>
  <c r="A1321" i="45"/>
  <c r="A1322" i="45"/>
  <c r="A1246" i="45"/>
  <c r="A1247" i="45"/>
  <c r="A1248" i="45"/>
  <c r="A1249" i="45"/>
  <c r="A1250" i="45"/>
  <c r="A1251" i="45"/>
  <c r="A1252" i="45"/>
  <c r="A1253" i="45"/>
  <c r="A1254" i="45"/>
  <c r="A1255" i="45"/>
  <c r="A1256" i="45"/>
  <c r="A1257" i="45"/>
  <c r="A1258" i="45"/>
  <c r="A1259" i="45"/>
  <c r="A1260" i="45"/>
  <c r="A1261" i="45"/>
  <c r="A1262" i="45"/>
  <c r="A1263" i="45"/>
  <c r="A1264" i="45"/>
  <c r="A1265" i="45"/>
  <c r="A1266" i="45"/>
  <c r="A1267" i="45"/>
  <c r="A1268" i="45"/>
  <c r="A1269" i="45"/>
  <c r="A1270" i="45"/>
  <c r="A1271" i="45"/>
  <c r="A1272" i="45"/>
  <c r="A1273" i="45"/>
  <c r="A1274" i="45"/>
  <c r="A1275" i="45"/>
  <c r="A1276" i="45"/>
  <c r="A1277" i="45"/>
  <c r="A1278" i="45"/>
  <c r="A1279" i="45"/>
  <c r="A1280" i="45"/>
  <c r="A1281" i="45"/>
  <c r="A1282" i="45"/>
  <c r="A1283" i="45"/>
  <c r="A1284" i="45"/>
  <c r="A1285" i="45"/>
  <c r="A1286" i="45"/>
  <c r="A1287" i="45"/>
  <c r="A1288" i="45"/>
  <c r="A1289" i="45"/>
  <c r="A1290" i="45"/>
  <c r="A1291" i="45"/>
  <c r="A1292" i="45"/>
  <c r="A1293" i="45"/>
  <c r="A1294" i="45"/>
  <c r="A1295" i="45"/>
  <c r="A1296" i="45"/>
  <c r="A1297" i="45"/>
  <c r="A1298" i="45"/>
  <c r="A1299" i="45"/>
  <c r="A1300" i="45"/>
  <c r="A1301" i="45"/>
  <c r="A1303" i="45"/>
  <c r="A1304" i="45"/>
  <c r="A1305" i="45"/>
  <c r="A1306" i="45"/>
  <c r="A1307" i="45"/>
  <c r="A1308" i="45"/>
  <c r="A1309" i="45"/>
  <c r="A1310" i="45"/>
  <c r="A1311" i="45"/>
  <c r="A1312" i="45"/>
  <c r="A1313" i="45"/>
  <c r="A1314" i="45"/>
  <c r="A1315" i="45"/>
  <c r="A1174" i="45"/>
  <c r="A1175" i="45"/>
  <c r="A1176" i="45"/>
  <c r="A1177" i="45"/>
  <c r="A1178" i="45"/>
  <c r="A1179" i="45"/>
  <c r="A1180" i="45"/>
  <c r="A1181" i="45"/>
  <c r="A1182" i="45"/>
  <c r="A1183" i="45"/>
  <c r="A1184" i="45"/>
  <c r="A1185" i="45"/>
  <c r="A1186" i="45"/>
  <c r="A1187" i="45"/>
  <c r="A1188" i="45"/>
  <c r="A1189" i="45"/>
  <c r="A1190" i="45"/>
  <c r="A1191"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1192" i="45"/>
  <c r="A1193" i="45"/>
  <c r="A1194" i="45"/>
  <c r="A1195" i="45"/>
  <c r="A1196" i="45"/>
  <c r="A1197" i="45"/>
  <c r="A1198" i="45"/>
  <c r="A1199" i="45"/>
  <c r="A1200" i="45"/>
  <c r="A1163" i="45"/>
  <c r="A1164" i="45"/>
  <c r="A1165" i="45"/>
  <c r="A1166" i="45"/>
  <c r="A1167" i="45"/>
  <c r="A1168" i="45"/>
  <c r="A1169" i="45"/>
  <c r="A1170" i="45"/>
  <c r="A1171" i="45"/>
  <c r="A1172" i="45"/>
  <c r="A1214" i="45"/>
  <c r="A1215" i="45"/>
  <c r="A1216" i="45"/>
  <c r="A1217" i="45"/>
  <c r="A1218" i="45"/>
  <c r="A1219" i="45"/>
  <c r="A1220" i="45"/>
  <c r="A1221" i="45"/>
  <c r="A1222" i="45"/>
  <c r="A1223" i="45"/>
  <c r="A1224" i="45"/>
  <c r="A1225" i="45"/>
  <c r="A1226" i="45"/>
  <c r="A1227" i="45"/>
  <c r="A1228" i="45"/>
  <c r="A1229" i="45"/>
  <c r="A1230" i="45"/>
  <c r="A1231" i="45"/>
  <c r="A1232" i="45"/>
  <c r="A1233"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1106" i="45"/>
  <c r="A1107" i="45"/>
  <c r="A1108" i="45"/>
  <c r="A1109" i="45"/>
  <c r="A1110" i="45"/>
  <c r="A1111" i="45"/>
  <c r="A1112" i="45"/>
  <c r="A1113" i="45"/>
  <c r="A1114" i="45"/>
  <c r="A1115" i="45"/>
  <c r="A1116" i="45"/>
  <c r="A1117" i="45"/>
  <c r="A1118" i="45"/>
  <c r="A1119" i="45"/>
  <c r="A1120" i="45"/>
  <c r="A1121" i="45"/>
  <c r="A1122"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1201" i="45"/>
  <c r="A1202" i="45"/>
  <c r="A1203" i="45"/>
  <c r="A1204" i="45"/>
  <c r="A1205"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145" i="45"/>
  <c r="A1146" i="45"/>
  <c r="A1147" i="45"/>
  <c r="A1148" i="45"/>
  <c r="A1149" i="45"/>
  <c r="A1150" i="45"/>
  <c r="A1151" i="45"/>
  <c r="A1152" i="45"/>
  <c r="A1153" i="45"/>
  <c r="A1154" i="45"/>
  <c r="A1155" i="45"/>
  <c r="A1156" i="45"/>
  <c r="A1157" i="45"/>
  <c r="A1158" i="45"/>
  <c r="A1159" i="45"/>
  <c r="A1160" i="45"/>
  <c r="A1161" i="45"/>
  <c r="A1162" i="45"/>
  <c r="A1212" i="45"/>
  <c r="A1213" i="45"/>
  <c r="A1090" i="45"/>
  <c r="A1091" i="45"/>
  <c r="A1092" i="45"/>
  <c r="A1093" i="45"/>
  <c r="A1094" i="45"/>
  <c r="A1095" i="45"/>
  <c r="A1096" i="45"/>
  <c r="A1097" i="45"/>
  <c r="A1098" i="45"/>
  <c r="A1099" i="45"/>
  <c r="A1100" i="45"/>
  <c r="A1101" i="45"/>
  <c r="A1102" i="45"/>
  <c r="A1103" i="45"/>
  <c r="A1104" i="45"/>
  <c r="A1105" i="45"/>
  <c r="A1206" i="45"/>
  <c r="A1207" i="45"/>
  <c r="A1208" i="45"/>
  <c r="A1209" i="45"/>
  <c r="A1210" i="45"/>
  <c r="A1211" i="45"/>
  <c r="A1242" i="45"/>
  <c r="A1243" i="45"/>
  <c r="A1244"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73" i="45"/>
  <c r="A380" i="45"/>
  <c r="A381" i="45"/>
  <c r="A382" i="45"/>
  <c r="A383" i="45"/>
  <c r="A384" i="45"/>
  <c r="A385" i="45"/>
  <c r="A386" i="45"/>
  <c r="A387" i="45"/>
  <c r="A388" i="45"/>
  <c r="A389" i="45"/>
  <c r="A390" i="45"/>
  <c r="A391" i="45"/>
  <c r="A392"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417" i="45"/>
  <c r="A418"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379" i="45"/>
  <c r="A187" i="45"/>
  <c r="A188" i="45"/>
  <c r="A189" i="45"/>
  <c r="A190" i="45"/>
  <c r="A191" i="45"/>
  <c r="A192" i="45"/>
  <c r="A193" i="45"/>
  <c r="A194" i="45"/>
  <c r="A195" i="45"/>
  <c r="A196" i="45"/>
  <c r="A197" i="45"/>
  <c r="A198" i="45"/>
  <c r="A200" i="45"/>
  <c r="A201" i="45"/>
  <c r="A202" i="45"/>
  <c r="A203" i="45"/>
  <c r="A204" i="45"/>
  <c r="A205" i="45"/>
  <c r="A206"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186"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184" i="45"/>
  <c r="A6" i="45"/>
  <c r="A1316" i="45" l="1"/>
  <c r="G1350" i="45" l="1"/>
</calcChain>
</file>

<file path=xl/sharedStrings.xml><?xml version="1.0" encoding="utf-8"?>
<sst xmlns="http://schemas.openxmlformats.org/spreadsheetml/2006/main" count="8702" uniqueCount="2735">
  <si>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</si>
  <si>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</si>
  <si>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</si>
  <si>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</si>
  <si>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</si>
  <si>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</si>
  <si>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</si>
  <si>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</si>
  <si>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</si>
  <si>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</si>
  <si>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</si>
  <si>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</si>
  <si>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</si>
  <si>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</si>
  <si>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</si>
  <si>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</si>
  <si>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</si>
  <si>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</si>
  <si>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</si>
  <si>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</si>
  <si>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</si>
  <si>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</si>
  <si>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</si>
  <si>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</si>
  <si>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</si>
  <si>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</si>
  <si>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</si>
  <si>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</si>
  <si>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</si>
  <si>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</si>
  <si>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</si>
  <si>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</si>
  <si>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</si>
  <si>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</si>
  <si>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</si>
  <si>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</si>
  <si>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</si>
  <si>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</si>
  <si>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</si>
  <si>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</si>
  <si>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</si>
  <si>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</si>
  <si>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</si>
  <si>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</si>
  <si>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</si>
  <si>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</si>
  <si>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</si>
  <si>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</si>
  <si>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</si>
  <si>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</si>
  <si>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</si>
  <si>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</si>
  <si>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</si>
  <si>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</si>
  <si>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</si>
  <si>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</si>
  <si>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</si>
  <si>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</si>
  <si>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</si>
  <si>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</si>
  <si>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</si>
  <si>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</si>
  <si>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</si>
  <si>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</si>
  <si>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</si>
  <si>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</si>
  <si>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</si>
  <si>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</si>
  <si>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</si>
  <si>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</si>
  <si>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</si>
  <si>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</si>
  <si>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</si>
  <si>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</si>
  <si>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</si>
  <si>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</si>
  <si>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</si>
  <si>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</si>
  <si>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</si>
  <si>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</si>
  <si>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</si>
  <si>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</si>
  <si>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</si>
  <si>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</si>
  <si>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</si>
  <si>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</si>
  <si>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</si>
  <si>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</si>
  <si>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</si>
  <si>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</si>
  <si>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</si>
  <si>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</si>
  <si>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</si>
  <si>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</si>
  <si>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</si>
  <si>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</si>
  <si>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</si>
  <si>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</si>
  <si>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</si>
  <si>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</si>
  <si>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</si>
  <si>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</si>
  <si>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</si>
  <si>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</si>
  <si>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</si>
  <si>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</si>
  <si>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</si>
  <si>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</si>
  <si>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</si>
  <si>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</si>
  <si>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</si>
  <si>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</si>
  <si>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</si>
  <si>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</si>
  <si>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</si>
  <si>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</si>
  <si>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</si>
  <si>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</si>
  <si>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</si>
  <si>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</si>
  <si>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</si>
  <si>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</si>
  <si>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</si>
  <si>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</si>
  <si>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</si>
  <si>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</si>
  <si>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</si>
  <si>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</si>
  <si>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</si>
  <si>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</si>
  <si>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</si>
  <si>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</si>
  <si>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</si>
  <si>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</si>
  <si>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</si>
  <si>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</si>
  <si>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</si>
  <si>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</si>
  <si>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</si>
  <si>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</si>
  <si>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</si>
  <si>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</si>
  <si>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</si>
  <si>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</si>
  <si>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</si>
  <si>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</si>
  <si>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</si>
  <si>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</si>
  <si>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</si>
  <si>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</si>
  <si>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</si>
  <si>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</si>
  <si>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</si>
  <si>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</si>
  <si>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</si>
  <si>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</si>
  <si>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</si>
  <si>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</si>
  <si>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</si>
  <si>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</si>
  <si>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</si>
  <si>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</si>
  <si>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</si>
  <si>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</si>
  <si>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</si>
  <si>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</si>
  <si>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</si>
  <si>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</si>
  <si>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</si>
  <si>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</si>
  <si>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</si>
  <si>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</si>
  <si>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</si>
  <si>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</si>
  <si>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</si>
  <si>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</si>
  <si>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</si>
  <si>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</si>
  <si>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</si>
  <si>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</si>
  <si>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</si>
  <si>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</si>
  <si>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</si>
  <si>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</si>
  <si>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</si>
  <si>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</si>
  <si>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</si>
  <si>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</si>
  <si>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</si>
  <si>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</si>
  <si>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</si>
  <si>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</si>
  <si>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</si>
  <si>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</si>
  <si>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</si>
  <si>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</si>
  <si>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</si>
  <si>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</si>
  <si>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</si>
  <si>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</si>
  <si>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</si>
  <si>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</si>
  <si>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</si>
  <si>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</si>
  <si>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</si>
  <si>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</si>
  <si>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</si>
  <si>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</si>
  <si>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</si>
  <si>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</si>
  <si>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</si>
  <si>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</si>
  <si>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</si>
  <si>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</si>
  <si>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</si>
  <si>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</si>
  <si>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</si>
  <si>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</si>
  <si>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</si>
  <si>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</si>
  <si>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</si>
  <si>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</si>
  <si>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</si>
  <si>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</si>
  <si>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</si>
  <si>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</si>
  <si>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</si>
  <si>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</si>
  <si>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</si>
  <si>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</si>
  <si>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</si>
  <si>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</si>
  <si>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</si>
  <si>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</si>
  <si>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</si>
  <si>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</si>
  <si>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</si>
  <si>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</si>
  <si>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</si>
  <si>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</si>
  <si>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</si>
  <si>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</si>
  <si>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</si>
  <si>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</si>
  <si>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</si>
  <si>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</si>
  <si>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</si>
  <si>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</si>
  <si>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</si>
  <si>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</si>
  <si>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</si>
  <si>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</si>
  <si>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</si>
  <si>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</si>
  <si>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</si>
  <si>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</si>
  <si>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</si>
  <si>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</si>
  <si>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</si>
  <si>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</si>
  <si>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</si>
  <si>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</si>
  <si>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</si>
  <si>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</si>
  <si>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</si>
  <si>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</si>
  <si>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</si>
  <si>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</si>
  <si>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</si>
  <si>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</si>
  <si>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</si>
  <si>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</si>
  <si>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</si>
  <si>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</si>
  <si>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</si>
  <si>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</si>
  <si>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</si>
  <si>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</si>
  <si>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</si>
  <si>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</si>
  <si>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</si>
  <si>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</si>
  <si>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</si>
  <si>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</si>
  <si>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</si>
  <si>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</si>
  <si>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</si>
  <si>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</si>
  <si>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</si>
  <si>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</si>
  <si>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</si>
  <si>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</si>
  <si>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</si>
  <si>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</si>
  <si>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</si>
  <si>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</si>
  <si>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</si>
  <si>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</si>
  <si>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</si>
  <si>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</si>
  <si>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</si>
  <si>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</si>
  <si>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</si>
  <si>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</si>
  <si>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</si>
  <si>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</si>
  <si>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</si>
  <si>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</si>
  <si>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</si>
  <si>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</si>
  <si>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</si>
  <si>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</si>
  <si>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</si>
  <si>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</si>
  <si>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</si>
  <si>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</si>
  <si>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</si>
  <si>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</si>
  <si>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</si>
  <si>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</si>
  <si>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</si>
  <si>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</si>
  <si>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</si>
  <si>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</si>
  <si>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</si>
  <si>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</si>
  <si>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</si>
  <si>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</si>
  <si>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</si>
  <si>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</si>
  <si>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</si>
  <si>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</si>
  <si>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</si>
  <si>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</si>
  <si>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</si>
  <si>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</si>
  <si>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</si>
  <si>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</si>
  <si>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</si>
  <si>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</si>
  <si>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</si>
  <si>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</si>
  <si>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</si>
  <si>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</si>
  <si>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</si>
  <si>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</si>
  <si>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</si>
  <si>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</si>
  <si>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</si>
  <si>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</si>
  <si>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</si>
  <si>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</si>
  <si>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</si>
  <si>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</si>
  <si>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</si>
  <si>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</si>
  <si>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</si>
  <si>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</si>
  <si>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</si>
  <si>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</si>
  <si>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</si>
  <si>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</si>
  <si>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</si>
  <si>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</si>
  <si>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</si>
  <si>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</si>
  <si>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</si>
  <si>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</si>
  <si>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</si>
  <si>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</si>
  <si>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</si>
  <si>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</si>
  <si>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</si>
  <si>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</si>
  <si>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</si>
  <si>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</si>
  <si>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</si>
  <si>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</si>
  <si>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</si>
  <si>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</si>
  <si>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</si>
  <si>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</si>
  <si>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</si>
  <si>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</si>
  <si>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</si>
  <si>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</si>
  <si>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</si>
  <si>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</si>
  <si>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</si>
  <si>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</si>
  <si>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</si>
  <si>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</si>
  <si>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</si>
  <si>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</si>
  <si>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</si>
  <si>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</si>
  <si>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</si>
  <si>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</si>
  <si>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</si>
  <si>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</si>
  <si>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</si>
  <si>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</si>
  <si>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</si>
  <si>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</si>
  <si>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</si>
  <si>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</si>
  <si>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</si>
  <si>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</si>
  <si>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</si>
  <si>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</si>
  <si>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</si>
  <si>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</si>
  <si>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</si>
  <si>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</si>
  <si>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</si>
  <si>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</si>
  <si>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</si>
  <si>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</si>
  <si>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</si>
  <si>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</si>
  <si>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</si>
  <si>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</si>
  <si>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</si>
  <si>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</si>
  <si>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</si>
  <si>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</si>
  <si>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</si>
  <si>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</si>
  <si>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</si>
  <si>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</si>
  <si>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</si>
  <si>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</si>
  <si>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</si>
  <si>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</si>
  <si>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</si>
  <si>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</si>
  <si>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</si>
  <si>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</si>
  <si>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</si>
  <si>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</si>
  <si>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</si>
  <si>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</si>
  <si>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</si>
  <si>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</si>
  <si>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</si>
  <si>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</si>
  <si>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</si>
  <si>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</si>
  <si>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</si>
  <si>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</si>
  <si>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</si>
  <si>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</si>
  <si>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</si>
  <si>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</si>
  <si>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</si>
  <si>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</si>
  <si>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</si>
  <si>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</si>
  <si>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</si>
  <si>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</si>
  <si>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</si>
  <si>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</si>
  <si>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</si>
  <si>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</si>
  <si>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</si>
  <si>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</si>
  <si>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</si>
  <si>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</si>
  <si>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</si>
  <si>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</si>
  <si>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</si>
  <si>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</si>
  <si>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</si>
  <si>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</si>
  <si>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</si>
  <si>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</si>
  <si>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</si>
  <si>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</si>
  <si>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</si>
  <si>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</si>
  <si>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</si>
  <si>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</si>
  <si>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</si>
  <si>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</si>
  <si>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</si>
  <si>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</si>
  <si>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</si>
  <si>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</si>
  <si>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</si>
  <si>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</si>
  <si>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</si>
  <si>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</si>
  <si>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</si>
  <si>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</si>
  <si>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</si>
  <si>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</si>
  <si>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</si>
  <si>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</si>
  <si>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</si>
  <si>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</si>
  <si>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</si>
  <si>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</si>
  <si>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</si>
  <si>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</si>
  <si>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</si>
  <si>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</si>
  <si>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</si>
  <si>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</si>
  <si>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</si>
  <si>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</si>
  <si>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</si>
  <si>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</si>
  <si>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</si>
  <si>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</si>
  <si>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</si>
  <si>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</si>
  <si>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</si>
  <si>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</si>
  <si>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</si>
  <si>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</si>
  <si>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</si>
  <si>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</si>
  <si>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</si>
  <si>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</si>
  <si>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</si>
  <si>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</si>
  <si>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</si>
  <si>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</si>
  <si>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</si>
  <si>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</si>
  <si>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</si>
  <si>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</si>
  <si>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</si>
  <si>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</si>
  <si>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</si>
  <si>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</si>
  <si>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</si>
  <si>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</si>
  <si>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</si>
  <si>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</si>
  <si>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</si>
  <si>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</si>
  <si>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</si>
  <si>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</si>
  <si>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</si>
  <si>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</si>
  <si>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</si>
  <si>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</si>
  <si>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</si>
  <si>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</si>
  <si>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</si>
  <si>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</si>
  <si>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</si>
  <si>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</si>
  <si>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</si>
  <si>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</si>
  <si>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</si>
  <si>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</si>
  <si>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</si>
  <si>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</si>
  <si>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</si>
  <si>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</si>
  <si>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</si>
  <si>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</si>
  <si>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</si>
  <si>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</si>
  <si>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</si>
  <si>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</si>
  <si>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</si>
  <si>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</si>
  <si>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</si>
  <si>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</si>
  <si>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</si>
  <si>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</si>
  <si>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</si>
  <si>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</si>
  <si>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</si>
  <si>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</si>
  <si>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</si>
  <si>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</si>
  <si>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</si>
  <si>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</si>
  <si>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</si>
  <si>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</si>
  <si>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</si>
  <si>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</si>
  <si>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</si>
  <si>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</si>
  <si>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</si>
  <si>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</si>
  <si>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</si>
  <si>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</si>
  <si>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</si>
  <si>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</si>
  <si>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</si>
  <si>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</si>
  <si>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</si>
  <si>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</si>
  <si>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</si>
  <si>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</si>
  <si>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</si>
  <si>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</si>
  <si>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</si>
  <si>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</si>
  <si>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</si>
  <si>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</si>
  <si>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</si>
  <si>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</si>
  <si>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</si>
  <si>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</si>
  <si>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</si>
  <si>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</si>
  <si>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</si>
  <si>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</si>
  <si>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</si>
  <si>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</si>
  <si>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</si>
  <si>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</si>
  <si>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</si>
  <si>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</si>
  <si>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</si>
  <si>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</si>
  <si>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</si>
  <si>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</si>
  <si>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</si>
  <si>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</si>
  <si>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</si>
  <si>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</si>
  <si>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</si>
  <si>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</si>
  <si>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</si>
  <si>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</si>
  <si>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</si>
  <si>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</si>
  <si>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</si>
  <si>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</si>
  <si>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</si>
  <si>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</si>
  <si>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</si>
  <si>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</si>
  <si>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</si>
  <si>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</si>
  <si>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</si>
  <si>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</si>
  <si>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</si>
  <si>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</si>
  <si>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</si>
  <si>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</si>
  <si>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</si>
  <si>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</si>
  <si>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</si>
  <si>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</si>
  <si>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</si>
  <si>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</si>
  <si>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</si>
  <si>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</si>
  <si>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</si>
  <si>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</si>
  <si>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</si>
  <si>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</si>
  <si>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</si>
  <si>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</si>
  <si>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</si>
  <si>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</si>
  <si>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</si>
  <si>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</si>
  <si>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</si>
  <si>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</si>
  <si>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</si>
  <si>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</si>
  <si>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</si>
  <si>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</si>
  <si>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</si>
  <si>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</si>
  <si>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</si>
  <si>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</si>
  <si>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</si>
  <si>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</si>
  <si>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</si>
  <si>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</si>
  <si>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</si>
  <si>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</si>
  <si>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</si>
  <si>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</si>
  <si>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</si>
  <si>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</si>
  <si>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</si>
  <si>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</si>
  <si>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</si>
  <si>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</si>
  <si>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</si>
  <si>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</si>
  <si>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</si>
  <si>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</si>
  <si>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</si>
  <si>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</si>
  <si>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</si>
  <si>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</si>
  <si>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</si>
  <si>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</si>
  <si>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</si>
  <si>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</si>
  <si>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</si>
  <si>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</si>
  <si>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</si>
  <si>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</si>
  <si>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</si>
  <si>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</si>
  <si>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</si>
  <si>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</si>
  <si>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</si>
  <si>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</si>
  <si>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</si>
  <si>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</si>
  <si>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</si>
  <si>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</si>
  <si>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</si>
  <si>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</si>
  <si>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</si>
  <si>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</si>
  <si>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</si>
  <si>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</si>
  <si>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</si>
  <si>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</si>
  <si>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</si>
  <si>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</si>
  <si>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</si>
  <si>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</si>
  <si>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</si>
  <si>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</si>
  <si>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</si>
  <si>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</si>
  <si>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</si>
  <si>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</si>
  <si>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</si>
  <si>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</si>
  <si>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</si>
  <si>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</si>
  <si>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</si>
  <si>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</si>
  <si>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</si>
  <si>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</si>
  <si>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</si>
  <si>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</si>
  <si>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</si>
  <si>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</si>
  <si>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</si>
  <si>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</si>
  <si>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</si>
  <si>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</si>
  <si>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</si>
  <si>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</si>
  <si>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</si>
  <si>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</si>
  <si>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</si>
  <si>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</si>
  <si>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</si>
  <si>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</si>
  <si>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</si>
  <si>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</si>
  <si>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</si>
  <si>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</si>
  <si>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</si>
  <si>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</si>
  <si>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</si>
  <si>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</si>
  <si>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</si>
  <si>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</si>
  <si>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</si>
  <si>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</si>
  <si>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</si>
  <si>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</si>
  <si>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</si>
  <si>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</si>
  <si>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</si>
  <si>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</si>
  <si>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</si>
  <si>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</si>
  <si>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</si>
  <si>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</si>
  <si>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</si>
  <si>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</si>
  <si>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</si>
  <si>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</si>
  <si>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</si>
  <si>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</si>
  <si>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</si>
  <si>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</si>
  <si>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</si>
  <si>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</si>
  <si>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</si>
  <si>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</si>
  <si>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</si>
  <si>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</si>
  <si>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</si>
  <si>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</si>
  <si>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</si>
  <si>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</si>
  <si>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</si>
  <si>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</si>
  <si>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</si>
  <si>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</si>
  <si>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</si>
  <si>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</si>
  <si>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</si>
  <si>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</si>
  <si>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</si>
  <si>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</si>
  <si>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</si>
  <si>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</si>
  <si>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</si>
  <si>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</si>
  <si>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</si>
  <si>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</si>
  <si>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</si>
  <si>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</si>
  <si>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</si>
  <si>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</si>
  <si>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</si>
  <si>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</si>
  <si>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</si>
  <si>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</si>
  <si>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</si>
  <si>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</si>
  <si>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</si>
  <si>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</si>
  <si>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</si>
  <si>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</si>
  <si>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</si>
  <si>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</si>
  <si>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</si>
  <si>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</si>
  <si>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</si>
  <si>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</si>
  <si>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</si>
  <si>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</si>
  <si>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</si>
  <si>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</si>
  <si>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</si>
  <si>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</si>
  <si>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</si>
  <si>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</si>
  <si>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</si>
  <si>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</si>
  <si>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</si>
  <si>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</si>
  <si>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</si>
  <si>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</si>
  <si>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</si>
  <si>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</si>
  <si>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</si>
  <si>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</si>
  <si>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</si>
  <si>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</si>
  <si>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</si>
  <si>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</si>
  <si>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</si>
  <si>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</si>
  <si>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</si>
  <si>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</si>
  <si>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</si>
  <si>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</si>
  <si>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</si>
  <si>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</si>
  <si>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</si>
  <si>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</si>
  <si>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</si>
  <si>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</si>
  <si>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</si>
  <si>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</si>
  <si>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</si>
  <si>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</si>
  <si>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</si>
  <si>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</si>
  <si>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</si>
  <si>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</si>
  <si>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</si>
  <si>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</si>
  <si>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</si>
  <si>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</si>
  <si>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</si>
  <si>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</si>
  <si>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</si>
  <si>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</si>
  <si>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</si>
  <si>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</si>
  <si>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</si>
  <si>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</si>
  <si>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</si>
  <si>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</si>
  <si>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</si>
  <si>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</si>
  <si>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</si>
  <si>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</si>
  <si>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</si>
  <si>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</si>
  <si>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</si>
  <si>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</si>
  <si>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</si>
  <si>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</si>
  <si>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</si>
  <si>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</si>
  <si>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</si>
  <si>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</si>
  <si>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</si>
  <si>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</si>
  <si>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</si>
  <si>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</si>
  <si>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</si>
  <si>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</si>
  <si>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</si>
  <si>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</si>
  <si>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</si>
  <si>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</si>
  <si>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</si>
  <si>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</si>
  <si>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</si>
  <si>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</si>
  <si>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</si>
  <si>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</si>
  <si>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</si>
  <si>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</si>
  <si>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</si>
  <si>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</si>
  <si>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</si>
  <si>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</si>
  <si>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</si>
  <si>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</si>
  <si>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</si>
  <si>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</si>
  <si>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</si>
  <si>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</si>
  <si>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</si>
  <si>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</si>
  <si>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</si>
  <si>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</si>
  <si>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</si>
  <si>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</si>
  <si>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</si>
  <si>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</si>
  <si>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</si>
  <si>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</si>
  <si>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</si>
  <si>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</si>
  <si>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</si>
  <si>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</si>
  <si>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</si>
  <si>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</si>
  <si>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</si>
  <si>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</si>
  <si>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</si>
  <si>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</si>
  <si>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</si>
  <si>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</si>
  <si>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</si>
  <si>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</si>
  <si>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</si>
  <si>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</si>
  <si>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</si>
  <si>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</si>
  <si>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</si>
  <si>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</si>
  <si>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</si>
  <si>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</si>
  <si>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</si>
  <si>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</si>
  <si>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</si>
  <si>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</si>
  <si>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</si>
  <si>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</si>
  <si>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</si>
  <si>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</si>
  <si>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</si>
  <si>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</si>
  <si>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</si>
  <si>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</si>
  <si>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</si>
  <si>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</si>
  <si>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</si>
  <si>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</si>
  <si>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</si>
  <si>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</si>
  <si>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</si>
  <si>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</si>
  <si>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</si>
  <si>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</si>
  <si>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</si>
  <si>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</si>
  <si>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</si>
  <si>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</si>
  <si>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</si>
  <si>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</si>
  <si>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</si>
  <si>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</si>
  <si>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</si>
  <si>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</si>
  <si>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</si>
  <si>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</si>
  <si>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</si>
  <si>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</si>
  <si>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</si>
  <si>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</si>
  <si>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</si>
  <si>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</si>
  <si>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</si>
  <si>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</si>
  <si>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</si>
  <si>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</si>
  <si>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</si>
  <si>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</si>
  <si>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</si>
  <si>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</si>
  <si>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</si>
  <si>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</si>
  <si>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</si>
  <si>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</si>
  <si>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</si>
  <si>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</si>
  <si>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</si>
  <si>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</si>
  <si>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</si>
  <si>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</si>
  <si>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</si>
  <si>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</si>
  <si>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</si>
  <si>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</si>
  <si>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</si>
  <si>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</si>
  <si>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</si>
  <si>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</si>
  <si>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</si>
  <si>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</si>
  <si>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</si>
  <si>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</si>
  <si>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</si>
  <si>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</si>
  <si>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</si>
  <si>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</si>
  <si>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</si>
  <si>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</si>
  <si>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</si>
  <si>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</si>
  <si>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</si>
  <si>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</si>
  <si>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</si>
  <si>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</si>
  <si>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</si>
  <si>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</si>
  <si>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</si>
  <si>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</si>
  <si>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</si>
  <si>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</si>
  <si>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</si>
  <si>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</si>
  <si>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</si>
  <si>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</si>
  <si>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</si>
  <si>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</si>
  <si>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</si>
  <si>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</si>
  <si>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</si>
  <si>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</si>
  <si>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</si>
  <si>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</si>
  <si>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</si>
  <si>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</si>
  <si>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</si>
  <si>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</si>
  <si>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</si>
  <si>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</si>
  <si>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</si>
  <si>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</si>
  <si>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</si>
  <si>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</si>
  <si>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</si>
  <si>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</si>
  <si>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</si>
  <si>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</si>
  <si>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</si>
  <si>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</si>
  <si>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</si>
  <si>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</si>
  <si>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</si>
  <si>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</si>
  <si>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</si>
  <si>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</si>
  <si>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</si>
  <si>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</si>
  <si>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</si>
  <si>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</si>
  <si>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</si>
  <si>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</si>
  <si>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</si>
  <si>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</si>
  <si>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</si>
  <si>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</si>
  <si>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</si>
  <si>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</si>
  <si>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</si>
  <si>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</si>
  <si>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</si>
  <si>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</si>
  <si>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</si>
  <si>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</si>
  <si>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</si>
  <si>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</si>
  <si>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</si>
  <si>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</si>
  <si>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</si>
  <si>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</si>
  <si>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</si>
  <si>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</si>
  <si>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</si>
  <si>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</si>
  <si>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</si>
  <si>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</si>
  <si>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</si>
  <si>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</si>
  <si>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</si>
  <si>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</si>
  <si>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</si>
  <si>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</si>
  <si>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</si>
  <si>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</si>
  <si>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</si>
  <si>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</si>
  <si>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</si>
  <si>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</si>
  <si>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</si>
  <si>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</si>
  <si>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</si>
  <si>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</si>
  <si>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</si>
  <si>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</si>
  <si>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</si>
  <si>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</si>
  <si>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</si>
  <si>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</si>
  <si>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</si>
  <si>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</si>
  <si>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</si>
  <si>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</si>
  <si>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</si>
  <si>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</si>
  <si>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</si>
  <si>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</si>
  <si>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</si>
  <si>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</si>
  <si>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</si>
  <si>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</si>
  <si>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</si>
  <si>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</si>
  <si>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</si>
  <si>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</si>
  <si>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</si>
  <si>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</si>
  <si>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</si>
  <si>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</si>
  <si>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</si>
  <si>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</si>
  <si>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</si>
  <si>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</si>
  <si>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</si>
  <si>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</si>
  <si>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</si>
  <si>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</si>
  <si>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</si>
  <si>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</si>
  <si>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</si>
  <si>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</si>
  <si>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</si>
  <si>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</si>
  <si>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サウスプロダクト本社工場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</si>
  <si>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</si>
  <si>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</si>
  <si>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</si>
  <si>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</si>
  <si>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</si>
  <si>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</si>
  <si>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</si>
  <si>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</si>
  <si>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</si>
  <si>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</si>
  <si>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</si>
  <si>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</si>
  <si>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</si>
  <si>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</si>
  <si>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</si>
  <si>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</si>
  <si>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</si>
  <si>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</si>
  <si>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</si>
  <si>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</si>
  <si>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</si>
  <si>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</si>
  <si>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</si>
  <si>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</si>
  <si>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</si>
  <si>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</si>
  <si>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</si>
  <si>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</si>
  <si>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</si>
  <si>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</si>
  <si>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</si>
  <si>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</si>
  <si>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</si>
  <si>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</si>
  <si>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</si>
  <si>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</si>
  <si>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</si>
  <si>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</si>
  <si>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</si>
  <si>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</si>
  <si>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</si>
  <si>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</si>
  <si>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</si>
  <si>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</si>
  <si>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</si>
  <si>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</si>
  <si>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</si>
  <si>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</si>
  <si>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</si>
  <si>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</si>
  <si>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</si>
  <si>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</si>
  <si>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</si>
  <si>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</si>
  <si>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</si>
  <si>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</si>
  <si>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</si>
  <si>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</si>
  <si>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</si>
  <si>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</si>
  <si>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</si>
  <si>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</si>
  <si>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</si>
  <si>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</si>
  <si>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</si>
  <si>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</si>
  <si>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</si>
  <si>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</si>
  <si>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</si>
  <si>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</si>
  <si>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</si>
  <si>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</si>
  <si>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</si>
  <si>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</si>
  <si>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</si>
  <si>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</si>
  <si>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</si>
  <si>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</si>
  <si>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</si>
  <si>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</si>
  <si>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</si>
  <si>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</si>
  <si>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</si>
  <si>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</si>
  <si>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</si>
  <si>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</si>
  <si>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</si>
  <si>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</si>
  <si>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</si>
  <si>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</si>
  <si>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</si>
  <si>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</si>
  <si>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</si>
  <si>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</si>
  <si>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</si>
  <si>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</si>
  <si>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</si>
  <si>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</si>
  <si>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</si>
  <si>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</si>
  <si>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</si>
  <si>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</si>
  <si>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</si>
  <si>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</si>
  <si>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</si>
  <si>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</si>
  <si>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</si>
  <si>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</si>
  <si>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</si>
  <si>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</si>
  <si>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</si>
  <si>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</si>
  <si>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</si>
  <si>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</si>
  <si>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</si>
  <si>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</si>
  <si>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</si>
  <si>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</si>
  <si>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</si>
  <si>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</si>
  <si>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</si>
  <si>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</si>
  <si>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</si>
  <si>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</si>
  <si>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</si>
  <si>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</si>
  <si>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</si>
  <si>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</si>
  <si>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</si>
  <si>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</si>
  <si>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</si>
  <si>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</si>
  <si>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</si>
  <si>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</si>
  <si>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</si>
  <si>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</si>
  <si>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</si>
  <si>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</si>
  <si>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</si>
  <si>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</si>
  <si>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</si>
  <si>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</si>
  <si>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</si>
  <si>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</si>
  <si>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</si>
  <si>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</si>
  <si>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</si>
  <si>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</si>
  <si>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</si>
  <si>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</si>
  <si>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</si>
  <si>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</si>
  <si>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</si>
  <si>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</si>
  <si>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</si>
  <si>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</si>
  <si>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</si>
  <si>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</si>
  <si>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</si>
  <si>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</si>
  <si>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</si>
  <si>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</si>
  <si>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</si>
  <si>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</si>
  <si>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</si>
  <si>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</si>
  <si>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</si>
  <si>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</si>
  <si>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</si>
  <si>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</si>
  <si>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</si>
  <si>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</si>
  <si>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</si>
  <si>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</si>
  <si>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</si>
  <si>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</si>
  <si>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</si>
  <si>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</si>
  <si>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</si>
  <si>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</si>
  <si>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</si>
  <si>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</si>
  <si>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</si>
  <si>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</si>
  <si>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</si>
  <si>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</si>
  <si>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</si>
  <si>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</si>
  <si>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</si>
  <si>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</si>
  <si>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</si>
  <si>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</si>
  <si>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</si>
  <si>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</si>
  <si>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</si>
  <si>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</si>
  <si>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</si>
  <si>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</si>
  <si>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</si>
  <si>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</si>
  <si>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</si>
  <si>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</si>
  <si>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</si>
  <si>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</si>
  <si>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</si>
  <si>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</si>
  <si>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</si>
  <si>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</si>
  <si>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</si>
  <si>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</si>
  <si>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</si>
  <si>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</si>
  <si>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</si>
  <si>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</si>
  <si>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</si>
  <si>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</si>
  <si>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</si>
  <si>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</si>
  <si>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</si>
  <si>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</si>
  <si>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</si>
  <si>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</si>
  <si>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</si>
  <si>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</si>
  <si>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</si>
  <si>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</si>
  <si>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</si>
  <si>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</si>
  <si>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</si>
  <si>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</si>
  <si>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</si>
  <si>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</si>
  <si>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</si>
  <si>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</si>
  <si>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</si>
  <si>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</si>
  <si>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</si>
  <si>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</si>
  <si>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</si>
  <si>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</si>
  <si>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</si>
  <si>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</si>
  <si>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</si>
  <si>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</si>
  <si>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</si>
  <si>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</si>
  <si>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</si>
  <si>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</si>
  <si>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</si>
  <si>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</si>
  <si>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</si>
  <si>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</si>
  <si>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</si>
  <si>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</si>
  <si>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</si>
  <si>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</si>
  <si>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</si>
  <si>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</si>
  <si>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</si>
  <si>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</si>
  <si>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</si>
  <si>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</si>
  <si>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</si>
  <si>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</si>
  <si>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</si>
  <si>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</si>
  <si>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</si>
  <si>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</si>
  <si>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</si>
  <si>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</si>
  <si>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</si>
  <si>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</si>
  <si>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</si>
  <si>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</si>
  <si>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</si>
  <si>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</si>
  <si>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</si>
  <si>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</si>
  <si>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</si>
  <si>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</si>
  <si>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</si>
  <si>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</si>
  <si>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</si>
  <si>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</si>
  <si>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</si>
  <si>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</si>
  <si>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</si>
  <si>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</si>
  <si>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</si>
  <si>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</si>
  <si>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</si>
  <si>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</si>
  <si>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</si>
  <si>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</si>
  <si>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</si>
  <si>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</si>
  <si>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</si>
  <si>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</si>
  <si>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</si>
  <si>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</si>
  <si>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</si>
  <si>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</si>
  <si>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</si>
  <si>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</si>
  <si>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</si>
  <si>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</si>
  <si>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</si>
  <si>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</si>
  <si>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</si>
  <si>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</si>
  <si>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</si>
  <si>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</si>
  <si>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</si>
  <si>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</si>
  <si>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</si>
  <si>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</si>
  <si>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</si>
  <si>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</si>
  <si>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</si>
  <si>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</si>
  <si>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</si>
  <si>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</si>
  <si>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</si>
  <si>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</si>
  <si>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</si>
  <si>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</si>
  <si>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</si>
  <si>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</si>
  <si>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</si>
  <si>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</si>
  <si>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</si>
  <si>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</si>
  <si>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</si>
  <si>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</si>
  <si>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</si>
  <si>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</si>
  <si>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</si>
  <si>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</si>
  <si>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</si>
  <si>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</si>
  <si>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</si>
  <si>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</si>
  <si>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</si>
  <si>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</si>
  <si>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</si>
  <si>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</si>
  <si>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</si>
  <si>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</si>
  <si>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</si>
  <si>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</si>
  <si>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</si>
  <si>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</si>
  <si>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</si>
  <si>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</si>
  <si>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</si>
  <si>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</si>
  <si>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</si>
  <si>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</si>
  <si>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</si>
  <si>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</si>
  <si>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</si>
  <si>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タウンプラザかねひで名護店</t>
    <rPh sb="10" eb="13">
      <t>ナゴテン</t>
    </rPh>
    <phoneticPr fontId="2"/>
  </si>
  <si>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</si>
  <si>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</si>
  <si>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</si>
  <si>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</si>
  <si>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</si>
  <si>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</si>
  <si>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</si>
  <si>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</si>
  <si>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</si>
  <si>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</si>
  <si>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</si>
  <si>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</si>
  <si>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</si>
  <si>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</si>
  <si>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</si>
  <si>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</si>
  <si>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</si>
  <si>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</si>
  <si>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</si>
  <si>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</si>
  <si>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</si>
  <si>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</si>
  <si>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</si>
  <si>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</si>
  <si>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</si>
  <si>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</si>
  <si>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</si>
  <si>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</si>
  <si>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</si>
  <si>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</si>
  <si>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</si>
  <si>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</si>
  <si>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</si>
  <si>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</si>
  <si>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</si>
  <si>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</si>
  <si>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</si>
  <si>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</si>
  <si>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</si>
  <si>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</si>
  <si>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</si>
  <si>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</si>
  <si>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</si>
  <si>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</si>
  <si>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</si>
  <si>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</si>
  <si>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</si>
  <si>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</si>
  <si>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</si>
  <si>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</si>
  <si>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</si>
  <si>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</si>
  <si>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</si>
  <si>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</si>
  <si>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</si>
  <si>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</si>
  <si>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</si>
  <si>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</si>
  <si>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</si>
  <si>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</si>
  <si>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</si>
  <si>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</si>
  <si>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</si>
  <si>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</si>
  <si>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</si>
  <si>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</si>
  <si>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</si>
  <si>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</si>
  <si>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</si>
  <si>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</si>
  <si>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</si>
  <si>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</si>
  <si>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</si>
  <si>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</si>
  <si>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</si>
  <si>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</si>
  <si>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</si>
  <si>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</si>
  <si>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</si>
  <si>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</si>
  <si>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</si>
  <si>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</si>
  <si>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</si>
  <si>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</si>
  <si>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</si>
  <si>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</si>
  <si>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</si>
  <si>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</si>
  <si>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</si>
  <si>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</si>
  <si>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</si>
  <si>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</si>
  <si>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</si>
  <si>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</si>
  <si>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</si>
  <si>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</si>
  <si>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</si>
  <si>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</si>
  <si>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</si>
  <si>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</si>
  <si>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</si>
  <si>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</si>
  <si>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</si>
  <si>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</si>
  <si>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</si>
  <si>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</si>
  <si>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</si>
  <si>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</si>
  <si>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</si>
  <si>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</si>
  <si>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</si>
  <si>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</si>
  <si>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</si>
  <si>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</si>
  <si>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</si>
  <si>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</si>
  <si>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</si>
  <si>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</si>
  <si>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</si>
  <si>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</si>
  <si>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</si>
  <si>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</si>
  <si>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</si>
  <si>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</si>
  <si>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</si>
  <si>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</si>
  <si>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</si>
  <si>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</si>
  <si>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</si>
  <si>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</si>
  <si>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</si>
  <si>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</si>
  <si>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</si>
  <si>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</si>
  <si>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</si>
  <si>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</si>
  <si>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</si>
  <si>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</si>
  <si>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</si>
  <si>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</si>
  <si>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</si>
  <si>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</si>
  <si>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</si>
  <si>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</si>
  <si>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</si>
  <si>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</si>
  <si>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</si>
  <si>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</si>
  <si>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</si>
  <si>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</si>
  <si>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</si>
  <si>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</si>
  <si>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</si>
  <si>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</si>
  <si>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</si>
  <si>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</si>
  <si>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</si>
  <si>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</si>
  <si>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</si>
  <si>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</si>
  <si>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</si>
  <si>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</si>
  <si>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</si>
  <si>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</si>
  <si>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</si>
  <si>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</si>
  <si>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</si>
  <si>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</si>
  <si>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</si>
  <si>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</si>
  <si>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</si>
  <si>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</si>
  <si>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</si>
  <si>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</si>
  <si>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</si>
  <si>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</si>
  <si>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</si>
  <si>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</si>
  <si>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</si>
  <si>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</si>
  <si>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</si>
  <si>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</si>
  <si>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</si>
  <si>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</si>
  <si>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</si>
  <si>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</si>
  <si>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</si>
  <si>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</si>
  <si>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</si>
  <si>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</si>
  <si>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</si>
  <si>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</si>
  <si>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</si>
  <si>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</si>
  <si>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</si>
  <si>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</si>
  <si>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</si>
  <si>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</si>
  <si>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</si>
  <si>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</si>
  <si>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</si>
  <si>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</si>
  <si>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</si>
  <si>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</si>
  <si>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</si>
  <si>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</si>
  <si>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</si>
  <si>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</si>
  <si>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</si>
  <si>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</si>
  <si>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</si>
  <si>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</si>
  <si>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</si>
  <si>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</si>
  <si>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</si>
  <si>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</si>
  <si>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</si>
  <si>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</si>
  <si>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</si>
  <si>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</si>
  <si>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</si>
  <si>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</si>
  <si>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</si>
  <si>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</si>
  <si>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</si>
  <si>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</si>
  <si>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</si>
  <si>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</si>
  <si>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</si>
  <si>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</si>
  <si>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</si>
  <si>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</si>
  <si>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</si>
  <si>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</si>
  <si>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</si>
  <si>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</si>
  <si>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</si>
  <si>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</si>
  <si>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</si>
  <si>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</si>
  <si>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</si>
  <si>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</si>
  <si>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</si>
  <si>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</si>
  <si>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</si>
  <si>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</si>
  <si>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</si>
  <si>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</si>
  <si>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</si>
  <si>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</si>
  <si>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</si>
  <si>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</si>
  <si>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</si>
  <si>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</si>
  <si>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</si>
  <si>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</si>
  <si>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</si>
  <si>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</si>
  <si>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</si>
  <si>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</si>
  <si>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</si>
  <si>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</si>
  <si>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</si>
  <si>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</si>
  <si>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</si>
  <si>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</si>
  <si>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</si>
  <si>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</si>
  <si>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</si>
  <si>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</si>
  <si>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</si>
  <si>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</si>
  <si>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</si>
  <si>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</si>
  <si>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</si>
  <si>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</si>
  <si>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</si>
  <si>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</si>
  <si>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</si>
  <si>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</si>
  <si>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</si>
  <si>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</si>
  <si>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</si>
  <si>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</si>
  <si>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</si>
  <si>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</si>
  <si>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</si>
  <si>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</si>
  <si>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</si>
  <si>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</si>
  <si>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</si>
  <si>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</si>
  <si>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</si>
  <si>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</si>
  <si>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</si>
  <si>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</si>
  <si>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</si>
  <si>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</si>
  <si>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</si>
  <si>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</si>
  <si>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</si>
  <si>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</si>
  <si>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</si>
  <si>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</si>
  <si>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</si>
  <si>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</si>
  <si>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</si>
  <si>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</si>
  <si>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</si>
  <si>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</si>
  <si>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</si>
  <si>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</si>
  <si>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</si>
  <si>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</si>
  <si>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</si>
  <si>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</si>
  <si>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</si>
  <si>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</si>
  <si>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</si>
  <si>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</si>
  <si>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</si>
  <si>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</si>
  <si>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</si>
  <si>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</si>
  <si>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</si>
  <si>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</si>
  <si>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</si>
  <si>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</si>
  <si>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</si>
  <si>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</si>
  <si>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</si>
  <si>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</si>
  <si>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</si>
  <si>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</si>
  <si>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</si>
  <si>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</si>
  <si>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</si>
  <si>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</si>
  <si>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</si>
  <si>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</si>
  <si>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</si>
  <si>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</si>
  <si>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</si>
  <si>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</si>
  <si>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</si>
  <si>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</si>
  <si>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</si>
  <si>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</si>
  <si>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</si>
  <si>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</si>
  <si>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</si>
  <si>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</si>
  <si>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</si>
  <si>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</si>
  <si>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</si>
  <si>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</si>
  <si>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</si>
  <si>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</si>
  <si>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</si>
  <si>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</si>
  <si>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</si>
  <si>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</si>
  <si>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</si>
  <si>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</si>
  <si>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</si>
  <si>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</si>
  <si>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</si>
  <si>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</si>
  <si>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</si>
  <si>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</si>
  <si>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</si>
  <si>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</si>
  <si>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</si>
  <si>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</si>
  <si>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</si>
  <si>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</si>
  <si>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</si>
  <si>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</si>
  <si>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</si>
  <si>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</si>
  <si>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</si>
  <si>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</si>
  <si>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</si>
  <si>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</si>
  <si>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</si>
  <si>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</si>
  <si>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</si>
  <si>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</si>
  <si>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</si>
  <si>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</si>
  <si>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</si>
  <si>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</si>
  <si>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</si>
  <si>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</si>
  <si>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</si>
  <si>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</si>
  <si>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</si>
  <si>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</si>
  <si>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</si>
  <si>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</si>
  <si>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</si>
  <si>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</si>
  <si>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</si>
  <si>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</si>
  <si>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</si>
  <si>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</si>
  <si>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</si>
  <si>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</si>
  <si>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</si>
  <si>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</si>
  <si>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</si>
  <si>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</si>
  <si>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</si>
  <si>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</si>
  <si>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</si>
  <si>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</si>
  <si>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</si>
  <si>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</si>
  <si>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</si>
  <si>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</si>
  <si>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</si>
  <si>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</si>
  <si>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</si>
  <si>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</si>
  <si>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</si>
  <si>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</si>
  <si>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</si>
  <si>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</si>
  <si>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</si>
  <si>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</si>
  <si>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</si>
  <si>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</si>
  <si>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</si>
  <si>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</si>
  <si>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</si>
  <si>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</si>
  <si>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</si>
  <si>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</si>
  <si>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</si>
  <si>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</si>
  <si>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</si>
  <si>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</si>
  <si>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</si>
  <si>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</si>
  <si>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</si>
  <si>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</si>
  <si>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</si>
  <si>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</si>
  <si>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</si>
  <si>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</si>
  <si>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</si>
  <si>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</si>
  <si>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</si>
  <si>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</si>
  <si>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</si>
  <si>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</si>
  <si>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</si>
  <si>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</si>
  <si>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</si>
  <si>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</si>
  <si>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</si>
  <si>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</si>
  <si>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</si>
  <si>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</si>
  <si>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</si>
  <si>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</si>
  <si>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</si>
  <si>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</si>
  <si>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</si>
  <si>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</si>
  <si>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</si>
  <si>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</si>
  <si>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</si>
  <si>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</si>
  <si>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</si>
  <si>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</si>
  <si>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</si>
  <si>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</si>
  <si>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</si>
  <si>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</si>
  <si>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</si>
  <si>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</si>
  <si>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</si>
  <si>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</si>
  <si>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</si>
  <si>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</si>
  <si>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</si>
  <si>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</si>
  <si>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</si>
  <si>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</si>
  <si>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</si>
  <si>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</si>
  <si>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</si>
  <si>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</si>
  <si>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</si>
  <si>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</si>
  <si>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</si>
  <si>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</si>
  <si>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</si>
  <si>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</si>
  <si>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</si>
  <si>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</si>
  <si>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</si>
  <si>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</si>
  <si>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</si>
  <si>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</si>
  <si>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</si>
  <si>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</si>
  <si>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</si>
  <si>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</si>
  <si>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</si>
  <si>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</si>
  <si>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</si>
  <si>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</si>
  <si>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</si>
  <si>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</si>
  <si>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</si>
  <si>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</si>
  <si>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</si>
  <si>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</si>
  <si>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</si>
  <si>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</si>
  <si>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</si>
  <si>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</si>
  <si>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</si>
  <si>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</si>
  <si>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</si>
  <si>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</si>
  <si>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</si>
  <si>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</si>
  <si>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</si>
  <si>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</si>
  <si>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</si>
  <si>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</si>
  <si>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</si>
  <si>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</si>
  <si>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</si>
  <si>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</si>
  <si>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</si>
  <si>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</si>
  <si>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</si>
  <si>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</si>
  <si>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</si>
  <si>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</si>
  <si>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</si>
  <si>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</si>
  <si>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</si>
  <si>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</si>
  <si>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</si>
  <si>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</si>
  <si>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</si>
  <si>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</si>
  <si>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</si>
  <si>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</si>
  <si>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</si>
  <si>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</si>
  <si>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</si>
  <si>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</si>
  <si>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</si>
  <si>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</si>
  <si>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</si>
  <si>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</si>
  <si>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</si>
  <si>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</si>
  <si>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</si>
  <si>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</si>
  <si>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</si>
  <si>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</si>
  <si>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</si>
  <si>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</si>
  <si>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</si>
  <si>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</si>
  <si>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</si>
  <si>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</si>
  <si>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</si>
  <si>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</si>
  <si>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</si>
  <si>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</si>
  <si>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</si>
  <si>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</si>
  <si>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</si>
  <si>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</si>
  <si>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</si>
  <si>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</si>
  <si>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</si>
  <si>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</si>
  <si>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</si>
  <si>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</si>
  <si>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</si>
  <si>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</si>
  <si>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</si>
  <si>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</si>
  <si>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</si>
  <si>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</si>
  <si>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</si>
  <si>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</si>
  <si>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</si>
  <si>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</si>
  <si>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</si>
  <si>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</si>
  <si>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</si>
  <si>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</si>
  <si>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</si>
  <si>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</si>
  <si>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</si>
  <si>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</si>
  <si>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</si>
  <si>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</si>
  <si>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</si>
  <si>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</si>
  <si>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</si>
  <si>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</si>
  <si>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</si>
  <si>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</si>
  <si>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</si>
  <si>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</si>
  <si>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</si>
  <si>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</si>
  <si>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</si>
  <si>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</si>
  <si>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</si>
  <si>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</si>
  <si>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</si>
  <si>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</si>
  <si>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</si>
  <si>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</si>
  <si>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</si>
  <si>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</si>
  <si>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</si>
  <si>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</si>
  <si>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</si>
  <si>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</si>
  <si>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</si>
  <si>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</si>
  <si>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</si>
  <si>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</si>
  <si>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</si>
  <si>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</si>
  <si>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</si>
  <si>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</si>
  <si>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</si>
  <si>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</si>
  <si>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</si>
  <si>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</si>
  <si>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</si>
  <si>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</si>
  <si>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</si>
  <si>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</si>
  <si>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</si>
  <si>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</si>
  <si>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</si>
  <si>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</si>
  <si>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</si>
  <si>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</si>
  <si>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</si>
  <si>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</si>
  <si>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</si>
  <si>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</si>
  <si>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</si>
  <si>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</si>
  <si>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</si>
  <si>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</si>
  <si>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</si>
  <si>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</si>
  <si>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</si>
  <si>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</si>
  <si>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</si>
  <si>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</si>
  <si>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</si>
  <si>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</si>
  <si>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</si>
  <si>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</si>
  <si>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</si>
  <si>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</si>
  <si>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</si>
  <si>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</si>
  <si>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</si>
  <si>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</si>
  <si>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</si>
  <si>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</si>
  <si>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</si>
  <si>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</si>
  <si>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</si>
  <si>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</si>
  <si>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</si>
  <si>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</si>
  <si>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</si>
  <si>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</si>
  <si>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</si>
  <si>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</si>
  <si>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</si>
  <si>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</si>
  <si>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</si>
  <si>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</si>
  <si>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</si>
  <si>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</si>
  <si>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</si>
  <si>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</si>
  <si>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</si>
  <si>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</si>
  <si>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</si>
  <si>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</si>
  <si>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</si>
  <si>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</si>
  <si>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</si>
  <si>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</si>
  <si>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</si>
  <si>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</si>
  <si>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</si>
  <si>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</si>
  <si>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</si>
  <si>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</si>
  <si>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</si>
  <si>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</si>
  <si>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</si>
  <si>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</si>
  <si>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</si>
  <si>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</si>
  <si>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</si>
  <si>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</si>
  <si>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</si>
  <si>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</si>
  <si>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</si>
  <si>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</si>
  <si>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</si>
  <si>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</si>
  <si>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</si>
  <si>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</si>
  <si>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</si>
  <si>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</si>
  <si>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</si>
  <si>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</si>
  <si>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</si>
  <si>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</si>
  <si>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</si>
  <si>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</si>
  <si>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</si>
  <si>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</si>
  <si>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</si>
  <si>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</si>
  <si>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</si>
  <si>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</si>
  <si>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</si>
  <si>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</si>
  <si>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</si>
  <si>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</si>
  <si>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</si>
  <si>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</si>
  <si>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</si>
  <si>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</si>
  <si>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</si>
  <si>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</si>
  <si>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</si>
  <si>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</si>
  <si>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</si>
  <si>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</si>
  <si>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</si>
  <si>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</si>
  <si>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</si>
  <si>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</si>
  <si>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</si>
  <si>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</si>
  <si>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</si>
  <si>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</si>
  <si>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</si>
  <si>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</si>
  <si>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</si>
  <si>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</si>
  <si>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</si>
  <si>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</si>
  <si>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</si>
  <si>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</si>
  <si>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</si>
  <si>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</si>
  <si>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</si>
  <si>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</si>
  <si>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</si>
  <si>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</si>
  <si>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</si>
  <si>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</si>
  <si>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</si>
  <si>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</si>
  <si>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</si>
  <si>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</si>
  <si>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</si>
  <si>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</si>
  <si>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</si>
  <si>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</si>
  <si>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</si>
  <si>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</si>
  <si>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</si>
  <si>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</si>
  <si>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</si>
  <si>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</si>
  <si>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</si>
  <si>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</si>
  <si>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</si>
  <si>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</si>
  <si>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</si>
  <si>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</si>
  <si>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</si>
  <si>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</si>
  <si>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</si>
  <si>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</si>
  <si>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</si>
  <si>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</si>
  <si>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</si>
  <si>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</si>
  <si>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</si>
  <si>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</si>
  <si>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</si>
  <si>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</si>
  <si>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</si>
  <si>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</si>
  <si>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</si>
  <si>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</si>
  <si>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</si>
  <si>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</si>
  <si>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</si>
  <si>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</si>
  <si>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</si>
  <si>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</si>
  <si>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</si>
  <si>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</si>
  <si>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</si>
  <si>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</si>
  <si>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</si>
  <si>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</si>
  <si>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</si>
  <si>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</si>
  <si>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</si>
  <si>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</si>
  <si>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</si>
  <si>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</si>
  <si>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</si>
  <si>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</si>
  <si>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</si>
  <si>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</si>
  <si>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</si>
  <si>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</si>
  <si>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</si>
  <si>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</si>
  <si>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</si>
  <si>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</si>
  <si>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</si>
  <si>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</si>
  <si>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</si>
  <si>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</si>
  <si>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</si>
  <si>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</si>
  <si>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</si>
  <si>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</si>
  <si>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</si>
  <si>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</si>
  <si>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</si>
  <si>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</si>
  <si>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</si>
  <si>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</si>
  <si>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</si>
  <si>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</si>
  <si>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</si>
  <si>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</si>
  <si>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</si>
  <si>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</si>
  <si>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</si>
  <si>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</si>
  <si>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</si>
  <si>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</si>
  <si>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</si>
  <si>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</si>
  <si>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</si>
  <si>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</si>
  <si>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</si>
  <si>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</si>
  <si>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</si>
  <si>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</si>
  <si>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</si>
  <si>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</si>
  <si>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</si>
  <si>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</si>
  <si>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</si>
  <si>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</si>
  <si>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</si>
  <si>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</si>
  <si>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</si>
  <si>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</si>
  <si>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</si>
  <si>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</si>
  <si>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</si>
  <si>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</si>
  <si>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</si>
  <si>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</si>
  <si>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</si>
  <si>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</si>
  <si>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</si>
  <si>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</si>
  <si>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</si>
  <si>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</si>
  <si>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</si>
  <si>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</si>
  <si>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</si>
  <si>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</si>
  <si>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</si>
  <si>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</si>
  <si>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</si>
  <si>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</si>
  <si>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</si>
  <si>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</si>
  <si>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</si>
  <si>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</si>
  <si>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</si>
  <si>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</si>
  <si>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</si>
  <si>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</si>
  <si>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</si>
  <si>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</si>
  <si>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</si>
  <si>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</si>
  <si>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</si>
  <si>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</si>
  <si>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</si>
  <si>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</si>
  <si>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</si>
  <si>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</si>
  <si>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</si>
  <si>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</si>
  <si>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</si>
  <si>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</si>
  <si>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</si>
  <si>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</si>
  <si>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</si>
  <si>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</si>
  <si>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</si>
  <si>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</si>
  <si>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</si>
  <si>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</si>
  <si>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</si>
  <si>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</si>
  <si>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</si>
  <si>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</si>
  <si>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</si>
  <si>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</si>
  <si>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</si>
  <si>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</si>
  <si>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</si>
  <si>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</si>
  <si>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</si>
  <si>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</si>
  <si>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</si>
  <si>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</si>
  <si>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</si>
  <si>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</si>
  <si>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</si>
  <si>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</si>
  <si>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</si>
  <si>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</si>
  <si>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</si>
  <si>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</si>
  <si>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</si>
  <si>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</si>
  <si>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</si>
  <si>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</si>
  <si>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</si>
  <si>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</si>
  <si>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</si>
  <si>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</si>
  <si>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</si>
  <si>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</si>
  <si>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</si>
  <si>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</si>
  <si>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</si>
  <si>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</si>
  <si>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</si>
  <si>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</si>
  <si>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</si>
  <si>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</si>
  <si>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</si>
  <si>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</si>
  <si>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</si>
  <si>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</si>
  <si>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</si>
  <si>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</si>
  <si>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</si>
  <si>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</si>
  <si>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</si>
  <si>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</si>
  <si>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</si>
  <si>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</si>
  <si>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</si>
  <si>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</si>
  <si>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</si>
  <si>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</si>
  <si>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</si>
  <si>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</si>
  <si>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</si>
  <si>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</si>
  <si>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</si>
  <si>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</si>
  <si>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</si>
  <si>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</si>
  <si>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</si>
  <si>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</si>
  <si>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</si>
  <si>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</si>
  <si>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</si>
  <si>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</si>
  <si>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</si>
  <si>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</si>
  <si>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</si>
  <si>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</si>
  <si>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</si>
  <si>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</si>
  <si>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</si>
  <si>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</si>
  <si>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</si>
  <si>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</si>
  <si>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</si>
  <si>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</si>
  <si>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</si>
  <si>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</si>
  <si>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</si>
  <si>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</si>
  <si>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</si>
  <si>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</si>
  <si>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</si>
  <si>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</si>
  <si>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</si>
  <si>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</si>
  <si>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</si>
  <si>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</si>
  <si>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</si>
  <si>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</si>
  <si>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</si>
  <si>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</si>
  <si>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</si>
  <si>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</si>
  <si>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</si>
  <si>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</si>
  <si>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</si>
  <si>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</si>
  <si>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</si>
  <si>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</si>
  <si>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</si>
  <si>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</si>
  <si>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</si>
  <si>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</si>
  <si>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</si>
  <si>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</si>
  <si>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</si>
  <si>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</si>
  <si>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</si>
  <si>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</si>
  <si>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</si>
  <si>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</si>
  <si>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</si>
  <si>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</si>
  <si>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</si>
  <si>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</si>
  <si>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</si>
  <si>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</si>
  <si>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</si>
  <si>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</si>
  <si>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</si>
  <si>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</si>
  <si>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</si>
  <si>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</si>
  <si>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</si>
  <si>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</si>
  <si>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</si>
  <si>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</si>
  <si>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</si>
  <si>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</si>
  <si>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</si>
  <si>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</si>
  <si>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</si>
  <si>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</si>
  <si>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</si>
  <si>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</si>
  <si>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</si>
  <si>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</si>
  <si>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</si>
  <si>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</si>
  <si>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</si>
  <si>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</si>
  <si>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</si>
  <si>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</si>
  <si>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</si>
  <si>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</si>
  <si>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</si>
  <si>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</si>
  <si>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</si>
  <si>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</si>
  <si>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</si>
  <si>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</si>
  <si>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</si>
  <si>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</si>
  <si>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</si>
  <si>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</si>
  <si>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</si>
  <si>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</si>
  <si>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</si>
  <si>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</si>
  <si>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</si>
  <si>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</si>
  <si>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</si>
  <si>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</si>
  <si>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</si>
  <si>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</si>
  <si>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</si>
  <si>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</si>
  <si>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</si>
  <si>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</si>
  <si>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</si>
  <si>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</si>
  <si>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</si>
  <si>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</si>
  <si>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</si>
  <si>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</si>
  <si>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</si>
  <si>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</si>
  <si>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</si>
  <si>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</si>
  <si>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</si>
  <si>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</si>
  <si>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</si>
  <si>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</si>
  <si>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</si>
  <si>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</si>
  <si>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</si>
  <si>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</si>
  <si>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</si>
  <si>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</si>
  <si>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</si>
  <si>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</si>
  <si>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</si>
  <si>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</si>
  <si>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</si>
  <si>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</si>
  <si>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</si>
  <si>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</si>
  <si>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</si>
  <si>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</si>
  <si>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</si>
  <si>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</si>
  <si>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</si>
  <si>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</si>
  <si>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</si>
  <si>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</si>
  <si>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</si>
  <si>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</si>
  <si>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</si>
  <si>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</si>
  <si>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</si>
  <si>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</si>
  <si>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</si>
  <si>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</si>
  <si>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</si>
  <si>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</si>
  <si>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</si>
  <si>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</si>
  <si>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</si>
  <si>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</si>
  <si>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</si>
  <si>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</si>
  <si>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</si>
  <si>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</si>
  <si>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</si>
  <si>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</si>
  <si>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</si>
  <si>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</si>
  <si>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</si>
  <si>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</si>
  <si>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</si>
  <si>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</si>
  <si>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</si>
  <si>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</si>
  <si>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</si>
  <si>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</si>
  <si>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</si>
  <si>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</si>
  <si>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</si>
  <si>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</si>
  <si>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</si>
  <si>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</si>
  <si>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</si>
  <si>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2021年5月末現在</t>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</si>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</sst>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46">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0" fontId="33" fillId="0" borderId="38" xfId="0" applyFont="1" applyFill="1" applyBorder="1" applyAlignment="1">
      <alignment horizontal="right" vertical="center" shrinkToFit="1"/>
    </xf>
    <xf numFmtId="0" fontId="33" fillId="0" borderId="39" xfId="0" applyFont="1" applyBorder="1" applyAlignment="1">
      <alignment horizontal="left" vertical="center" shrinkToFit="1"/>
    </xf>
    <xf numFmtId="0" fontId="33" fillId="26" borderId="39" xfId="0" applyFont="1" applyFill="1" applyBorder="1" applyAlignment="1">
      <alignment horizontal="left" vertical="center" shrinkToFit="1"/>
    </xf>
    <xf numFmtId="49" fontId="33" fillId="0" borderId="39" xfId="0" applyNumberFormat="1" applyFont="1" applyBorder="1" applyAlignment="1">
      <alignment horizontal="left" vertical="center" shrinkToFit="1"/>
    </xf>
    <xf numFmtId="0" fontId="33" fillId="0" borderId="39" xfId="0" applyFont="1" applyBorder="1" applyAlignment="1">
      <alignment vertical="center" shrinkToFit="1"/>
    </xf>
    <xf numFmtId="38" fontId="33" fillId="0" borderId="39" xfId="44" applyFont="1" applyBorder="1" applyAlignment="1">
      <alignment horizontal="right" vertical="center" shrinkToFit="1"/>
    </xf>
    <xf numFmtId="177" fontId="33" fillId="0" borderId="39" xfId="0" applyNumberFormat="1"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40" xfId="0" applyFont="1" applyBorder="1" applyAlignment="1">
      <alignment horizontal="left"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xf numFmtId="0" fontId="33" fillId="0" borderId="23" xfId="0" applyFont="1" applyBorder="1" applyAlignment="1">
      <alignment horizontal="righ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475"/>
  <sheetViews>
    <sheetView tabSelected="1" view="pageBreakPreview" zoomScale="10" zoomScaleNormal="40" zoomScaleSheetLayoutView="10" workbookViewId="0">
      <pane ySplit="4" topLeftCell="A1338" activePane="bottomLeft" state="frozen"/>
      <selection activeCell="K57" sqref="K57"/>
      <selection pane="bottomLeft" activeCell="D956" sqref="D956"/>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34" t="s">
        <v>2699</v>
      </c>
      <c r="B2" s="135"/>
      <c r="C2" s="135"/>
      <c r="D2" s="135"/>
      <c r="E2" s="135"/>
      <c r="F2" s="136"/>
      <c r="G2" s="77"/>
      <c r="H2" s="78"/>
      <c r="I2" s="78"/>
      <c r="J2" s="78"/>
      <c r="K2" s="95" t="s">
        <v>2720</v>
      </c>
    </row>
    <row r="3" spans="1:239" s="60" customFormat="1" ht="25.2" customHeight="1" x14ac:dyDescent="0.2">
      <c r="A3" s="137" t="s">
        <v>2097</v>
      </c>
      <c r="B3" s="139" t="s">
        <v>19</v>
      </c>
      <c r="C3" s="140" t="s">
        <v>2098</v>
      </c>
      <c r="D3" s="139" t="s">
        <v>20</v>
      </c>
      <c r="E3" s="139" t="s">
        <v>28</v>
      </c>
      <c r="F3" s="139" t="s">
        <v>13</v>
      </c>
      <c r="G3" s="7" t="s">
        <v>68</v>
      </c>
      <c r="H3" s="7" t="s">
        <v>69</v>
      </c>
      <c r="I3" s="128" t="s">
        <v>0</v>
      </c>
      <c r="J3" s="130" t="s">
        <v>1</v>
      </c>
      <c r="K3" s="132" t="s">
        <v>781</v>
      </c>
    </row>
    <row r="4" spans="1:239" s="60" customFormat="1" ht="25.2" customHeight="1" x14ac:dyDescent="0.2">
      <c r="A4" s="138"/>
      <c r="B4" s="140"/>
      <c r="C4" s="141"/>
      <c r="D4" s="140"/>
      <c r="E4" s="140"/>
      <c r="F4" s="140"/>
      <c r="G4" s="79" t="s">
        <v>2099</v>
      </c>
      <c r="H4" s="79" t="s">
        <v>2100</v>
      </c>
      <c r="I4" s="129"/>
      <c r="J4" s="131"/>
      <c r="K4" s="133"/>
    </row>
    <row r="5" spans="1:239" s="60" customFormat="1" x14ac:dyDescent="0.2">
      <c r="A5" s="122" t="s">
        <v>2700</v>
      </c>
      <c r="B5" s="123"/>
      <c r="C5" s="123"/>
      <c r="D5" s="123"/>
      <c r="E5" s="123"/>
      <c r="F5" s="123"/>
      <c r="G5" s="123"/>
      <c r="H5" s="123"/>
      <c r="I5" s="123"/>
      <c r="J5" s="123"/>
      <c r="K5" s="124"/>
    </row>
    <row r="6" spans="1:239" ht="28.5" customHeight="1" x14ac:dyDescent="0.2">
      <c r="A6" s="59">
        <f>ROW()-5</f>
        <v>1</v>
      </c>
      <c r="B6" s="11" t="s">
        <v>1020</v>
      </c>
      <c r="C6" s="11" t="s">
        <v>15</v>
      </c>
      <c r="D6" s="11"/>
      <c r="E6" s="55" t="s">
        <v>2109</v>
      </c>
      <c r="F6" s="12" t="s">
        <v>480</v>
      </c>
      <c r="G6" s="13">
        <v>1337</v>
      </c>
      <c r="H6" s="13">
        <v>2069</v>
      </c>
      <c r="I6" s="46" t="s">
        <v>2</v>
      </c>
      <c r="J6" s="46" t="s">
        <v>50</v>
      </c>
    </row>
    <row r="7" spans="1:239" ht="28.5" customHeight="1" x14ac:dyDescent="0.2">
      <c r="A7" s="59">
        <f t="shared" ref="A7:A66" si="0">ROW()-5</f>
        <v>2</v>
      </c>
      <c r="B7" s="11" t="s">
        <v>1021</v>
      </c>
      <c r="C7" s="11" t="s">
        <v>15</v>
      </c>
      <c r="D7" s="11"/>
      <c r="E7" s="56">
        <v>2006.07</v>
      </c>
      <c r="F7" s="12" t="s">
        <v>353</v>
      </c>
      <c r="G7" s="13">
        <v>1317</v>
      </c>
      <c r="H7" s="13">
        <v>2306</v>
      </c>
      <c r="I7" s="14" t="s">
        <v>4</v>
      </c>
      <c r="J7" s="46" t="s">
        <v>50</v>
      </c>
    </row>
    <row r="8" spans="1:239" ht="28.5" customHeight="1" x14ac:dyDescent="0.2">
      <c r="A8" s="59">
        <f t="shared" si="0"/>
        <v>3</v>
      </c>
      <c r="B8" s="15" t="s">
        <v>1022</v>
      </c>
      <c r="C8" s="11" t="s">
        <v>15</v>
      </c>
      <c r="D8" s="15"/>
      <c r="E8" s="56" t="s">
        <v>2126</v>
      </c>
      <c r="F8" s="16" t="s">
        <v>260</v>
      </c>
      <c r="G8" s="17">
        <v>1050</v>
      </c>
      <c r="H8" s="17">
        <v>2305</v>
      </c>
      <c r="I8" s="18" t="s">
        <v>3</v>
      </c>
      <c r="J8" s="52" t="s">
        <v>50</v>
      </c>
      <c r="K8" s="10"/>
    </row>
    <row r="9" spans="1:239" ht="28.5" customHeight="1" x14ac:dyDescent="0.2">
      <c r="A9" s="59">
        <f t="shared" si="0"/>
        <v>4</v>
      </c>
      <c r="B9" s="11" t="s">
        <v>1023</v>
      </c>
      <c r="C9" s="11" t="s">
        <v>15</v>
      </c>
      <c r="D9" s="15"/>
      <c r="E9" s="56">
        <v>2007.12</v>
      </c>
      <c r="F9" s="16" t="s">
        <v>2128</v>
      </c>
      <c r="G9" s="17">
        <v>15854</v>
      </c>
      <c r="H9" s="17">
        <v>25652</v>
      </c>
      <c r="I9" s="18" t="s">
        <v>4</v>
      </c>
      <c r="J9" s="52" t="s">
        <v>2129</v>
      </c>
      <c r="K9" s="10"/>
    </row>
    <row r="10" spans="1:239" ht="28.5" customHeight="1" x14ac:dyDescent="0.2">
      <c r="A10" s="59">
        <f t="shared" si="0"/>
        <v>5</v>
      </c>
      <c r="B10" s="11" t="s">
        <v>1024</v>
      </c>
      <c r="C10" s="11" t="s">
        <v>15</v>
      </c>
      <c r="D10" s="15"/>
      <c r="E10" s="56">
        <v>2008.06</v>
      </c>
      <c r="F10" s="16" t="s">
        <v>101</v>
      </c>
      <c r="G10" s="13">
        <v>1241</v>
      </c>
      <c r="H10" s="13">
        <v>1982</v>
      </c>
      <c r="I10" s="18" t="s">
        <v>4</v>
      </c>
      <c r="J10" s="46" t="s">
        <v>50</v>
      </c>
    </row>
    <row r="11" spans="1:239" ht="28.5" customHeight="1" x14ac:dyDescent="0.2">
      <c r="A11" s="59">
        <f t="shared" si="0"/>
        <v>6</v>
      </c>
      <c r="B11" s="11" t="s">
        <v>47</v>
      </c>
      <c r="C11" s="15" t="s">
        <v>1025</v>
      </c>
      <c r="D11" s="11"/>
      <c r="E11" s="56">
        <v>2010.06</v>
      </c>
      <c r="F11" s="12" t="s">
        <v>421</v>
      </c>
      <c r="G11" s="13">
        <v>5651</v>
      </c>
      <c r="H11" s="13">
        <v>9148</v>
      </c>
      <c r="I11" s="46" t="s">
        <v>4</v>
      </c>
      <c r="J11" s="46" t="s">
        <v>50</v>
      </c>
    </row>
    <row r="12" spans="1:239" ht="28.5" customHeight="1" x14ac:dyDescent="0.2">
      <c r="A12" s="59">
        <f t="shared" si="0"/>
        <v>7</v>
      </c>
      <c r="B12" s="11" t="s">
        <v>36</v>
      </c>
      <c r="C12" s="11" t="s">
        <v>15</v>
      </c>
      <c r="D12" s="15"/>
      <c r="E12" s="56">
        <v>2010.08</v>
      </c>
      <c r="F12" s="12" t="s">
        <v>402</v>
      </c>
      <c r="G12" s="13">
        <v>1420</v>
      </c>
      <c r="H12" s="13">
        <v>2824</v>
      </c>
      <c r="I12" s="46" t="s">
        <v>4</v>
      </c>
      <c r="J12" s="46" t="s">
        <v>50</v>
      </c>
    </row>
    <row r="13" spans="1:239" ht="28.5" customHeight="1" x14ac:dyDescent="0.2">
      <c r="A13" s="59">
        <f t="shared" si="0"/>
        <v>8</v>
      </c>
      <c r="B13" s="11" t="s">
        <v>1027</v>
      </c>
      <c r="C13" s="11" t="s">
        <v>15</v>
      </c>
      <c r="D13" s="15"/>
      <c r="E13" s="56">
        <v>2011.06</v>
      </c>
      <c r="F13" s="12" t="s">
        <v>452</v>
      </c>
      <c r="G13" s="13">
        <v>4125</v>
      </c>
      <c r="H13" s="13">
        <v>6709</v>
      </c>
      <c r="I13" s="14" t="s">
        <v>2</v>
      </c>
      <c r="J13" s="46" t="s">
        <v>50</v>
      </c>
    </row>
    <row r="14" spans="1:239" s="8" customFormat="1" ht="28.5" customHeight="1" x14ac:dyDescent="0.2">
      <c r="A14" s="59">
        <f t="shared" si="0"/>
        <v>9</v>
      </c>
      <c r="B14" s="11" t="s">
        <v>1028</v>
      </c>
      <c r="C14" s="11" t="s">
        <v>15</v>
      </c>
      <c r="D14" s="15"/>
      <c r="E14" s="56" t="s">
        <v>2168</v>
      </c>
      <c r="F14" s="12" t="s">
        <v>112</v>
      </c>
      <c r="G14" s="13">
        <v>2809</v>
      </c>
      <c r="H14" s="13">
        <v>5546</v>
      </c>
      <c r="I14" s="14" t="s">
        <v>2135</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ht="28.5" customHeight="1" x14ac:dyDescent="0.2">
      <c r="A15" s="59">
        <f t="shared" si="0"/>
        <v>10</v>
      </c>
      <c r="B15" s="11" t="s">
        <v>1029</v>
      </c>
      <c r="C15" s="11" t="s">
        <v>15</v>
      </c>
      <c r="D15" s="15"/>
      <c r="E15" s="56" t="s">
        <v>2168</v>
      </c>
      <c r="F15" s="12" t="s">
        <v>386</v>
      </c>
      <c r="G15" s="13">
        <v>1360</v>
      </c>
      <c r="H15" s="13">
        <v>2663</v>
      </c>
      <c r="I15" s="14" t="s">
        <v>2135</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ht="28.5" customHeigh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ht="28.5" customHeight="1" x14ac:dyDescent="0.2">
      <c r="A17" s="59">
        <f t="shared" si="0"/>
        <v>12</v>
      </c>
      <c r="B17" s="11" t="s">
        <v>1032</v>
      </c>
      <c r="C17" s="11" t="s">
        <v>15</v>
      </c>
      <c r="D17" s="15"/>
      <c r="E17" s="55">
        <v>2012.08</v>
      </c>
      <c r="F17" s="12" t="s">
        <v>353</v>
      </c>
      <c r="G17" s="13">
        <v>9198</v>
      </c>
      <c r="H17" s="13">
        <v>16334</v>
      </c>
      <c r="I17" s="14" t="s">
        <v>2174</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ht="28.5" customHeight="1" x14ac:dyDescent="0.2">
      <c r="A18" s="59">
        <f t="shared" si="0"/>
        <v>13</v>
      </c>
      <c r="B18" s="11" t="s">
        <v>1033</v>
      </c>
      <c r="C18" s="11" t="s">
        <v>15</v>
      </c>
      <c r="D18" s="15"/>
      <c r="E18" s="55">
        <v>2012.08</v>
      </c>
      <c r="F18" s="12" t="s">
        <v>356</v>
      </c>
      <c r="G18" s="13">
        <v>1344</v>
      </c>
      <c r="H18" s="13">
        <v>2988</v>
      </c>
      <c r="I18" s="14" t="s">
        <v>2174</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ht="28.5" customHeigh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ht="28.5" customHeight="1" x14ac:dyDescent="0.2">
      <c r="A20" s="59">
        <f t="shared" si="0"/>
        <v>15</v>
      </c>
      <c r="B20" s="15" t="s">
        <v>1218</v>
      </c>
      <c r="C20" s="11" t="s">
        <v>15</v>
      </c>
      <c r="D20" s="15"/>
      <c r="E20" s="55">
        <v>2013.03</v>
      </c>
      <c r="F20" s="12" t="s">
        <v>77</v>
      </c>
      <c r="G20" s="13">
        <v>647</v>
      </c>
      <c r="H20" s="13">
        <v>1014</v>
      </c>
      <c r="I20" s="14" t="s">
        <v>2205</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ht="28.5" customHeight="1" x14ac:dyDescent="0.2">
      <c r="A21" s="59">
        <f t="shared" si="0"/>
        <v>16</v>
      </c>
      <c r="B21" s="15" t="s">
        <v>1035</v>
      </c>
      <c r="C21" s="15" t="s">
        <v>15</v>
      </c>
      <c r="D21" s="15"/>
      <c r="E21" s="55">
        <v>2013.08</v>
      </c>
      <c r="F21" s="12" t="s">
        <v>199</v>
      </c>
      <c r="G21" s="13">
        <v>839</v>
      </c>
      <c r="H21" s="13">
        <v>1432</v>
      </c>
      <c r="I21" s="14" t="s">
        <v>2205</v>
      </c>
      <c r="J21" s="46" t="s">
        <v>50</v>
      </c>
      <c r="K21" s="8" t="s">
        <v>2223</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ht="28.5" customHeight="1" x14ac:dyDescent="0.2">
      <c r="A22" s="59">
        <f t="shared" si="0"/>
        <v>17</v>
      </c>
      <c r="B22" s="81" t="s">
        <v>1036</v>
      </c>
      <c r="C22" s="11" t="s">
        <v>15</v>
      </c>
      <c r="D22" s="15"/>
      <c r="E22" s="55">
        <v>2013.12</v>
      </c>
      <c r="F22" s="12" t="s">
        <v>350</v>
      </c>
      <c r="G22" s="13">
        <v>1300</v>
      </c>
      <c r="H22" s="13">
        <v>2240</v>
      </c>
      <c r="I22" s="14" t="s">
        <v>2239</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ht="28.5" customHeight="1" x14ac:dyDescent="0.2">
      <c r="A23" s="59">
        <f t="shared" si="0"/>
        <v>18</v>
      </c>
      <c r="B23" s="15" t="s">
        <v>1037</v>
      </c>
      <c r="C23" s="11" t="s">
        <v>15</v>
      </c>
      <c r="D23" s="15"/>
      <c r="E23" s="56">
        <v>2014.01</v>
      </c>
      <c r="F23" s="42" t="s">
        <v>311</v>
      </c>
      <c r="G23" s="43">
        <v>882</v>
      </c>
      <c r="H23" s="13">
        <v>1769</v>
      </c>
      <c r="I23" s="14" t="s">
        <v>2218</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ht="28.5" customHeight="1" x14ac:dyDescent="0.2">
      <c r="A24" s="59">
        <f t="shared" si="0"/>
        <v>19</v>
      </c>
      <c r="B24" s="11" t="s">
        <v>1040</v>
      </c>
      <c r="C24" s="11" t="s">
        <v>15</v>
      </c>
      <c r="D24" s="15"/>
      <c r="E24" s="56">
        <v>2014.07</v>
      </c>
      <c r="F24" s="12" t="s">
        <v>223</v>
      </c>
      <c r="G24" s="13">
        <v>4320</v>
      </c>
      <c r="H24" s="13">
        <v>9204</v>
      </c>
      <c r="I24" s="14" t="s">
        <v>2205</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ht="28.5" customHeight="1" x14ac:dyDescent="0.2">
      <c r="A25" s="59">
        <f t="shared" si="0"/>
        <v>20</v>
      </c>
      <c r="B25" s="11" t="s">
        <v>1041</v>
      </c>
      <c r="C25" s="11" t="s">
        <v>15</v>
      </c>
      <c r="D25" s="15"/>
      <c r="E25" s="56">
        <v>2014.07</v>
      </c>
      <c r="F25" s="12" t="s">
        <v>223</v>
      </c>
      <c r="G25" s="13">
        <v>192</v>
      </c>
      <c r="H25" s="13">
        <v>451</v>
      </c>
      <c r="I25" s="14" t="s">
        <v>2205</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ht="28.5" customHeight="1" x14ac:dyDescent="0.2">
      <c r="A26" s="59">
        <f t="shared" si="0"/>
        <v>21</v>
      </c>
      <c r="B26" s="11" t="s">
        <v>1042</v>
      </c>
      <c r="C26" s="11" t="s">
        <v>15</v>
      </c>
      <c r="D26" s="15"/>
      <c r="E26" s="56">
        <v>2014.07</v>
      </c>
      <c r="F26" s="12" t="s">
        <v>223</v>
      </c>
      <c r="G26" s="13">
        <v>131</v>
      </c>
      <c r="H26" s="13">
        <v>267</v>
      </c>
      <c r="I26" s="14" t="s">
        <v>2221</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ht="28.5" customHeight="1" x14ac:dyDescent="0.2">
      <c r="A27" s="59">
        <f t="shared" si="0"/>
        <v>22</v>
      </c>
      <c r="B27" s="11" t="s">
        <v>1043</v>
      </c>
      <c r="C27" s="11" t="s">
        <v>15</v>
      </c>
      <c r="D27" s="15"/>
      <c r="E27" s="56">
        <v>2014.07</v>
      </c>
      <c r="F27" s="12" t="s">
        <v>292</v>
      </c>
      <c r="G27" s="13">
        <v>2260</v>
      </c>
      <c r="H27" s="13">
        <v>3695</v>
      </c>
      <c r="I27" s="14" t="s">
        <v>2221</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ht="28.5" customHeight="1" x14ac:dyDescent="0.2">
      <c r="A28" s="59">
        <f t="shared" si="0"/>
        <v>23</v>
      </c>
      <c r="B28" s="11" t="s">
        <v>1044</v>
      </c>
      <c r="C28" s="11" t="s">
        <v>15</v>
      </c>
      <c r="D28" s="15"/>
      <c r="E28" s="56">
        <v>2014.08</v>
      </c>
      <c r="F28" s="12" t="s">
        <v>214</v>
      </c>
      <c r="G28" s="13">
        <v>1273</v>
      </c>
      <c r="H28" s="13">
        <v>2557</v>
      </c>
      <c r="I28" s="14" t="s">
        <v>2135</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ht="28.5" customHeight="1" x14ac:dyDescent="0.2">
      <c r="A29" s="59">
        <f t="shared" si="0"/>
        <v>24</v>
      </c>
      <c r="B29" s="11" t="s">
        <v>1570</v>
      </c>
      <c r="C29" s="11" t="s">
        <v>15</v>
      </c>
      <c r="D29" s="11"/>
      <c r="E29" s="56">
        <v>2014.08</v>
      </c>
      <c r="F29" s="12" t="s">
        <v>287</v>
      </c>
      <c r="G29" s="13">
        <v>2856</v>
      </c>
      <c r="H29" s="13">
        <v>6880</v>
      </c>
      <c r="I29" s="14" t="s">
        <v>2174</v>
      </c>
      <c r="J29" s="46" t="s">
        <v>50</v>
      </c>
      <c r="K29" s="9" t="s">
        <v>2274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ht="28.5" customHeight="1" x14ac:dyDescent="0.2">
      <c r="A30" s="59">
        <f t="shared" si="0"/>
        <v>25</v>
      </c>
      <c r="B30" s="11" t="s">
        <v>1043</v>
      </c>
      <c r="C30" s="11" t="s">
        <v>15</v>
      </c>
      <c r="D30" s="11"/>
      <c r="E30" s="56">
        <v>2014.09</v>
      </c>
      <c r="F30" s="12" t="s">
        <v>292</v>
      </c>
      <c r="G30" s="13">
        <v>654</v>
      </c>
      <c r="H30" s="13">
        <v>753</v>
      </c>
      <c r="I30" s="14" t="s">
        <v>2275</v>
      </c>
      <c r="J30" s="46" t="s">
        <v>50</v>
      </c>
    </row>
    <row r="31" spans="1:239" ht="28.5" customHeight="1" x14ac:dyDescent="0.2">
      <c r="A31" s="59">
        <f t="shared" si="0"/>
        <v>26</v>
      </c>
      <c r="B31" s="11" t="s">
        <v>1046</v>
      </c>
      <c r="C31" s="11" t="s">
        <v>15</v>
      </c>
      <c r="D31" s="15"/>
      <c r="E31" s="56" t="s">
        <v>2281</v>
      </c>
      <c r="F31" s="12" t="s">
        <v>102</v>
      </c>
      <c r="G31" s="13">
        <v>5615</v>
      </c>
      <c r="H31" s="13">
        <v>12029</v>
      </c>
      <c r="I31" s="14" t="s">
        <v>2174</v>
      </c>
      <c r="J31" s="46" t="s">
        <v>50</v>
      </c>
    </row>
    <row r="32" spans="1:239" ht="28.5" customHeight="1" x14ac:dyDescent="0.2">
      <c r="A32" s="59">
        <f t="shared" si="0"/>
        <v>27</v>
      </c>
      <c r="B32" s="11" t="s">
        <v>1047</v>
      </c>
      <c r="C32" s="11" t="s">
        <v>15</v>
      </c>
      <c r="D32" s="15"/>
      <c r="E32" s="56">
        <v>2014.11</v>
      </c>
      <c r="F32" s="12" t="s">
        <v>292</v>
      </c>
      <c r="G32" s="13">
        <v>1221</v>
      </c>
      <c r="H32" s="13">
        <v>1456</v>
      </c>
      <c r="I32" s="14" t="s">
        <v>2174</v>
      </c>
      <c r="J32" s="46" t="s">
        <v>50</v>
      </c>
    </row>
    <row r="33" spans="1:12" ht="28.5" customHeight="1" x14ac:dyDescent="0.2">
      <c r="A33" s="59">
        <f t="shared" si="0"/>
        <v>28</v>
      </c>
      <c r="B33" s="11" t="s">
        <v>2283</v>
      </c>
      <c r="C33" s="11" t="s">
        <v>15</v>
      </c>
      <c r="D33" s="15"/>
      <c r="E33" s="56">
        <v>2014.11</v>
      </c>
      <c r="F33" s="12" t="s">
        <v>102</v>
      </c>
      <c r="G33" s="13">
        <v>508</v>
      </c>
      <c r="H33" s="13">
        <v>2480</v>
      </c>
      <c r="I33" s="14" t="s">
        <v>2174</v>
      </c>
      <c r="J33" s="46" t="s">
        <v>2284</v>
      </c>
    </row>
    <row r="34" spans="1:12" ht="28.5" customHeight="1" x14ac:dyDescent="0.2">
      <c r="A34" s="59">
        <f t="shared" si="0"/>
        <v>29</v>
      </c>
      <c r="B34" s="11" t="s">
        <v>1048</v>
      </c>
      <c r="C34" s="11" t="s">
        <v>15</v>
      </c>
      <c r="D34" s="15"/>
      <c r="E34" s="56">
        <v>2014.11</v>
      </c>
      <c r="F34" s="12" t="s">
        <v>300</v>
      </c>
      <c r="G34" s="13">
        <v>1360</v>
      </c>
      <c r="H34" s="13">
        <v>2546</v>
      </c>
      <c r="I34" s="14" t="s">
        <v>2174</v>
      </c>
      <c r="J34" s="46" t="s">
        <v>50</v>
      </c>
    </row>
    <row r="35" spans="1:12" ht="28.5" customHeight="1" x14ac:dyDescent="0.2">
      <c r="A35" s="59">
        <f t="shared" si="0"/>
        <v>30</v>
      </c>
      <c r="B35" s="11" t="s">
        <v>1049</v>
      </c>
      <c r="C35" s="11" t="s">
        <v>15</v>
      </c>
      <c r="D35" s="15"/>
      <c r="E35" s="56">
        <v>2015.01</v>
      </c>
      <c r="F35" s="12" t="s">
        <v>306</v>
      </c>
      <c r="G35" s="13">
        <v>4319</v>
      </c>
      <c r="H35" s="13">
        <v>7224</v>
      </c>
      <c r="I35" s="14" t="s">
        <v>2205</v>
      </c>
      <c r="J35" s="46" t="s">
        <v>50</v>
      </c>
    </row>
    <row r="36" spans="1:12" ht="28.5" customHeight="1" x14ac:dyDescent="0.2">
      <c r="A36" s="59">
        <f t="shared" si="0"/>
        <v>31</v>
      </c>
      <c r="B36" s="11" t="s">
        <v>1050</v>
      </c>
      <c r="C36" s="11" t="s">
        <v>15</v>
      </c>
      <c r="D36" s="15"/>
      <c r="E36" s="56">
        <v>2015.01</v>
      </c>
      <c r="F36" s="12" t="s">
        <v>307</v>
      </c>
      <c r="G36" s="13">
        <v>1822</v>
      </c>
      <c r="H36" s="13">
        <v>3508</v>
      </c>
      <c r="I36" s="14" t="s">
        <v>2206</v>
      </c>
      <c r="J36" s="46" t="s">
        <v>50</v>
      </c>
      <c r="L36" s="61"/>
    </row>
    <row r="37" spans="1:12" ht="28.5" customHeight="1" x14ac:dyDescent="0.2">
      <c r="A37" s="59">
        <f t="shared" si="0"/>
        <v>32</v>
      </c>
      <c r="B37" s="15" t="s">
        <v>1051</v>
      </c>
      <c r="C37" s="11" t="s">
        <v>15</v>
      </c>
      <c r="D37" s="15"/>
      <c r="E37" s="56">
        <v>2015.03</v>
      </c>
      <c r="F37" s="16" t="s">
        <v>249</v>
      </c>
      <c r="G37" s="17">
        <v>2255</v>
      </c>
      <c r="H37" s="17">
        <v>5127</v>
      </c>
      <c r="I37" s="14" t="s">
        <v>2294</v>
      </c>
      <c r="J37" s="52" t="s">
        <v>50</v>
      </c>
      <c r="K37" s="10"/>
      <c r="L37" s="61"/>
    </row>
    <row r="38" spans="1:12" ht="28.5" customHeight="1" x14ac:dyDescent="0.2">
      <c r="A38" s="59">
        <f t="shared" si="0"/>
        <v>33</v>
      </c>
      <c r="B38" s="15" t="s">
        <v>1052</v>
      </c>
      <c r="C38" s="11" t="s">
        <v>15</v>
      </c>
      <c r="D38" s="15"/>
      <c r="E38" s="56">
        <v>2015.03</v>
      </c>
      <c r="F38" s="16" t="s">
        <v>144</v>
      </c>
      <c r="G38" s="17">
        <v>545</v>
      </c>
      <c r="H38" s="17">
        <v>865</v>
      </c>
      <c r="I38" s="18" t="s">
        <v>2287</v>
      </c>
      <c r="J38" s="52" t="s">
        <v>50</v>
      </c>
      <c r="K38" s="10"/>
      <c r="L38" s="61"/>
    </row>
    <row r="39" spans="1:12" ht="28.5" customHeight="1" x14ac:dyDescent="0.2">
      <c r="A39" s="59">
        <f t="shared" si="0"/>
        <v>34</v>
      </c>
      <c r="B39" s="15" t="s">
        <v>1053</v>
      </c>
      <c r="C39" s="11" t="s">
        <v>15</v>
      </c>
      <c r="D39" s="15"/>
      <c r="E39" s="56">
        <v>2015.03</v>
      </c>
      <c r="F39" s="16" t="s">
        <v>256</v>
      </c>
      <c r="G39" s="17">
        <v>4183</v>
      </c>
      <c r="H39" s="17">
        <v>8807</v>
      </c>
      <c r="I39" s="18" t="s">
        <v>2294</v>
      </c>
      <c r="J39" s="52" t="s">
        <v>50</v>
      </c>
      <c r="K39" s="8" t="s">
        <v>2295</v>
      </c>
      <c r="L39" s="61"/>
    </row>
    <row r="40" spans="1:12" ht="28.5" customHeight="1" x14ac:dyDescent="0.2">
      <c r="A40" s="59">
        <f t="shared" si="0"/>
        <v>35</v>
      </c>
      <c r="B40" s="15" t="s">
        <v>1054</v>
      </c>
      <c r="C40" s="11" t="s">
        <v>15</v>
      </c>
      <c r="D40" s="15"/>
      <c r="E40" s="56">
        <v>2015.04</v>
      </c>
      <c r="F40" s="16" t="s">
        <v>258</v>
      </c>
      <c r="G40" s="17">
        <v>1433</v>
      </c>
      <c r="H40" s="17">
        <v>3605</v>
      </c>
      <c r="I40" s="18" t="s">
        <v>2205</v>
      </c>
      <c r="J40" s="52" t="s">
        <v>50</v>
      </c>
      <c r="K40" s="10"/>
      <c r="L40" s="61"/>
    </row>
    <row r="41" spans="1:12" ht="28.5" customHeight="1" x14ac:dyDescent="0.2">
      <c r="A41" s="59">
        <f t="shared" si="0"/>
        <v>36</v>
      </c>
      <c r="B41" s="15" t="s">
        <v>1055</v>
      </c>
      <c r="C41" s="15" t="s">
        <v>15</v>
      </c>
      <c r="D41" s="15"/>
      <c r="E41" s="56">
        <v>2015.05</v>
      </c>
      <c r="F41" s="16" t="s">
        <v>264</v>
      </c>
      <c r="G41" s="17">
        <v>3863</v>
      </c>
      <c r="H41" s="17">
        <v>7412</v>
      </c>
      <c r="I41" s="18" t="s">
        <v>2301</v>
      </c>
      <c r="J41" s="52" t="s">
        <v>50</v>
      </c>
      <c r="K41" s="9"/>
      <c r="L41" s="61"/>
    </row>
    <row r="42" spans="1:12" ht="28.5" customHeight="1" x14ac:dyDescent="0.2">
      <c r="A42" s="59">
        <f t="shared" si="0"/>
        <v>37</v>
      </c>
      <c r="B42" s="15" t="s">
        <v>1056</v>
      </c>
      <c r="C42" s="15" t="s">
        <v>15</v>
      </c>
      <c r="D42" s="15"/>
      <c r="E42" s="56">
        <v>2015.06</v>
      </c>
      <c r="F42" s="16" t="s">
        <v>224</v>
      </c>
      <c r="G42" s="17">
        <v>8788</v>
      </c>
      <c r="H42" s="17">
        <v>14200</v>
      </c>
      <c r="I42" s="18" t="s">
        <v>2293</v>
      </c>
      <c r="J42" s="52" t="s">
        <v>50</v>
      </c>
      <c r="K42" s="10"/>
    </row>
    <row r="43" spans="1:12" ht="27.75" customHeight="1" x14ac:dyDescent="0.2">
      <c r="A43" s="59">
        <f t="shared" si="0"/>
        <v>38</v>
      </c>
      <c r="B43" s="15" t="s">
        <v>1058</v>
      </c>
      <c r="C43" s="15" t="s">
        <v>15</v>
      </c>
      <c r="D43" s="15"/>
      <c r="E43" s="56">
        <v>2015.06</v>
      </c>
      <c r="F43" s="16" t="s">
        <v>196</v>
      </c>
      <c r="G43" s="17">
        <v>2183</v>
      </c>
      <c r="H43" s="17">
        <v>4026</v>
      </c>
      <c r="I43" s="18" t="s">
        <v>2205</v>
      </c>
      <c r="J43" s="52" t="s">
        <v>50</v>
      </c>
      <c r="K43" s="10"/>
      <c r="L43" s="60"/>
    </row>
    <row r="44" spans="1:12" ht="27.75" customHeight="1" x14ac:dyDescent="0.2">
      <c r="A44" s="59">
        <f t="shared" si="0"/>
        <v>39</v>
      </c>
      <c r="B44" s="15" t="s">
        <v>2313</v>
      </c>
      <c r="C44" s="15" t="s">
        <v>15</v>
      </c>
      <c r="D44" s="15"/>
      <c r="E44" s="56">
        <v>2015.07</v>
      </c>
      <c r="F44" s="16" t="s">
        <v>276</v>
      </c>
      <c r="G44" s="17">
        <v>765</v>
      </c>
      <c r="H44" s="17">
        <v>1939</v>
      </c>
      <c r="I44" s="18" t="s">
        <v>2314</v>
      </c>
      <c r="J44" s="52" t="s">
        <v>50</v>
      </c>
      <c r="K44" s="10"/>
    </row>
    <row r="45" spans="1:12" ht="28.5" customHeight="1" x14ac:dyDescent="0.2">
      <c r="A45" s="59">
        <f t="shared" si="0"/>
        <v>40</v>
      </c>
      <c r="B45" s="15" t="s">
        <v>1060</v>
      </c>
      <c r="C45" s="15" t="s">
        <v>15</v>
      </c>
      <c r="D45" s="15"/>
      <c r="E45" s="56">
        <v>2015.07</v>
      </c>
      <c r="F45" s="16" t="s">
        <v>277</v>
      </c>
      <c r="G45" s="17">
        <v>1835</v>
      </c>
      <c r="H45" s="17">
        <v>3714</v>
      </c>
      <c r="I45" s="18" t="s">
        <v>2206</v>
      </c>
      <c r="J45" s="52" t="s">
        <v>50</v>
      </c>
      <c r="K45" s="10"/>
    </row>
    <row r="46" spans="1:12" ht="28.5" customHeight="1" x14ac:dyDescent="0.2">
      <c r="A46" s="59">
        <f t="shared" si="0"/>
        <v>41</v>
      </c>
      <c r="B46" s="15" t="s">
        <v>1061</v>
      </c>
      <c r="C46" s="15" t="s">
        <v>15</v>
      </c>
      <c r="D46" s="15"/>
      <c r="E46" s="56">
        <v>2015.09</v>
      </c>
      <c r="F46" s="16" t="s">
        <v>224</v>
      </c>
      <c r="G46" s="17">
        <v>2079</v>
      </c>
      <c r="H46" s="17">
        <v>3168</v>
      </c>
      <c r="I46" s="18" t="s">
        <v>2205</v>
      </c>
      <c r="J46" s="52" t="s">
        <v>2306</v>
      </c>
      <c r="K46" s="10"/>
    </row>
    <row r="47" spans="1:12" ht="28.5" customHeight="1" x14ac:dyDescent="0.2">
      <c r="A47" s="59">
        <f t="shared" si="0"/>
        <v>42</v>
      </c>
      <c r="B47" s="15" t="s">
        <v>2332</v>
      </c>
      <c r="C47" s="15" t="s">
        <v>15</v>
      </c>
      <c r="D47" s="15"/>
      <c r="E47" s="56" t="s">
        <v>1000</v>
      </c>
      <c r="F47" s="16" t="s">
        <v>230</v>
      </c>
      <c r="G47" s="17">
        <v>257</v>
      </c>
      <c r="H47" s="17">
        <v>413</v>
      </c>
      <c r="I47" s="18" t="s">
        <v>2333</v>
      </c>
      <c r="J47" s="52" t="s">
        <v>50</v>
      </c>
      <c r="K47" s="9"/>
    </row>
    <row r="48" spans="1:12" ht="28.5" customHeight="1" x14ac:dyDescent="0.2">
      <c r="A48" s="59">
        <f t="shared" si="0"/>
        <v>43</v>
      </c>
      <c r="B48" s="15" t="s">
        <v>1062</v>
      </c>
      <c r="C48" s="15" t="s">
        <v>15</v>
      </c>
      <c r="D48" s="15"/>
      <c r="E48" s="56" t="s">
        <v>1000</v>
      </c>
      <c r="F48" s="16" t="s">
        <v>214</v>
      </c>
      <c r="G48" s="17">
        <v>3413</v>
      </c>
      <c r="H48" s="17">
        <v>11094</v>
      </c>
      <c r="I48" s="18" t="s">
        <v>2225</v>
      </c>
      <c r="J48" s="52" t="s">
        <v>50</v>
      </c>
      <c r="K48" s="9" t="s">
        <v>2334</v>
      </c>
    </row>
    <row r="49" spans="1:239" ht="28.5" customHeight="1" x14ac:dyDescent="0.2">
      <c r="A49" s="59">
        <f t="shared" si="0"/>
        <v>44</v>
      </c>
      <c r="B49" s="15" t="s">
        <v>1063</v>
      </c>
      <c r="C49" s="15" t="s">
        <v>15</v>
      </c>
      <c r="D49" s="15"/>
      <c r="E49" s="56" t="s">
        <v>1000</v>
      </c>
      <c r="F49" s="16" t="s">
        <v>231</v>
      </c>
      <c r="G49" s="17">
        <v>2064</v>
      </c>
      <c r="H49" s="17">
        <v>3124</v>
      </c>
      <c r="I49" s="18" t="s">
        <v>2335</v>
      </c>
      <c r="J49" s="52" t="s">
        <v>50</v>
      </c>
      <c r="K49" s="9"/>
    </row>
    <row r="50" spans="1:239" ht="28.5" customHeight="1" x14ac:dyDescent="0.2">
      <c r="A50" s="59">
        <f t="shared" si="0"/>
        <v>45</v>
      </c>
      <c r="B50" s="15" t="s">
        <v>2336</v>
      </c>
      <c r="C50" s="15" t="s">
        <v>15</v>
      </c>
      <c r="D50" s="15"/>
      <c r="E50" s="56" t="s">
        <v>1000</v>
      </c>
      <c r="F50" s="16" t="s">
        <v>100</v>
      </c>
      <c r="G50" s="17">
        <v>522</v>
      </c>
      <c r="H50" s="17">
        <v>749</v>
      </c>
      <c r="I50" s="18" t="s">
        <v>2337</v>
      </c>
      <c r="J50" s="52" t="s">
        <v>50</v>
      </c>
      <c r="K50" s="9"/>
    </row>
    <row r="51" spans="1:239" ht="28.5" customHeight="1" x14ac:dyDescent="0.2">
      <c r="A51" s="59">
        <f t="shared" si="0"/>
        <v>46</v>
      </c>
      <c r="B51" s="15" t="s">
        <v>1064</v>
      </c>
      <c r="C51" s="15" t="s">
        <v>15</v>
      </c>
      <c r="D51" s="15"/>
      <c r="E51" s="56">
        <v>2015.11</v>
      </c>
      <c r="F51" s="16" t="s">
        <v>234</v>
      </c>
      <c r="G51" s="17">
        <v>2239</v>
      </c>
      <c r="H51" s="17">
        <v>5773</v>
      </c>
      <c r="I51" s="18" t="s">
        <v>2135</v>
      </c>
      <c r="J51" s="52" t="s">
        <v>50</v>
      </c>
      <c r="K51" s="10"/>
    </row>
    <row r="52" spans="1:239" ht="28.5" customHeight="1" x14ac:dyDescent="0.2">
      <c r="A52" s="59">
        <f t="shared" si="0"/>
        <v>47</v>
      </c>
      <c r="B52" s="15" t="s">
        <v>1067</v>
      </c>
      <c r="C52" s="15" t="s">
        <v>15</v>
      </c>
      <c r="D52" s="15"/>
      <c r="E52" s="56">
        <v>2016.03</v>
      </c>
      <c r="F52" s="16" t="s">
        <v>120</v>
      </c>
      <c r="G52" s="17">
        <v>3776</v>
      </c>
      <c r="H52" s="17">
        <v>7897</v>
      </c>
      <c r="I52" s="18" t="s">
        <v>2350</v>
      </c>
      <c r="J52" s="52" t="s">
        <v>50</v>
      </c>
      <c r="K52" s="10"/>
    </row>
    <row r="53" spans="1:239" ht="28.5" customHeight="1" x14ac:dyDescent="0.2">
      <c r="A53" s="59">
        <f t="shared" si="0"/>
        <v>48</v>
      </c>
      <c r="B53" s="15" t="s">
        <v>1068</v>
      </c>
      <c r="C53" s="15" t="s">
        <v>15</v>
      </c>
      <c r="D53" s="15"/>
      <c r="E53" s="56">
        <v>2016.03</v>
      </c>
      <c r="F53" s="16" t="s">
        <v>176</v>
      </c>
      <c r="G53" s="17">
        <v>332</v>
      </c>
      <c r="H53" s="17">
        <v>622</v>
      </c>
      <c r="I53" s="18" t="s">
        <v>2213</v>
      </c>
      <c r="J53" s="52" t="s">
        <v>50</v>
      </c>
      <c r="K53" s="10"/>
    </row>
    <row r="54" spans="1:239" ht="28.5" customHeight="1" x14ac:dyDescent="0.2">
      <c r="A54" s="59">
        <f t="shared" si="0"/>
        <v>49</v>
      </c>
      <c r="B54" s="15" t="s">
        <v>1069</v>
      </c>
      <c r="C54" s="15" t="s">
        <v>15</v>
      </c>
      <c r="D54" s="15"/>
      <c r="E54" s="56">
        <v>2016.05</v>
      </c>
      <c r="F54" s="16" t="s">
        <v>201</v>
      </c>
      <c r="G54" s="17">
        <v>396</v>
      </c>
      <c r="H54" s="17">
        <v>868</v>
      </c>
      <c r="I54" s="18" t="s">
        <v>2174</v>
      </c>
      <c r="J54" s="52" t="s">
        <v>50</v>
      </c>
      <c r="K54" s="10"/>
    </row>
    <row r="55" spans="1:239" ht="28.5" customHeight="1" x14ac:dyDescent="0.2">
      <c r="A55" s="59">
        <f t="shared" si="0"/>
        <v>50</v>
      </c>
      <c r="B55" s="15" t="s">
        <v>1069</v>
      </c>
      <c r="C55" s="15" t="s">
        <v>15</v>
      </c>
      <c r="D55" s="15"/>
      <c r="E55" s="56">
        <v>2016.05</v>
      </c>
      <c r="F55" s="16" t="s">
        <v>201</v>
      </c>
      <c r="G55" s="17">
        <v>311</v>
      </c>
      <c r="H55" s="17">
        <v>598</v>
      </c>
      <c r="I55" s="18" t="s">
        <v>2174</v>
      </c>
      <c r="J55" s="52" t="s">
        <v>50</v>
      </c>
      <c r="K55" s="10"/>
    </row>
    <row r="56" spans="1:239" ht="28.5" customHeight="1" x14ac:dyDescent="0.2">
      <c r="A56" s="59">
        <f t="shared" si="0"/>
        <v>51</v>
      </c>
      <c r="B56" s="15" t="s">
        <v>1070</v>
      </c>
      <c r="C56" s="15" t="s">
        <v>15</v>
      </c>
      <c r="D56" s="15"/>
      <c r="E56" s="56">
        <v>2016.06</v>
      </c>
      <c r="F56" s="16" t="s">
        <v>203</v>
      </c>
      <c r="G56" s="17">
        <v>847</v>
      </c>
      <c r="H56" s="17">
        <v>1763</v>
      </c>
      <c r="I56" s="18" t="s">
        <v>4</v>
      </c>
      <c r="J56" s="52" t="s">
        <v>50</v>
      </c>
      <c r="K56" s="10"/>
    </row>
    <row r="57" spans="1:239" ht="28.5" customHeight="1" x14ac:dyDescent="0.2">
      <c r="A57" s="59">
        <f t="shared" si="0"/>
        <v>52</v>
      </c>
      <c r="B57" s="15" t="s">
        <v>1071</v>
      </c>
      <c r="C57" s="15" t="s">
        <v>15</v>
      </c>
      <c r="D57" s="15"/>
      <c r="E57" s="56">
        <v>2016.06</v>
      </c>
      <c r="F57" s="16" t="s">
        <v>204</v>
      </c>
      <c r="G57" s="17">
        <v>806</v>
      </c>
      <c r="H57" s="17">
        <v>1693</v>
      </c>
      <c r="I57" s="18" t="s">
        <v>2187</v>
      </c>
      <c r="J57" s="52" t="s">
        <v>50</v>
      </c>
      <c r="K57" s="10"/>
    </row>
    <row r="58" spans="1:239" s="61" customFormat="1" ht="28.5" customHeigh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ht="28.5" customHeight="1" x14ac:dyDescent="0.2">
      <c r="A59" s="59">
        <f t="shared" si="0"/>
        <v>54</v>
      </c>
      <c r="B59" s="15" t="s">
        <v>1073</v>
      </c>
      <c r="C59" s="15" t="s">
        <v>15</v>
      </c>
      <c r="D59" s="15"/>
      <c r="E59" s="56">
        <v>2016.07</v>
      </c>
      <c r="F59" s="16" t="s">
        <v>208</v>
      </c>
      <c r="G59" s="17">
        <v>1618</v>
      </c>
      <c r="H59" s="17">
        <v>3203</v>
      </c>
      <c r="I59" s="18" t="s">
        <v>2225</v>
      </c>
      <c r="J59" s="52" t="s">
        <v>50</v>
      </c>
      <c r="K59" s="10"/>
      <c r="L59" s="3"/>
    </row>
    <row r="60" spans="1:239" s="61" customFormat="1" ht="28.5" customHeight="1" x14ac:dyDescent="0.2">
      <c r="A60" s="59">
        <f t="shared" si="0"/>
        <v>55</v>
      </c>
      <c r="B60" s="15" t="s">
        <v>1074</v>
      </c>
      <c r="C60" s="15" t="s">
        <v>15</v>
      </c>
      <c r="D60" s="15"/>
      <c r="E60" s="56">
        <v>2016.07</v>
      </c>
      <c r="F60" s="16" t="s">
        <v>120</v>
      </c>
      <c r="G60" s="17">
        <v>1594</v>
      </c>
      <c r="H60" s="17">
        <v>3155</v>
      </c>
      <c r="I60" s="18" t="s">
        <v>2213</v>
      </c>
      <c r="J60" s="52" t="s">
        <v>50</v>
      </c>
      <c r="K60" s="10"/>
      <c r="L60" s="3"/>
    </row>
    <row r="61" spans="1:239" s="61" customFormat="1" ht="28.5" customHeigh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ht="28.5" customHeigh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ht="28.5" customHeight="1" x14ac:dyDescent="0.2">
      <c r="A63" s="59">
        <f t="shared" si="0"/>
        <v>58</v>
      </c>
      <c r="B63" s="15" t="s">
        <v>1081</v>
      </c>
      <c r="C63" s="15" t="s">
        <v>15</v>
      </c>
      <c r="D63" s="15"/>
      <c r="E63" s="56">
        <v>2016.08</v>
      </c>
      <c r="F63" s="16" t="s">
        <v>88</v>
      </c>
      <c r="G63" s="17">
        <v>1833</v>
      </c>
      <c r="H63" s="17">
        <v>4327</v>
      </c>
      <c r="I63" s="18" t="s">
        <v>2174</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ht="28.5" customHeigh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ht="28.5" customHeight="1" x14ac:dyDescent="0.2">
      <c r="A65" s="59">
        <f t="shared" si="0"/>
        <v>60</v>
      </c>
      <c r="B65" s="15" t="s">
        <v>1083</v>
      </c>
      <c r="C65" s="15" t="s">
        <v>15</v>
      </c>
      <c r="D65" s="15"/>
      <c r="E65" s="56">
        <v>2016.09</v>
      </c>
      <c r="F65" s="16" t="s">
        <v>170</v>
      </c>
      <c r="G65" s="17">
        <v>788</v>
      </c>
      <c r="H65" s="17">
        <v>1530</v>
      </c>
      <c r="I65" s="18" t="s">
        <v>40</v>
      </c>
      <c r="J65" s="52" t="s">
        <v>50</v>
      </c>
      <c r="K65" s="10" t="s">
        <v>2188</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ht="28.5" customHeigh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ht="28.5" customHeigh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ht="28.5" customHeigh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ht="28.5" customHeigh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ht="28.5" customHeigh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ht="28.5" customHeigh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ht="28.5" customHeigh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ht="28.5" customHeight="1" x14ac:dyDescent="0.2">
      <c r="A73" s="59">
        <f t="shared" si="1"/>
        <v>68</v>
      </c>
      <c r="B73" s="15" t="s">
        <v>1091</v>
      </c>
      <c r="C73" s="15" t="s">
        <v>15</v>
      </c>
      <c r="D73" s="15"/>
      <c r="E73" s="56" t="s">
        <v>900</v>
      </c>
      <c r="F73" s="16" t="s">
        <v>182</v>
      </c>
      <c r="G73" s="17">
        <v>784</v>
      </c>
      <c r="H73" s="17">
        <v>1809</v>
      </c>
      <c r="I73" s="18" t="s">
        <v>4</v>
      </c>
      <c r="J73" s="52" t="s">
        <v>50</v>
      </c>
      <c r="K73" s="9" t="s">
        <v>2268</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ht="28.5" customHeight="1" x14ac:dyDescent="0.2">
      <c r="A74" s="59">
        <f t="shared" si="1"/>
        <v>69</v>
      </c>
      <c r="B74" s="15" t="s">
        <v>1092</v>
      </c>
      <c r="C74" s="15" t="s">
        <v>15</v>
      </c>
      <c r="D74" s="16"/>
      <c r="E74" s="56">
        <v>2016.11</v>
      </c>
      <c r="F74" s="16" t="s">
        <v>177</v>
      </c>
      <c r="G74" s="20">
        <v>1187</v>
      </c>
      <c r="H74" s="21">
        <v>2430</v>
      </c>
      <c r="I74" s="18" t="s">
        <v>4</v>
      </c>
      <c r="J74" s="22" t="s">
        <v>50</v>
      </c>
      <c r="K74" s="10"/>
      <c r="L74" s="62"/>
    </row>
    <row r="75" spans="1:239" ht="28.5" customHeight="1" x14ac:dyDescent="0.2">
      <c r="A75" s="59">
        <f t="shared" si="1"/>
        <v>70</v>
      </c>
      <c r="B75" s="15" t="s">
        <v>1093</v>
      </c>
      <c r="C75" s="15" t="s">
        <v>15</v>
      </c>
      <c r="D75" s="16"/>
      <c r="E75" s="56">
        <v>2016.11</v>
      </c>
      <c r="F75" s="16" t="s">
        <v>192</v>
      </c>
      <c r="G75" s="20">
        <v>12449</v>
      </c>
      <c r="H75" s="21">
        <v>29031</v>
      </c>
      <c r="I75" s="18" t="s">
        <v>4</v>
      </c>
      <c r="J75" s="22" t="s">
        <v>50</v>
      </c>
      <c r="K75" s="10"/>
      <c r="L75" s="62"/>
    </row>
    <row r="76" spans="1:239" ht="28.5" customHeight="1" x14ac:dyDescent="0.2">
      <c r="A76" s="59">
        <f t="shared" si="1"/>
        <v>71</v>
      </c>
      <c r="B76" s="15" t="s">
        <v>2387</v>
      </c>
      <c r="C76" s="15" t="s">
        <v>15</v>
      </c>
      <c r="D76" s="16"/>
      <c r="E76" s="56">
        <v>2016.11</v>
      </c>
      <c r="F76" s="16" t="s">
        <v>194</v>
      </c>
      <c r="G76" s="23">
        <v>4049</v>
      </c>
      <c r="H76" s="83">
        <v>6429</v>
      </c>
      <c r="I76" s="18" t="s">
        <v>40</v>
      </c>
      <c r="J76" s="22" t="s">
        <v>50</v>
      </c>
      <c r="K76" s="10"/>
      <c r="L76" s="62"/>
    </row>
    <row r="77" spans="1:239" ht="28.5" customHeight="1" x14ac:dyDescent="0.2">
      <c r="A77" s="59">
        <f t="shared" si="1"/>
        <v>72</v>
      </c>
      <c r="B77" s="15" t="s">
        <v>1094</v>
      </c>
      <c r="C77" s="15" t="s">
        <v>15</v>
      </c>
      <c r="D77" s="16"/>
      <c r="E77" s="56">
        <v>2016.11</v>
      </c>
      <c r="F77" s="16" t="s">
        <v>194</v>
      </c>
      <c r="G77" s="23">
        <v>291</v>
      </c>
      <c r="H77" s="83">
        <v>515</v>
      </c>
      <c r="I77" s="18" t="s">
        <v>40</v>
      </c>
      <c r="J77" s="22" t="s">
        <v>50</v>
      </c>
      <c r="K77" s="10"/>
      <c r="L77" s="62"/>
    </row>
    <row r="78" spans="1:239" ht="28.5" customHeight="1" x14ac:dyDescent="0.2">
      <c r="A78" s="59">
        <f t="shared" si="1"/>
        <v>73</v>
      </c>
      <c r="B78" s="15" t="s">
        <v>1095</v>
      </c>
      <c r="C78" s="15" t="s">
        <v>15</v>
      </c>
      <c r="D78" s="15"/>
      <c r="E78" s="56">
        <v>2016.12</v>
      </c>
      <c r="F78" s="16" t="s">
        <v>136</v>
      </c>
      <c r="G78" s="17">
        <v>2043</v>
      </c>
      <c r="H78" s="17">
        <v>3348</v>
      </c>
      <c r="I78" s="18" t="s">
        <v>4</v>
      </c>
      <c r="J78" s="22" t="s">
        <v>50</v>
      </c>
      <c r="K78" s="10"/>
      <c r="L78" s="62"/>
    </row>
    <row r="79" spans="1:239" ht="28.5" customHeight="1" x14ac:dyDescent="0.2">
      <c r="A79" s="59">
        <f t="shared" si="1"/>
        <v>74</v>
      </c>
      <c r="B79" s="15" t="s">
        <v>1096</v>
      </c>
      <c r="C79" s="15" t="s">
        <v>15</v>
      </c>
      <c r="D79" s="15"/>
      <c r="E79" s="56">
        <v>2016.12</v>
      </c>
      <c r="F79" s="16" t="s">
        <v>137</v>
      </c>
      <c r="G79" s="17">
        <v>2234</v>
      </c>
      <c r="H79" s="17">
        <v>4484</v>
      </c>
      <c r="I79" s="18" t="s">
        <v>40</v>
      </c>
      <c r="J79" s="22" t="s">
        <v>50</v>
      </c>
      <c r="K79" s="10"/>
      <c r="L79" s="62"/>
    </row>
    <row r="80" spans="1:239" ht="28.5" customHeight="1" x14ac:dyDescent="0.2">
      <c r="A80" s="59">
        <f t="shared" si="1"/>
        <v>75</v>
      </c>
      <c r="B80" s="15" t="s">
        <v>1097</v>
      </c>
      <c r="C80" s="15" t="s">
        <v>15</v>
      </c>
      <c r="D80" s="15"/>
      <c r="E80" s="56">
        <v>2016.12</v>
      </c>
      <c r="F80" s="16" t="s">
        <v>140</v>
      </c>
      <c r="G80" s="17">
        <v>828</v>
      </c>
      <c r="H80" s="17">
        <v>1414</v>
      </c>
      <c r="I80" s="22" t="s">
        <v>2292</v>
      </c>
      <c r="J80" s="22" t="s">
        <v>50</v>
      </c>
      <c r="K80" s="10"/>
      <c r="L80" s="62"/>
    </row>
    <row r="81" spans="1:12" ht="28.5" customHeight="1" x14ac:dyDescent="0.2">
      <c r="A81" s="59">
        <f t="shared" si="1"/>
        <v>76</v>
      </c>
      <c r="B81" s="15" t="s">
        <v>1098</v>
      </c>
      <c r="C81" s="15" t="s">
        <v>15</v>
      </c>
      <c r="D81" s="15"/>
      <c r="E81" s="56">
        <v>2016.12</v>
      </c>
      <c r="F81" s="16" t="s">
        <v>140</v>
      </c>
      <c r="G81" s="17">
        <v>224</v>
      </c>
      <c r="H81" s="17">
        <v>403</v>
      </c>
      <c r="I81" s="22" t="s">
        <v>2174</v>
      </c>
      <c r="J81" s="22" t="s">
        <v>50</v>
      </c>
      <c r="K81" s="10"/>
      <c r="L81" s="62"/>
    </row>
    <row r="82" spans="1:12" ht="28.5" customHeight="1" x14ac:dyDescent="0.2">
      <c r="A82" s="59">
        <f t="shared" si="1"/>
        <v>77</v>
      </c>
      <c r="B82" s="15" t="s">
        <v>1099</v>
      </c>
      <c r="C82" s="15" t="s">
        <v>15</v>
      </c>
      <c r="D82" s="15"/>
      <c r="E82" s="56">
        <v>2017.01</v>
      </c>
      <c r="F82" s="16" t="s">
        <v>143</v>
      </c>
      <c r="G82" s="20">
        <v>1060</v>
      </c>
      <c r="H82" s="17">
        <v>1749</v>
      </c>
      <c r="I82" s="18" t="s">
        <v>40</v>
      </c>
      <c r="J82" s="22" t="s">
        <v>50</v>
      </c>
      <c r="K82" s="10"/>
      <c r="L82" s="62"/>
    </row>
    <row r="83" spans="1:12" ht="28.5" customHeight="1" x14ac:dyDescent="0.2">
      <c r="A83" s="59">
        <f t="shared" si="1"/>
        <v>78</v>
      </c>
      <c r="B83" s="15" t="s">
        <v>1100</v>
      </c>
      <c r="C83" s="15" t="s">
        <v>15</v>
      </c>
      <c r="D83" s="15"/>
      <c r="E83" s="56">
        <v>2017.03</v>
      </c>
      <c r="F83" s="16" t="s">
        <v>155</v>
      </c>
      <c r="G83" s="17">
        <v>1295</v>
      </c>
      <c r="H83" s="17">
        <v>3469</v>
      </c>
      <c r="I83" s="18" t="s">
        <v>4</v>
      </c>
      <c r="J83" s="22" t="s">
        <v>50</v>
      </c>
      <c r="K83" s="9" t="s">
        <v>2274</v>
      </c>
      <c r="L83" s="62"/>
    </row>
    <row r="84" spans="1:12" ht="28.5" customHeight="1" x14ac:dyDescent="0.2">
      <c r="A84" s="59">
        <f t="shared" si="1"/>
        <v>79</v>
      </c>
      <c r="B84" s="15" t="s">
        <v>2412</v>
      </c>
      <c r="C84" s="15" t="s">
        <v>15</v>
      </c>
      <c r="D84" s="15"/>
      <c r="E84" s="56">
        <v>2017.03</v>
      </c>
      <c r="F84" s="16" t="s">
        <v>157</v>
      </c>
      <c r="G84" s="20">
        <v>1206</v>
      </c>
      <c r="H84" s="17">
        <v>2302</v>
      </c>
      <c r="I84" s="18" t="s">
        <v>4</v>
      </c>
      <c r="J84" s="22" t="s">
        <v>50</v>
      </c>
      <c r="K84" s="10"/>
      <c r="L84" s="62"/>
    </row>
    <row r="85" spans="1:12" ht="28.5" customHeight="1" x14ac:dyDescent="0.2">
      <c r="A85" s="59">
        <f t="shared" si="1"/>
        <v>80</v>
      </c>
      <c r="B85" s="25" t="s">
        <v>2420</v>
      </c>
      <c r="C85" s="15" t="s">
        <v>15</v>
      </c>
      <c r="D85" s="15"/>
      <c r="E85" s="56">
        <v>2017.04</v>
      </c>
      <c r="F85" s="16" t="s">
        <v>161</v>
      </c>
      <c r="G85" s="17">
        <v>993</v>
      </c>
      <c r="H85" s="17">
        <v>1878</v>
      </c>
      <c r="I85" s="18" t="s">
        <v>4</v>
      </c>
      <c r="J85" s="22" t="s">
        <v>50</v>
      </c>
      <c r="K85" s="10"/>
      <c r="L85" s="62"/>
    </row>
    <row r="86" spans="1:12" ht="28.5" customHeight="1" x14ac:dyDescent="0.2">
      <c r="A86" s="59">
        <f t="shared" si="1"/>
        <v>81</v>
      </c>
      <c r="B86" s="25" t="s">
        <v>2421</v>
      </c>
      <c r="C86" s="15" t="s">
        <v>15</v>
      </c>
      <c r="D86" s="15"/>
      <c r="E86" s="56">
        <v>2017.04</v>
      </c>
      <c r="F86" s="16" t="s">
        <v>164</v>
      </c>
      <c r="G86" s="17">
        <v>797</v>
      </c>
      <c r="H86" s="17">
        <v>1392</v>
      </c>
      <c r="I86" s="18" t="s">
        <v>4</v>
      </c>
      <c r="J86" s="22" t="s">
        <v>50</v>
      </c>
      <c r="K86" s="10"/>
      <c r="L86" s="62"/>
    </row>
    <row r="87" spans="1:12" ht="28.5" customHeight="1" x14ac:dyDescent="0.2">
      <c r="A87" s="59">
        <f t="shared" si="1"/>
        <v>82</v>
      </c>
      <c r="B87" s="25" t="s">
        <v>1101</v>
      </c>
      <c r="C87" s="15" t="s">
        <v>15</v>
      </c>
      <c r="D87" s="15"/>
      <c r="E87" s="56">
        <v>2017.06</v>
      </c>
      <c r="F87" s="16" t="s">
        <v>109</v>
      </c>
      <c r="G87" s="17">
        <v>403</v>
      </c>
      <c r="H87" s="17">
        <v>829</v>
      </c>
      <c r="I87" s="18" t="s">
        <v>40</v>
      </c>
      <c r="J87" s="52" t="s">
        <v>50</v>
      </c>
      <c r="K87" s="10"/>
      <c r="L87" s="62"/>
    </row>
    <row r="88" spans="1:12" ht="28.5" customHeight="1" x14ac:dyDescent="0.2">
      <c r="A88" s="59">
        <f t="shared" si="1"/>
        <v>83</v>
      </c>
      <c r="B88" s="25" t="s">
        <v>1102</v>
      </c>
      <c r="C88" s="15" t="s">
        <v>15</v>
      </c>
      <c r="D88" s="15"/>
      <c r="E88" s="56">
        <v>2017.06</v>
      </c>
      <c r="F88" s="16" t="s">
        <v>94</v>
      </c>
      <c r="G88" s="17">
        <v>722</v>
      </c>
      <c r="H88" s="17">
        <v>1700</v>
      </c>
      <c r="I88" s="18" t="s">
        <v>3</v>
      </c>
      <c r="J88" s="52" t="s">
        <v>50</v>
      </c>
      <c r="K88" s="10"/>
      <c r="L88" s="62"/>
    </row>
    <row r="89" spans="1:12" ht="28.5" customHeight="1" x14ac:dyDescent="0.2">
      <c r="A89" s="59">
        <f t="shared" si="1"/>
        <v>84</v>
      </c>
      <c r="B89" s="25" t="s">
        <v>1103</v>
      </c>
      <c r="C89" s="15" t="s">
        <v>15</v>
      </c>
      <c r="D89" s="15"/>
      <c r="E89" s="56">
        <v>2017.06</v>
      </c>
      <c r="F89" s="16" t="s">
        <v>106</v>
      </c>
      <c r="G89" s="17">
        <v>1991</v>
      </c>
      <c r="H89" s="17">
        <v>5826</v>
      </c>
      <c r="I89" s="18" t="s">
        <v>4</v>
      </c>
      <c r="J89" s="22" t="s">
        <v>50</v>
      </c>
      <c r="K89" s="10" t="s">
        <v>2188</v>
      </c>
      <c r="L89" s="62"/>
    </row>
    <row r="90" spans="1:12" s="62" customFormat="1" ht="28.5" customHeight="1" x14ac:dyDescent="0.2">
      <c r="A90" s="59">
        <f t="shared" si="1"/>
        <v>85</v>
      </c>
      <c r="B90" s="15" t="s">
        <v>1104</v>
      </c>
      <c r="C90" s="15" t="s">
        <v>15</v>
      </c>
      <c r="D90" s="15"/>
      <c r="E90" s="56">
        <v>2017.06</v>
      </c>
      <c r="F90" s="16" t="s">
        <v>72</v>
      </c>
      <c r="G90" s="17">
        <v>280</v>
      </c>
      <c r="H90" s="17">
        <v>663</v>
      </c>
      <c r="I90" s="18" t="s">
        <v>71</v>
      </c>
      <c r="J90" s="52" t="s">
        <v>50</v>
      </c>
      <c r="K90" s="10" t="s">
        <v>2444</v>
      </c>
    </row>
    <row r="91" spans="1:12" s="62" customFormat="1" ht="28.5" customHeigh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ht="28.5" customHeigh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ht="28.5" customHeight="1" x14ac:dyDescent="0.2">
      <c r="A93" s="59">
        <f t="shared" si="1"/>
        <v>88</v>
      </c>
      <c r="B93" s="25" t="s">
        <v>2446</v>
      </c>
      <c r="C93" s="15" t="s">
        <v>15</v>
      </c>
      <c r="D93" s="15"/>
      <c r="E93" s="56">
        <v>2017.07</v>
      </c>
      <c r="F93" s="16" t="s">
        <v>98</v>
      </c>
      <c r="G93" s="17">
        <v>800</v>
      </c>
      <c r="H93" s="17">
        <v>1556</v>
      </c>
      <c r="I93" s="18" t="s">
        <v>2174</v>
      </c>
      <c r="J93" s="52" t="s">
        <v>50</v>
      </c>
      <c r="K93" s="10"/>
    </row>
    <row r="94" spans="1:12" s="62" customFormat="1" ht="28.5" customHeight="1" x14ac:dyDescent="0.2">
      <c r="A94" s="59">
        <f t="shared" si="1"/>
        <v>89</v>
      </c>
      <c r="B94" s="25" t="s">
        <v>1108</v>
      </c>
      <c r="C94" s="15" t="s">
        <v>15</v>
      </c>
      <c r="D94" s="15"/>
      <c r="E94" s="56">
        <v>2017.07</v>
      </c>
      <c r="F94" s="16" t="s">
        <v>91</v>
      </c>
      <c r="G94" s="17">
        <v>316</v>
      </c>
      <c r="H94" s="17">
        <v>655</v>
      </c>
      <c r="I94" s="18" t="s">
        <v>2174</v>
      </c>
      <c r="J94" s="52" t="s">
        <v>50</v>
      </c>
      <c r="K94" s="10"/>
    </row>
    <row r="95" spans="1:12" s="62" customFormat="1" ht="28.5" customHeigh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ht="28.5" customHeigh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ht="28.5" customHeight="1" x14ac:dyDescent="0.2">
      <c r="A97" s="59">
        <f t="shared" si="1"/>
        <v>92</v>
      </c>
      <c r="B97" s="25" t="s">
        <v>1111</v>
      </c>
      <c r="C97" s="15" t="s">
        <v>15</v>
      </c>
      <c r="D97" s="15"/>
      <c r="E97" s="56">
        <v>2017.09</v>
      </c>
      <c r="F97" s="16" t="s">
        <v>2452</v>
      </c>
      <c r="G97" s="17">
        <v>1386</v>
      </c>
      <c r="H97" s="17">
        <v>2433</v>
      </c>
      <c r="I97" s="18" t="s">
        <v>4</v>
      </c>
      <c r="J97" s="52" t="s">
        <v>50</v>
      </c>
      <c r="K97" s="10"/>
    </row>
    <row r="98" spans="1:12" s="62" customFormat="1" ht="28.5" customHeight="1" x14ac:dyDescent="0.2">
      <c r="A98" s="59">
        <f t="shared" si="1"/>
        <v>93</v>
      </c>
      <c r="B98" s="25" t="s">
        <v>1112</v>
      </c>
      <c r="C98" s="15" t="s">
        <v>15</v>
      </c>
      <c r="D98" s="15"/>
      <c r="E98" s="56">
        <v>2017.09</v>
      </c>
      <c r="F98" s="16" t="s">
        <v>2453</v>
      </c>
      <c r="G98" s="17">
        <v>1557</v>
      </c>
      <c r="H98" s="17">
        <v>2883</v>
      </c>
      <c r="I98" s="18" t="s">
        <v>4</v>
      </c>
      <c r="J98" s="52" t="s">
        <v>50</v>
      </c>
      <c r="K98" s="10"/>
    </row>
    <row r="99" spans="1:12" s="62" customFormat="1" ht="28.5" customHeight="1" x14ac:dyDescent="0.2">
      <c r="A99" s="59">
        <f t="shared" si="1"/>
        <v>94</v>
      </c>
      <c r="B99" s="25" t="s">
        <v>1113</v>
      </c>
      <c r="C99" s="15" t="s">
        <v>15</v>
      </c>
      <c r="D99" s="15"/>
      <c r="E99" s="56">
        <v>2017.09</v>
      </c>
      <c r="F99" s="16" t="s">
        <v>2454</v>
      </c>
      <c r="G99" s="17">
        <v>129</v>
      </c>
      <c r="H99" s="17">
        <v>275</v>
      </c>
      <c r="I99" s="18" t="s">
        <v>40</v>
      </c>
      <c r="J99" s="52" t="s">
        <v>50</v>
      </c>
      <c r="K99" s="10"/>
    </row>
    <row r="100" spans="1:12" s="62" customFormat="1" ht="28.5" customHeight="1" x14ac:dyDescent="0.2">
      <c r="A100" s="59">
        <f t="shared" si="1"/>
        <v>95</v>
      </c>
      <c r="B100" s="25" t="s">
        <v>1114</v>
      </c>
      <c r="C100" s="15" t="s">
        <v>15</v>
      </c>
      <c r="D100" s="15"/>
      <c r="E100" s="56">
        <v>2017.09</v>
      </c>
      <c r="F100" s="16" t="s">
        <v>503</v>
      </c>
      <c r="G100" s="17">
        <v>2818</v>
      </c>
      <c r="H100" s="17">
        <v>5386</v>
      </c>
      <c r="I100" s="18" t="s">
        <v>2455</v>
      </c>
      <c r="J100" s="52" t="s">
        <v>50</v>
      </c>
      <c r="K100" s="10"/>
    </row>
    <row r="101" spans="1:12" s="62" customFormat="1" ht="28.5" customHeigh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ht="28.5" customHeigh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ht="28.5" customHeigh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ht="28.5" customHeight="1" x14ac:dyDescent="0.2">
      <c r="A104" s="59">
        <f t="shared" si="1"/>
        <v>99</v>
      </c>
      <c r="B104" s="25" t="s">
        <v>1118</v>
      </c>
      <c r="C104" s="15" t="s">
        <v>15</v>
      </c>
      <c r="D104" s="16"/>
      <c r="E104" s="56">
        <v>2017.12</v>
      </c>
      <c r="F104" s="26" t="s">
        <v>512</v>
      </c>
      <c r="G104" s="17">
        <v>614</v>
      </c>
      <c r="H104" s="17">
        <v>1532</v>
      </c>
      <c r="I104" s="18" t="s">
        <v>2174</v>
      </c>
      <c r="J104" s="52" t="s">
        <v>50</v>
      </c>
      <c r="K104" s="10"/>
      <c r="L104" s="6"/>
    </row>
    <row r="105" spans="1:12" s="62" customFormat="1" ht="28.5" customHeight="1" x14ac:dyDescent="0.2">
      <c r="A105" s="59">
        <f t="shared" si="1"/>
        <v>100</v>
      </c>
      <c r="B105" s="25" t="s">
        <v>1104</v>
      </c>
      <c r="C105" s="15" t="s">
        <v>15</v>
      </c>
      <c r="D105" s="16"/>
      <c r="E105" s="56">
        <v>2017.12</v>
      </c>
      <c r="F105" s="26" t="s">
        <v>131</v>
      </c>
      <c r="G105" s="17">
        <v>1881</v>
      </c>
      <c r="H105" s="17">
        <v>4271</v>
      </c>
      <c r="I105" s="18" t="s">
        <v>2174</v>
      </c>
      <c r="J105" s="52" t="s">
        <v>50</v>
      </c>
      <c r="K105" s="10" t="s">
        <v>2444</v>
      </c>
      <c r="L105" s="6"/>
    </row>
    <row r="106" spans="1:12" s="62" customFormat="1" ht="28.5" customHeight="1" x14ac:dyDescent="0.2">
      <c r="A106" s="59">
        <f t="shared" si="1"/>
        <v>101</v>
      </c>
      <c r="B106" s="25" t="s">
        <v>1119</v>
      </c>
      <c r="C106" s="15" t="s">
        <v>15</v>
      </c>
      <c r="D106" s="16"/>
      <c r="E106" s="56">
        <v>2017.12</v>
      </c>
      <c r="F106" s="26" t="s">
        <v>392</v>
      </c>
      <c r="G106" s="17">
        <v>1102</v>
      </c>
      <c r="H106" s="17">
        <v>2723</v>
      </c>
      <c r="I106" s="18" t="s">
        <v>2174</v>
      </c>
      <c r="J106" s="52" t="s">
        <v>50</v>
      </c>
      <c r="K106" s="10"/>
      <c r="L106" s="6"/>
    </row>
    <row r="107" spans="1:12" s="62" customFormat="1" ht="28.5" customHeight="1" x14ac:dyDescent="0.2">
      <c r="A107" s="59">
        <f t="shared" si="1"/>
        <v>102</v>
      </c>
      <c r="B107" s="25" t="s">
        <v>1121</v>
      </c>
      <c r="C107" s="15" t="s">
        <v>15</v>
      </c>
      <c r="D107" s="16"/>
      <c r="E107" s="56">
        <v>2017.12</v>
      </c>
      <c r="F107" s="26" t="s">
        <v>2477</v>
      </c>
      <c r="G107" s="17">
        <v>1014</v>
      </c>
      <c r="H107" s="17">
        <v>1563</v>
      </c>
      <c r="I107" s="18" t="s">
        <v>2174</v>
      </c>
      <c r="J107" s="52" t="s">
        <v>50</v>
      </c>
      <c r="K107" s="10"/>
      <c r="L107" s="6"/>
    </row>
    <row r="108" spans="1:12" s="62" customFormat="1" ht="28.5" customHeigh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ht="28.5" customHeight="1" x14ac:dyDescent="0.2">
      <c r="A109" s="59">
        <f t="shared" si="1"/>
        <v>104</v>
      </c>
      <c r="B109" s="15" t="s">
        <v>1123</v>
      </c>
      <c r="C109" s="15" t="s">
        <v>15</v>
      </c>
      <c r="D109" s="15"/>
      <c r="E109" s="56">
        <v>2018.02</v>
      </c>
      <c r="F109" s="16" t="s">
        <v>311</v>
      </c>
      <c r="G109" s="17">
        <v>990</v>
      </c>
      <c r="H109" s="17">
        <v>2034</v>
      </c>
      <c r="I109" s="18" t="s">
        <v>2</v>
      </c>
      <c r="J109" s="52" t="s">
        <v>2492</v>
      </c>
      <c r="K109" s="8"/>
      <c r="L109" s="6"/>
    </row>
    <row r="110" spans="1:12" s="62" customFormat="1" ht="28.5" customHeight="1" x14ac:dyDescent="0.2">
      <c r="A110" s="59">
        <f t="shared" si="1"/>
        <v>105</v>
      </c>
      <c r="B110" s="25" t="s">
        <v>1125</v>
      </c>
      <c r="C110" s="15" t="s">
        <v>15</v>
      </c>
      <c r="D110" s="15"/>
      <c r="E110" s="56">
        <v>2018.03</v>
      </c>
      <c r="F110" s="16" t="s">
        <v>2499</v>
      </c>
      <c r="G110" s="17">
        <v>1227</v>
      </c>
      <c r="H110" s="17">
        <v>2054</v>
      </c>
      <c r="I110" s="18" t="s">
        <v>2</v>
      </c>
      <c r="J110" s="52" t="s">
        <v>2500</v>
      </c>
      <c r="K110" s="10"/>
      <c r="L110" s="6"/>
    </row>
    <row r="111" spans="1:12" s="62" customFormat="1" ht="28.5" customHeight="1" x14ac:dyDescent="0.2">
      <c r="A111" s="59">
        <f t="shared" si="1"/>
        <v>106</v>
      </c>
      <c r="B111" s="25" t="s">
        <v>1126</v>
      </c>
      <c r="C111" s="15" t="s">
        <v>15</v>
      </c>
      <c r="D111" s="15"/>
      <c r="E111" s="56">
        <v>2018.04</v>
      </c>
      <c r="F111" s="26" t="s">
        <v>534</v>
      </c>
      <c r="G111" s="17">
        <v>2669</v>
      </c>
      <c r="H111" s="17">
        <v>3903</v>
      </c>
      <c r="I111" s="18" t="s">
        <v>2174</v>
      </c>
      <c r="J111" s="52" t="s">
        <v>2500</v>
      </c>
      <c r="K111" s="10"/>
      <c r="L111" s="6"/>
    </row>
    <row r="112" spans="1:12" s="62" customFormat="1" ht="28.5" customHeight="1" x14ac:dyDescent="0.2">
      <c r="A112" s="59">
        <f t="shared" si="1"/>
        <v>107</v>
      </c>
      <c r="B112" s="25" t="s">
        <v>1128</v>
      </c>
      <c r="C112" s="15" t="s">
        <v>15</v>
      </c>
      <c r="D112" s="15"/>
      <c r="E112" s="56">
        <v>2018.05</v>
      </c>
      <c r="F112" s="16" t="s">
        <v>2516</v>
      </c>
      <c r="G112" s="17">
        <v>791</v>
      </c>
      <c r="H112" s="17">
        <v>1771</v>
      </c>
      <c r="I112" s="18" t="s">
        <v>4</v>
      </c>
      <c r="J112" s="52" t="s">
        <v>2500</v>
      </c>
      <c r="K112" s="10" t="s">
        <v>2295</v>
      </c>
      <c r="L112" s="6"/>
    </row>
    <row r="113" spans="1:12" s="62" customFormat="1" ht="28.5" customHeight="1" x14ac:dyDescent="0.2">
      <c r="A113" s="59">
        <f t="shared" si="1"/>
        <v>108</v>
      </c>
      <c r="B113" s="15" t="s">
        <v>1129</v>
      </c>
      <c r="C113" s="15" t="s">
        <v>15</v>
      </c>
      <c r="D113" s="15"/>
      <c r="E113" s="56">
        <v>2018.05</v>
      </c>
      <c r="F113" s="16" t="s">
        <v>2517</v>
      </c>
      <c r="G113" s="17">
        <v>337</v>
      </c>
      <c r="H113" s="17">
        <v>647</v>
      </c>
      <c r="I113" s="18" t="s">
        <v>3</v>
      </c>
      <c r="J113" s="52" t="s">
        <v>2500</v>
      </c>
      <c r="K113" s="10"/>
      <c r="L113" s="6"/>
    </row>
    <row r="114" spans="1:12" s="62" customFormat="1" ht="28.5" customHeight="1" x14ac:dyDescent="0.2">
      <c r="A114" s="59">
        <f t="shared" si="1"/>
        <v>109</v>
      </c>
      <c r="B114" s="25" t="s">
        <v>1130</v>
      </c>
      <c r="C114" s="15" t="s">
        <v>15</v>
      </c>
      <c r="D114" s="15"/>
      <c r="E114" s="56">
        <v>2018.06</v>
      </c>
      <c r="F114" s="16" t="s">
        <v>2524</v>
      </c>
      <c r="G114" s="17">
        <v>1150</v>
      </c>
      <c r="H114" s="17">
        <v>2876</v>
      </c>
      <c r="I114" s="18" t="s">
        <v>1131</v>
      </c>
      <c r="J114" s="52" t="s">
        <v>30</v>
      </c>
      <c r="K114" s="10"/>
      <c r="L114" s="6"/>
    </row>
    <row r="115" spans="1:12" s="62" customFormat="1" ht="28.5" customHeight="1" x14ac:dyDescent="0.2">
      <c r="A115" s="59">
        <f t="shared" si="1"/>
        <v>110</v>
      </c>
      <c r="B115" s="25" t="s">
        <v>1132</v>
      </c>
      <c r="C115" s="15" t="s">
        <v>15</v>
      </c>
      <c r="D115" s="15"/>
      <c r="E115" s="56">
        <v>2018.06</v>
      </c>
      <c r="F115" s="16" t="s">
        <v>398</v>
      </c>
      <c r="G115" s="17">
        <v>4113</v>
      </c>
      <c r="H115" s="17">
        <v>7652</v>
      </c>
      <c r="I115" s="18" t="s">
        <v>40</v>
      </c>
      <c r="J115" s="52" t="s">
        <v>2494</v>
      </c>
      <c r="K115" s="10"/>
      <c r="L115" s="6"/>
    </row>
    <row r="116" spans="1:12" s="62" customFormat="1" ht="28.5" customHeight="1" x14ac:dyDescent="0.2">
      <c r="A116" s="59">
        <f t="shared" si="1"/>
        <v>111</v>
      </c>
      <c r="B116" s="27" t="s">
        <v>1133</v>
      </c>
      <c r="C116" s="27" t="s">
        <v>15</v>
      </c>
      <c r="D116" s="15"/>
      <c r="E116" s="69">
        <v>2018.07</v>
      </c>
      <c r="F116" s="29" t="s">
        <v>2531</v>
      </c>
      <c r="G116" s="30">
        <v>496</v>
      </c>
      <c r="H116" s="30">
        <v>835</v>
      </c>
      <c r="I116" s="31" t="s">
        <v>2185</v>
      </c>
      <c r="J116" s="84" t="s">
        <v>2494</v>
      </c>
      <c r="K116" s="24"/>
      <c r="L116" s="6"/>
    </row>
    <row r="117" spans="1:12" s="62" customFormat="1" ht="28.5" customHeight="1" x14ac:dyDescent="0.2">
      <c r="A117" s="59">
        <f t="shared" si="1"/>
        <v>112</v>
      </c>
      <c r="B117" s="27" t="s">
        <v>1134</v>
      </c>
      <c r="C117" s="27" t="s">
        <v>15</v>
      </c>
      <c r="D117" s="15"/>
      <c r="E117" s="69">
        <v>2018.07</v>
      </c>
      <c r="F117" s="29" t="s">
        <v>2532</v>
      </c>
      <c r="G117" s="30">
        <v>2953</v>
      </c>
      <c r="H117" s="30">
        <v>6144</v>
      </c>
      <c r="I117" s="31" t="s">
        <v>2174</v>
      </c>
      <c r="J117" s="84" t="s">
        <v>2494</v>
      </c>
      <c r="K117" s="10"/>
      <c r="L117" s="6"/>
    </row>
    <row r="118" spans="1:12" s="62" customFormat="1" ht="28.5" customHeight="1" x14ac:dyDescent="0.2">
      <c r="A118" s="59">
        <f t="shared" si="1"/>
        <v>113</v>
      </c>
      <c r="B118" s="28" t="s">
        <v>1135</v>
      </c>
      <c r="C118" s="27" t="s">
        <v>15</v>
      </c>
      <c r="D118" s="15"/>
      <c r="E118" s="69">
        <v>2018.07</v>
      </c>
      <c r="F118" s="29" t="s">
        <v>2533</v>
      </c>
      <c r="G118" s="30">
        <v>1383</v>
      </c>
      <c r="H118" s="30">
        <v>2597</v>
      </c>
      <c r="I118" s="31" t="s">
        <v>3</v>
      </c>
      <c r="J118" s="84" t="s">
        <v>2500</v>
      </c>
      <c r="K118" s="24"/>
      <c r="L118" s="6"/>
    </row>
    <row r="119" spans="1:12" s="62" customFormat="1" ht="28.5" customHeight="1" x14ac:dyDescent="0.2">
      <c r="A119" s="59">
        <f t="shared" si="1"/>
        <v>114</v>
      </c>
      <c r="B119" s="27" t="s">
        <v>1136</v>
      </c>
      <c r="C119" s="27" t="s">
        <v>15</v>
      </c>
      <c r="D119" s="15"/>
      <c r="E119" s="69">
        <v>2018.07</v>
      </c>
      <c r="F119" s="29" t="s">
        <v>2534</v>
      </c>
      <c r="G119" s="30">
        <v>796</v>
      </c>
      <c r="H119" s="30">
        <v>2602</v>
      </c>
      <c r="I119" s="31" t="s">
        <v>4</v>
      </c>
      <c r="J119" s="84" t="s">
        <v>2500</v>
      </c>
      <c r="K119" s="24"/>
      <c r="L119" s="6"/>
    </row>
    <row r="120" spans="1:12" s="62" customFormat="1" ht="28.5" customHeight="1" x14ac:dyDescent="0.2">
      <c r="A120" s="59">
        <f t="shared" si="1"/>
        <v>115</v>
      </c>
      <c r="B120" s="15" t="s">
        <v>1137</v>
      </c>
      <c r="C120" s="15" t="s">
        <v>15</v>
      </c>
      <c r="D120" s="16"/>
      <c r="E120" s="56">
        <v>2018.08</v>
      </c>
      <c r="F120" s="32" t="s">
        <v>2555</v>
      </c>
      <c r="G120" s="17">
        <v>1007</v>
      </c>
      <c r="H120" s="17">
        <v>1997</v>
      </c>
      <c r="I120" s="18" t="s">
        <v>2141</v>
      </c>
      <c r="J120" s="52" t="s">
        <v>2500</v>
      </c>
      <c r="K120" s="10"/>
      <c r="L120" s="6"/>
    </row>
    <row r="121" spans="1:12" s="62" customFormat="1" ht="28.5" customHeight="1" x14ac:dyDescent="0.2">
      <c r="A121" s="59">
        <f t="shared" si="1"/>
        <v>116</v>
      </c>
      <c r="B121" s="15" t="s">
        <v>1138</v>
      </c>
      <c r="C121" s="15" t="s">
        <v>15</v>
      </c>
      <c r="D121" s="16"/>
      <c r="E121" s="56">
        <v>2018.08</v>
      </c>
      <c r="F121" s="32" t="s">
        <v>552</v>
      </c>
      <c r="G121" s="17">
        <v>361</v>
      </c>
      <c r="H121" s="17">
        <v>335</v>
      </c>
      <c r="I121" s="18" t="s">
        <v>2174</v>
      </c>
      <c r="J121" s="52" t="s">
        <v>2500</v>
      </c>
      <c r="K121" s="10" t="s">
        <v>2444</v>
      </c>
      <c r="L121" s="63"/>
    </row>
    <row r="122" spans="1:12" s="62" customFormat="1" ht="28.5" customHeight="1" x14ac:dyDescent="0.2">
      <c r="A122" s="59">
        <f t="shared" si="1"/>
        <v>117</v>
      </c>
      <c r="B122" s="15" t="s">
        <v>1139</v>
      </c>
      <c r="C122" s="15" t="s">
        <v>15</v>
      </c>
      <c r="D122" s="16"/>
      <c r="E122" s="56">
        <v>2018.08</v>
      </c>
      <c r="F122" s="26" t="s">
        <v>2556</v>
      </c>
      <c r="G122" s="17">
        <v>777</v>
      </c>
      <c r="H122" s="17">
        <v>1751</v>
      </c>
      <c r="I122" s="18" t="s">
        <v>2174</v>
      </c>
      <c r="J122" s="52" t="s">
        <v>2500</v>
      </c>
      <c r="K122" s="10"/>
      <c r="L122" s="63"/>
    </row>
    <row r="123" spans="1:12" s="62" customFormat="1" ht="28.5" customHeight="1" x14ac:dyDescent="0.2">
      <c r="A123" s="59">
        <f t="shared" si="1"/>
        <v>118</v>
      </c>
      <c r="B123" s="15" t="s">
        <v>1140</v>
      </c>
      <c r="C123" s="15" t="s">
        <v>15</v>
      </c>
      <c r="D123" s="16"/>
      <c r="E123" s="56">
        <v>2018.08</v>
      </c>
      <c r="F123" s="32" t="s">
        <v>2557</v>
      </c>
      <c r="G123" s="17">
        <v>6475</v>
      </c>
      <c r="H123" s="17">
        <v>13293</v>
      </c>
      <c r="I123" s="18" t="s">
        <v>2174</v>
      </c>
      <c r="J123" s="52" t="s">
        <v>2500</v>
      </c>
      <c r="K123" s="10"/>
      <c r="L123" s="63"/>
    </row>
    <row r="124" spans="1:12" s="6" customFormat="1" ht="28.5" customHeight="1" x14ac:dyDescent="0.2">
      <c r="A124" s="59">
        <f t="shared" si="1"/>
        <v>119</v>
      </c>
      <c r="B124" s="15" t="s">
        <v>1141</v>
      </c>
      <c r="C124" s="15" t="s">
        <v>15</v>
      </c>
      <c r="D124" s="16"/>
      <c r="E124" s="56">
        <v>2018.08</v>
      </c>
      <c r="F124" s="26" t="s">
        <v>2558</v>
      </c>
      <c r="G124" s="17">
        <v>1758</v>
      </c>
      <c r="H124" s="17">
        <v>3390</v>
      </c>
      <c r="I124" s="31" t="s">
        <v>4</v>
      </c>
      <c r="J124" s="52" t="s">
        <v>2500</v>
      </c>
      <c r="K124" s="10"/>
      <c r="L124" s="63"/>
    </row>
    <row r="125" spans="1:12" s="6" customFormat="1" ht="28.5" customHeight="1" x14ac:dyDescent="0.2">
      <c r="A125" s="59">
        <f t="shared" si="1"/>
        <v>120</v>
      </c>
      <c r="B125" s="25" t="s">
        <v>1142</v>
      </c>
      <c r="C125" s="15" t="s">
        <v>15</v>
      </c>
      <c r="D125" s="11"/>
      <c r="E125" s="56">
        <v>2018.09</v>
      </c>
      <c r="F125" s="16" t="s">
        <v>2562</v>
      </c>
      <c r="G125" s="33">
        <v>1181</v>
      </c>
      <c r="H125" s="33">
        <v>2682</v>
      </c>
      <c r="I125" s="31" t="s">
        <v>4</v>
      </c>
      <c r="J125" s="37" t="s">
        <v>50</v>
      </c>
      <c r="K125" s="10"/>
      <c r="L125" s="63"/>
    </row>
    <row r="126" spans="1:12" s="6" customFormat="1" ht="28.5" customHeight="1" x14ac:dyDescent="0.2">
      <c r="A126" s="59">
        <f t="shared" si="1"/>
        <v>121</v>
      </c>
      <c r="B126" s="15" t="s">
        <v>1143</v>
      </c>
      <c r="C126" s="15" t="s">
        <v>15</v>
      </c>
      <c r="D126" s="15"/>
      <c r="E126" s="56" t="s">
        <v>555</v>
      </c>
      <c r="F126" s="32" t="s">
        <v>2570</v>
      </c>
      <c r="G126" s="17">
        <v>1960</v>
      </c>
      <c r="H126" s="17">
        <v>4427</v>
      </c>
      <c r="I126" s="18" t="s">
        <v>2174</v>
      </c>
      <c r="J126" s="52" t="s">
        <v>2500</v>
      </c>
      <c r="K126" s="10"/>
      <c r="L126" s="63"/>
    </row>
    <row r="127" spans="1:12" s="6" customFormat="1" ht="28.5" customHeight="1" x14ac:dyDescent="0.2">
      <c r="A127" s="59">
        <f t="shared" si="1"/>
        <v>122</v>
      </c>
      <c r="B127" s="15" t="s">
        <v>1147</v>
      </c>
      <c r="C127" s="15" t="s">
        <v>15</v>
      </c>
      <c r="D127" s="15"/>
      <c r="E127" s="56" t="s">
        <v>555</v>
      </c>
      <c r="F127" s="26" t="s">
        <v>2573</v>
      </c>
      <c r="G127" s="17">
        <v>1819</v>
      </c>
      <c r="H127" s="17">
        <v>4728</v>
      </c>
      <c r="I127" s="31" t="s">
        <v>4</v>
      </c>
      <c r="J127" s="52" t="s">
        <v>2495</v>
      </c>
      <c r="K127" s="64" t="s">
        <v>2216</v>
      </c>
      <c r="L127" s="63"/>
    </row>
    <row r="128" spans="1:12" s="6" customFormat="1" ht="28.5" customHeight="1" x14ac:dyDescent="0.2">
      <c r="A128" s="59">
        <f t="shared" si="1"/>
        <v>123</v>
      </c>
      <c r="B128" s="15" t="s">
        <v>1148</v>
      </c>
      <c r="C128" s="15" t="s">
        <v>15</v>
      </c>
      <c r="D128" s="15"/>
      <c r="E128" s="56" t="s">
        <v>555</v>
      </c>
      <c r="F128" s="16" t="s">
        <v>2574</v>
      </c>
      <c r="G128" s="33">
        <v>1319</v>
      </c>
      <c r="H128" s="33">
        <v>1977</v>
      </c>
      <c r="I128" s="18" t="s">
        <v>2174</v>
      </c>
      <c r="J128" s="37" t="s">
        <v>50</v>
      </c>
      <c r="K128" s="10"/>
      <c r="L128" s="63"/>
    </row>
    <row r="129" spans="1:12" s="6" customFormat="1" ht="28.5" customHeight="1" x14ac:dyDescent="0.2">
      <c r="A129" s="59">
        <f t="shared" si="1"/>
        <v>124</v>
      </c>
      <c r="B129" s="85" t="s">
        <v>2575</v>
      </c>
      <c r="C129" s="15" t="s">
        <v>15</v>
      </c>
      <c r="D129" s="15"/>
      <c r="E129" s="56" t="s">
        <v>555</v>
      </c>
      <c r="F129" s="16" t="s">
        <v>2576</v>
      </c>
      <c r="G129" s="33">
        <v>2849</v>
      </c>
      <c r="H129" s="33">
        <v>5237</v>
      </c>
      <c r="I129" s="18" t="s">
        <v>2174</v>
      </c>
      <c r="J129" s="37" t="s">
        <v>2500</v>
      </c>
      <c r="K129" s="10"/>
      <c r="L129" s="63"/>
    </row>
    <row r="130" spans="1:12" s="6" customFormat="1" ht="28.5" customHeight="1" x14ac:dyDescent="0.2">
      <c r="A130" s="59">
        <f t="shared" si="1"/>
        <v>125</v>
      </c>
      <c r="B130" s="25" t="s">
        <v>1149</v>
      </c>
      <c r="C130" s="15" t="s">
        <v>15</v>
      </c>
      <c r="D130" s="15"/>
      <c r="E130" s="56">
        <v>2018.11</v>
      </c>
      <c r="F130" s="35" t="s">
        <v>2590</v>
      </c>
      <c r="G130" s="36">
        <v>5666</v>
      </c>
      <c r="H130" s="33">
        <v>10918</v>
      </c>
      <c r="I130" s="37" t="s">
        <v>2174</v>
      </c>
      <c r="J130" s="37" t="s">
        <v>2492</v>
      </c>
      <c r="K130" s="10"/>
      <c r="L130" s="63"/>
    </row>
    <row r="131" spans="1:12" s="6" customFormat="1" ht="28.5" customHeight="1" x14ac:dyDescent="0.2">
      <c r="A131" s="59">
        <f t="shared" ref="A131:A184" si="2">ROW()-5</f>
        <v>126</v>
      </c>
      <c r="B131" s="15" t="s">
        <v>1150</v>
      </c>
      <c r="C131" s="15" t="s">
        <v>15</v>
      </c>
      <c r="D131" s="15"/>
      <c r="E131" s="56">
        <v>2018.11</v>
      </c>
      <c r="F131" s="16" t="s">
        <v>2590</v>
      </c>
      <c r="G131" s="33">
        <v>4568</v>
      </c>
      <c r="H131" s="33">
        <v>10725</v>
      </c>
      <c r="I131" s="31" t="s">
        <v>4</v>
      </c>
      <c r="J131" s="37" t="s">
        <v>2500</v>
      </c>
      <c r="K131" s="10"/>
      <c r="L131" s="63"/>
    </row>
    <row r="132" spans="1:12" s="6" customFormat="1" ht="28.5" customHeight="1" x14ac:dyDescent="0.2">
      <c r="A132" s="59">
        <f t="shared" si="2"/>
        <v>127</v>
      </c>
      <c r="B132" s="25" t="s">
        <v>1151</v>
      </c>
      <c r="C132" s="15" t="s">
        <v>15</v>
      </c>
      <c r="D132" s="15"/>
      <c r="E132" s="56">
        <v>2018.11</v>
      </c>
      <c r="F132" s="16" t="s">
        <v>2590</v>
      </c>
      <c r="G132" s="33">
        <v>112</v>
      </c>
      <c r="H132" s="33">
        <v>264</v>
      </c>
      <c r="I132" s="37" t="s">
        <v>2465</v>
      </c>
      <c r="J132" s="37" t="s">
        <v>2500</v>
      </c>
      <c r="K132" s="10"/>
      <c r="L132" s="63"/>
    </row>
    <row r="133" spans="1:12" s="6" customFormat="1" ht="28.5" customHeight="1" x14ac:dyDescent="0.2">
      <c r="A133" s="59">
        <f t="shared" si="2"/>
        <v>128</v>
      </c>
      <c r="B133" s="15" t="s">
        <v>1152</v>
      </c>
      <c r="C133" s="15" t="s">
        <v>15</v>
      </c>
      <c r="D133" s="15"/>
      <c r="E133" s="56">
        <v>2018.11</v>
      </c>
      <c r="F133" s="16" t="s">
        <v>2590</v>
      </c>
      <c r="G133" s="33">
        <v>551</v>
      </c>
      <c r="H133" s="33">
        <v>1345</v>
      </c>
      <c r="I133" s="18" t="s">
        <v>2129</v>
      </c>
      <c r="J133" s="37" t="s">
        <v>2500</v>
      </c>
      <c r="K133" s="10"/>
      <c r="L133" s="63"/>
    </row>
    <row r="134" spans="1:12" s="6" customFormat="1" ht="28.5" customHeight="1" x14ac:dyDescent="0.2">
      <c r="A134" s="59">
        <f t="shared" si="2"/>
        <v>129</v>
      </c>
      <c r="B134" s="25" t="s">
        <v>1153</v>
      </c>
      <c r="C134" s="15" t="s">
        <v>15</v>
      </c>
      <c r="D134" s="15"/>
      <c r="E134" s="56">
        <v>2018.11</v>
      </c>
      <c r="F134" s="35" t="s">
        <v>2590</v>
      </c>
      <c r="G134" s="36">
        <v>128</v>
      </c>
      <c r="H134" s="33">
        <v>278</v>
      </c>
      <c r="I134" s="37" t="s">
        <v>2129</v>
      </c>
      <c r="J134" s="37" t="s">
        <v>2500</v>
      </c>
      <c r="K134" s="10"/>
      <c r="L134" s="63"/>
    </row>
    <row r="135" spans="1:12" s="6" customFormat="1" ht="28.5" customHeight="1" x14ac:dyDescent="0.2">
      <c r="A135" s="59">
        <f t="shared" si="2"/>
        <v>130</v>
      </c>
      <c r="B135" s="25" t="s">
        <v>1154</v>
      </c>
      <c r="C135" s="15" t="s">
        <v>15</v>
      </c>
      <c r="D135" s="15"/>
      <c r="E135" s="56">
        <v>2018.11</v>
      </c>
      <c r="F135" s="35" t="s">
        <v>2591</v>
      </c>
      <c r="G135" s="36">
        <v>3254</v>
      </c>
      <c r="H135" s="33">
        <v>6405</v>
      </c>
      <c r="I135" s="37" t="s">
        <v>2174</v>
      </c>
      <c r="J135" s="37" t="s">
        <v>2500</v>
      </c>
      <c r="K135" s="10"/>
      <c r="L135" s="63"/>
    </row>
    <row r="136" spans="1:12" s="6" customFormat="1" ht="28.5" customHeight="1" x14ac:dyDescent="0.2">
      <c r="A136" s="59">
        <f t="shared" si="2"/>
        <v>131</v>
      </c>
      <c r="B136" s="25" t="s">
        <v>1155</v>
      </c>
      <c r="C136" s="15" t="s">
        <v>15</v>
      </c>
      <c r="D136" s="19"/>
      <c r="E136" s="56">
        <v>2018.11</v>
      </c>
      <c r="F136" s="35" t="s">
        <v>2555</v>
      </c>
      <c r="G136" s="36">
        <v>481</v>
      </c>
      <c r="H136" s="33">
        <v>1252</v>
      </c>
      <c r="I136" s="37" t="s">
        <v>2174</v>
      </c>
      <c r="J136" s="37" t="s">
        <v>2500</v>
      </c>
      <c r="K136" s="10"/>
      <c r="L136" s="63"/>
    </row>
    <row r="137" spans="1:12" s="6" customFormat="1" ht="28.5" customHeight="1" x14ac:dyDescent="0.2">
      <c r="A137" s="59">
        <f t="shared" si="2"/>
        <v>132</v>
      </c>
      <c r="B137" s="15" t="s">
        <v>1156</v>
      </c>
      <c r="C137" s="15" t="s">
        <v>15</v>
      </c>
      <c r="D137" s="19"/>
      <c r="E137" s="56">
        <v>2018.11</v>
      </c>
      <c r="F137" s="35" t="s">
        <v>2555</v>
      </c>
      <c r="G137" s="17">
        <v>227</v>
      </c>
      <c r="H137" s="17">
        <v>624</v>
      </c>
      <c r="I137" s="37" t="s">
        <v>2174</v>
      </c>
      <c r="J137" s="37" t="s">
        <v>2500</v>
      </c>
      <c r="K137" s="10"/>
      <c r="L137" s="63"/>
    </row>
    <row r="138" spans="1:12" s="6" customFormat="1" ht="28.5" customHeight="1" x14ac:dyDescent="0.2">
      <c r="A138" s="59">
        <f t="shared" si="2"/>
        <v>133</v>
      </c>
      <c r="B138" s="15" t="s">
        <v>1157</v>
      </c>
      <c r="C138" s="15" t="s">
        <v>15</v>
      </c>
      <c r="D138" s="11"/>
      <c r="E138" s="56">
        <v>2018.12</v>
      </c>
      <c r="F138" s="35" t="s">
        <v>558</v>
      </c>
      <c r="G138" s="17">
        <v>1670</v>
      </c>
      <c r="H138" s="17">
        <v>2870</v>
      </c>
      <c r="I138" s="37" t="s">
        <v>2225</v>
      </c>
      <c r="J138" s="37" t="s">
        <v>33</v>
      </c>
      <c r="K138" s="10"/>
      <c r="L138" s="63"/>
    </row>
    <row r="139" spans="1:12" s="6" customFormat="1" ht="28.5" customHeight="1" x14ac:dyDescent="0.2">
      <c r="A139" s="59">
        <f t="shared" si="2"/>
        <v>134</v>
      </c>
      <c r="B139" s="15" t="s">
        <v>1158</v>
      </c>
      <c r="C139" s="15" t="s">
        <v>15</v>
      </c>
      <c r="D139" s="11"/>
      <c r="E139" s="56">
        <v>2018.12</v>
      </c>
      <c r="F139" s="35" t="s">
        <v>504</v>
      </c>
      <c r="G139" s="17">
        <v>437</v>
      </c>
      <c r="H139" s="17">
        <v>923</v>
      </c>
      <c r="I139" s="37" t="s">
        <v>2141</v>
      </c>
      <c r="J139" s="37" t="s">
        <v>33</v>
      </c>
      <c r="K139" s="8"/>
      <c r="L139" s="63"/>
    </row>
    <row r="140" spans="1:12" s="6" customFormat="1" ht="28.5" customHeigh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ht="28.5" customHeight="1" x14ac:dyDescent="0.2">
      <c r="A141" s="59">
        <f t="shared" si="2"/>
        <v>136</v>
      </c>
      <c r="B141" s="15" t="s">
        <v>569</v>
      </c>
      <c r="C141" s="15" t="s">
        <v>15</v>
      </c>
      <c r="D141" s="11"/>
      <c r="E141" s="56">
        <v>2018.12</v>
      </c>
      <c r="F141" s="32" t="s">
        <v>570</v>
      </c>
      <c r="G141" s="33">
        <v>6739</v>
      </c>
      <c r="H141" s="33">
        <v>12362</v>
      </c>
      <c r="I141" s="37" t="s">
        <v>2174</v>
      </c>
      <c r="J141" s="37" t="s">
        <v>33</v>
      </c>
      <c r="K141" s="8"/>
    </row>
    <row r="142" spans="1:12" s="63" customFormat="1" ht="28.5" customHeight="1" x14ac:dyDescent="0.2">
      <c r="A142" s="59">
        <f t="shared" si="2"/>
        <v>137</v>
      </c>
      <c r="B142" s="28" t="s">
        <v>574</v>
      </c>
      <c r="C142" s="15" t="s">
        <v>15</v>
      </c>
      <c r="D142" s="15"/>
      <c r="E142" s="90" t="s">
        <v>2612</v>
      </c>
      <c r="F142" s="29" t="s">
        <v>575</v>
      </c>
      <c r="G142" s="91">
        <v>1527</v>
      </c>
      <c r="H142" s="91">
        <v>2992</v>
      </c>
      <c r="I142" s="92" t="s">
        <v>41</v>
      </c>
      <c r="J142" s="93" t="s">
        <v>33</v>
      </c>
      <c r="K142" s="24" t="s">
        <v>2613</v>
      </c>
    </row>
    <row r="143" spans="1:12" s="63" customFormat="1" ht="28.5" customHeight="1" x14ac:dyDescent="0.2">
      <c r="A143" s="59">
        <f t="shared" si="2"/>
        <v>138</v>
      </c>
      <c r="B143" s="11" t="s">
        <v>1053</v>
      </c>
      <c r="C143" s="15" t="s">
        <v>15</v>
      </c>
      <c r="D143" s="15"/>
      <c r="E143" s="70" t="s">
        <v>2617</v>
      </c>
      <c r="F143" s="11" t="s">
        <v>599</v>
      </c>
      <c r="G143" s="49">
        <v>3210</v>
      </c>
      <c r="H143" s="49">
        <v>7213</v>
      </c>
      <c r="I143" s="50" t="s">
        <v>2174</v>
      </c>
      <c r="J143" s="94" t="s">
        <v>33</v>
      </c>
      <c r="K143" s="38" t="s">
        <v>2613</v>
      </c>
    </row>
    <row r="144" spans="1:12" s="63" customFormat="1" ht="28.5" customHeight="1" x14ac:dyDescent="0.2">
      <c r="A144" s="59">
        <f t="shared" si="2"/>
        <v>139</v>
      </c>
      <c r="B144" s="11" t="s">
        <v>1160</v>
      </c>
      <c r="C144" s="15" t="s">
        <v>15</v>
      </c>
      <c r="D144" s="15"/>
      <c r="E144" s="70" t="s">
        <v>2617</v>
      </c>
      <c r="F144" s="11" t="s">
        <v>108</v>
      </c>
      <c r="G144" s="49">
        <v>848</v>
      </c>
      <c r="H144" s="49">
        <v>1692</v>
      </c>
      <c r="I144" s="50" t="s">
        <v>2221</v>
      </c>
      <c r="J144" s="94" t="s">
        <v>33</v>
      </c>
      <c r="K144" s="8"/>
    </row>
    <row r="145" spans="1:11" s="63" customFormat="1" ht="28.5" customHeight="1" x14ac:dyDescent="0.2">
      <c r="A145" s="59">
        <f t="shared" si="2"/>
        <v>140</v>
      </c>
      <c r="B145" s="15" t="s">
        <v>1161</v>
      </c>
      <c r="C145" s="15" t="s">
        <v>15</v>
      </c>
      <c r="D145" s="15"/>
      <c r="E145" s="56">
        <v>2019.03</v>
      </c>
      <c r="F145" s="35" t="s">
        <v>607</v>
      </c>
      <c r="G145" s="17">
        <v>6647</v>
      </c>
      <c r="H145" s="17">
        <v>15159</v>
      </c>
      <c r="I145" s="50" t="s">
        <v>2619</v>
      </c>
      <c r="J145" s="37" t="s">
        <v>33</v>
      </c>
      <c r="K145" s="8"/>
    </row>
    <row r="146" spans="1:11" s="63" customFormat="1" ht="28.5" customHeight="1" x14ac:dyDescent="0.2">
      <c r="A146" s="59">
        <f t="shared" si="2"/>
        <v>141</v>
      </c>
      <c r="B146" s="15" t="s">
        <v>1162</v>
      </c>
      <c r="C146" s="15" t="s">
        <v>15</v>
      </c>
      <c r="D146" s="15"/>
      <c r="E146" s="56">
        <v>2019.03</v>
      </c>
      <c r="F146" s="35" t="s">
        <v>2627</v>
      </c>
      <c r="G146" s="17">
        <v>1635</v>
      </c>
      <c r="H146" s="17">
        <v>3301</v>
      </c>
      <c r="I146" s="50" t="s">
        <v>2619</v>
      </c>
      <c r="J146" s="37" t="s">
        <v>33</v>
      </c>
      <c r="K146" s="8" t="s">
        <v>2628</v>
      </c>
    </row>
    <row r="147" spans="1:11" s="63" customFormat="1" ht="28.5" customHeigh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ht="28.5" customHeigh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ht="28.5" customHeigh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ht="28.5" customHeigh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ht="28.5" customHeight="1" x14ac:dyDescent="0.2">
      <c r="A151" s="59">
        <f t="shared" si="2"/>
        <v>146</v>
      </c>
      <c r="B151" s="15" t="s">
        <v>1168</v>
      </c>
      <c r="C151" s="15" t="s">
        <v>15</v>
      </c>
      <c r="D151" s="15"/>
      <c r="E151" s="56">
        <v>2019.08</v>
      </c>
      <c r="F151" s="35" t="s">
        <v>666</v>
      </c>
      <c r="G151" s="17">
        <v>1289</v>
      </c>
      <c r="H151" s="17">
        <v>2784</v>
      </c>
      <c r="I151" s="37" t="s">
        <v>612</v>
      </c>
      <c r="J151" s="37" t="s">
        <v>33</v>
      </c>
      <c r="K151" s="8" t="s">
        <v>2626</v>
      </c>
    </row>
    <row r="152" spans="1:11" s="63" customFormat="1" ht="28.5" customHeigh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ht="28.5" customHeight="1" x14ac:dyDescent="0.2">
      <c r="A153" s="59">
        <f t="shared" si="2"/>
        <v>148</v>
      </c>
      <c r="B153" s="15" t="s">
        <v>1171</v>
      </c>
      <c r="C153" s="15" t="s">
        <v>15</v>
      </c>
      <c r="D153" s="11"/>
      <c r="E153" s="56">
        <v>2019.09</v>
      </c>
      <c r="F153" s="35" t="s">
        <v>676</v>
      </c>
      <c r="G153" s="17">
        <v>410</v>
      </c>
      <c r="H153" s="17">
        <v>780</v>
      </c>
      <c r="I153" s="37" t="s">
        <v>41</v>
      </c>
      <c r="J153" s="37" t="s">
        <v>50</v>
      </c>
      <c r="K153" s="8" t="s">
        <v>2444</v>
      </c>
    </row>
    <row r="154" spans="1:11" s="63" customFormat="1" ht="28.5" customHeight="1" x14ac:dyDescent="0.2">
      <c r="A154" s="59">
        <f t="shared" si="2"/>
        <v>149</v>
      </c>
      <c r="B154" s="15" t="s">
        <v>1172</v>
      </c>
      <c r="C154" s="15" t="s">
        <v>15</v>
      </c>
      <c r="D154" s="11"/>
      <c r="E154" s="56">
        <v>2019.09</v>
      </c>
      <c r="F154" s="35" t="s">
        <v>678</v>
      </c>
      <c r="G154" s="17">
        <v>2212</v>
      </c>
      <c r="H154" s="17">
        <v>3718</v>
      </c>
      <c r="I154" s="50" t="s">
        <v>2221</v>
      </c>
      <c r="J154" s="37" t="s">
        <v>50</v>
      </c>
      <c r="K154" s="8" t="s">
        <v>2274</v>
      </c>
    </row>
    <row r="155" spans="1:11" s="63" customFormat="1" ht="28.5" customHeight="1" x14ac:dyDescent="0.2">
      <c r="A155" s="59">
        <f t="shared" si="2"/>
        <v>150</v>
      </c>
      <c r="B155" s="15" t="s">
        <v>1173</v>
      </c>
      <c r="C155" s="15" t="s">
        <v>15</v>
      </c>
      <c r="D155" s="11"/>
      <c r="E155" s="56" t="s">
        <v>936</v>
      </c>
      <c r="F155" s="35" t="s">
        <v>637</v>
      </c>
      <c r="G155" s="17">
        <v>4381</v>
      </c>
      <c r="H155" s="17">
        <v>8668</v>
      </c>
      <c r="I155" s="37" t="s">
        <v>41</v>
      </c>
      <c r="J155" s="37" t="s">
        <v>50</v>
      </c>
      <c r="K155" s="8" t="s">
        <v>2482</v>
      </c>
    </row>
    <row r="156" spans="1:11" s="63" customFormat="1" ht="28.5" customHeight="1" x14ac:dyDescent="0.2">
      <c r="A156" s="59">
        <f t="shared" si="2"/>
        <v>151</v>
      </c>
      <c r="B156" s="15" t="s">
        <v>1334</v>
      </c>
      <c r="C156" s="15" t="s">
        <v>15</v>
      </c>
      <c r="D156" s="15"/>
      <c r="E156" s="56" t="s">
        <v>2644</v>
      </c>
      <c r="F156" s="35" t="s">
        <v>685</v>
      </c>
      <c r="G156" s="17">
        <v>51</v>
      </c>
      <c r="H156" s="37" t="s">
        <v>2645</v>
      </c>
      <c r="I156" s="50" t="s">
        <v>2205</v>
      </c>
      <c r="J156" s="37" t="s">
        <v>611</v>
      </c>
      <c r="K156" s="8" t="s">
        <v>2295</v>
      </c>
    </row>
    <row r="157" spans="1:11" s="63" customFormat="1" ht="28.5" customHeight="1" x14ac:dyDescent="0.2">
      <c r="A157" s="59">
        <f t="shared" si="2"/>
        <v>152</v>
      </c>
      <c r="B157" s="15" t="s">
        <v>2648</v>
      </c>
      <c r="C157" s="15" t="s">
        <v>15</v>
      </c>
      <c r="D157" s="15"/>
      <c r="E157" s="56">
        <v>2019.11</v>
      </c>
      <c r="F157" s="35" t="s">
        <v>691</v>
      </c>
      <c r="G157" s="17">
        <v>1504</v>
      </c>
      <c r="H157" s="17">
        <v>2876</v>
      </c>
      <c r="I157" s="37" t="s">
        <v>41</v>
      </c>
      <c r="J157" s="37" t="s">
        <v>50</v>
      </c>
      <c r="K157" s="8" t="s">
        <v>2482</v>
      </c>
    </row>
    <row r="158" spans="1:11" s="63" customFormat="1" ht="28.5" customHeight="1" x14ac:dyDescent="0.2">
      <c r="A158" s="59">
        <f t="shared" si="2"/>
        <v>153</v>
      </c>
      <c r="B158" s="15" t="s">
        <v>1176</v>
      </c>
      <c r="C158" s="15" t="s">
        <v>15</v>
      </c>
      <c r="D158" s="15"/>
      <c r="E158" s="56">
        <v>2019.11</v>
      </c>
      <c r="F158" s="35" t="s">
        <v>692</v>
      </c>
      <c r="G158" s="17">
        <v>1158</v>
      </c>
      <c r="H158" s="17">
        <v>2011</v>
      </c>
      <c r="I158" s="37" t="s">
        <v>41</v>
      </c>
      <c r="J158" s="37" t="s">
        <v>50</v>
      </c>
      <c r="K158" s="8" t="s">
        <v>2444</v>
      </c>
    </row>
    <row r="159" spans="1:11" s="63" customFormat="1" ht="28.5" customHeight="1" x14ac:dyDescent="0.2">
      <c r="A159" s="59">
        <f t="shared" si="2"/>
        <v>154</v>
      </c>
      <c r="B159" s="15" t="s">
        <v>2649</v>
      </c>
      <c r="C159" s="15" t="s">
        <v>15</v>
      </c>
      <c r="D159" s="15"/>
      <c r="E159" s="56">
        <v>2019.11</v>
      </c>
      <c r="F159" s="35" t="s">
        <v>695</v>
      </c>
      <c r="G159" s="17">
        <v>385</v>
      </c>
      <c r="H159" s="17">
        <v>840</v>
      </c>
      <c r="I159" s="37" t="s">
        <v>2221</v>
      </c>
      <c r="J159" s="37" t="s">
        <v>696</v>
      </c>
      <c r="K159" s="8" t="s">
        <v>2274</v>
      </c>
    </row>
    <row r="160" spans="1:11" s="63" customFormat="1" ht="28.5" customHeight="1" x14ac:dyDescent="0.2">
      <c r="A160" s="59">
        <f t="shared" si="2"/>
        <v>155</v>
      </c>
      <c r="B160" s="15" t="s">
        <v>1177</v>
      </c>
      <c r="C160" s="15" t="s">
        <v>15</v>
      </c>
      <c r="D160" s="15"/>
      <c r="E160" s="56">
        <v>2019.11</v>
      </c>
      <c r="F160" s="35" t="s">
        <v>694</v>
      </c>
      <c r="G160" s="17">
        <v>895</v>
      </c>
      <c r="H160" s="17">
        <v>1990</v>
      </c>
      <c r="I160" s="37" t="s">
        <v>41</v>
      </c>
      <c r="J160" s="37" t="s">
        <v>50</v>
      </c>
      <c r="K160" s="8" t="s">
        <v>2482</v>
      </c>
    </row>
    <row r="161" spans="1:12" s="63" customFormat="1" ht="28.5" customHeight="1" x14ac:dyDescent="0.2">
      <c r="A161" s="59">
        <f t="shared" si="2"/>
        <v>156</v>
      </c>
      <c r="B161" s="15" t="s">
        <v>1178</v>
      </c>
      <c r="C161" s="15" t="s">
        <v>15</v>
      </c>
      <c r="D161" s="15"/>
      <c r="E161" s="56">
        <v>2019.11</v>
      </c>
      <c r="F161" s="35" t="s">
        <v>699</v>
      </c>
      <c r="G161" s="17">
        <v>412</v>
      </c>
      <c r="H161" s="17">
        <v>778</v>
      </c>
      <c r="I161" s="37" t="s">
        <v>41</v>
      </c>
      <c r="J161" s="37" t="s">
        <v>50</v>
      </c>
      <c r="K161" s="8" t="s">
        <v>2650</v>
      </c>
    </row>
    <row r="162" spans="1:12" s="63" customFormat="1" ht="28.5" customHeight="1" x14ac:dyDescent="0.2">
      <c r="A162" s="59">
        <f t="shared" si="2"/>
        <v>157</v>
      </c>
      <c r="B162" s="15" t="s">
        <v>1179</v>
      </c>
      <c r="C162" s="15" t="s">
        <v>15</v>
      </c>
      <c r="D162" s="11"/>
      <c r="E162" s="56">
        <v>2019.12</v>
      </c>
      <c r="F162" s="35" t="s">
        <v>703</v>
      </c>
      <c r="G162" s="17">
        <v>6254</v>
      </c>
      <c r="H162" s="17">
        <v>14808</v>
      </c>
      <c r="I162" s="37" t="s">
        <v>2221</v>
      </c>
      <c r="J162" s="37" t="s">
        <v>50</v>
      </c>
      <c r="K162" s="8"/>
    </row>
    <row r="163" spans="1:12" s="63" customFormat="1" ht="28.5" customHeight="1" x14ac:dyDescent="0.2">
      <c r="A163" s="59">
        <f t="shared" si="2"/>
        <v>158</v>
      </c>
      <c r="B163" s="15" t="s">
        <v>1180</v>
      </c>
      <c r="C163" s="15" t="s">
        <v>15</v>
      </c>
      <c r="D163" s="11"/>
      <c r="E163" s="56">
        <v>2019.12</v>
      </c>
      <c r="F163" s="35" t="s">
        <v>707</v>
      </c>
      <c r="G163" s="17">
        <v>1384</v>
      </c>
      <c r="H163" s="17">
        <v>3391</v>
      </c>
      <c r="I163" s="37" t="s">
        <v>41</v>
      </c>
      <c r="J163" s="37" t="s">
        <v>50</v>
      </c>
      <c r="K163" s="8" t="s">
        <v>2654</v>
      </c>
    </row>
    <row r="164" spans="1:12" s="63" customFormat="1" ht="28.5" customHeight="1" x14ac:dyDescent="0.2">
      <c r="A164" s="59">
        <f t="shared" si="2"/>
        <v>159</v>
      </c>
      <c r="B164" s="15" t="s">
        <v>2655</v>
      </c>
      <c r="C164" s="15" t="s">
        <v>15</v>
      </c>
      <c r="D164" s="11"/>
      <c r="E164" s="56">
        <v>2019.12</v>
      </c>
      <c r="F164" s="35" t="s">
        <v>702</v>
      </c>
      <c r="G164" s="17">
        <v>527</v>
      </c>
      <c r="H164" s="17">
        <v>1202</v>
      </c>
      <c r="I164" s="37" t="s">
        <v>41</v>
      </c>
      <c r="J164" s="37" t="s">
        <v>50</v>
      </c>
      <c r="K164" s="8" t="s">
        <v>2444</v>
      </c>
    </row>
    <row r="165" spans="1:12" s="63" customFormat="1" ht="28.5" customHeight="1" x14ac:dyDescent="0.2">
      <c r="A165" s="59">
        <f t="shared" si="2"/>
        <v>160</v>
      </c>
      <c r="B165" s="15" t="s">
        <v>2656</v>
      </c>
      <c r="C165" s="15" t="s">
        <v>15</v>
      </c>
      <c r="D165" s="11"/>
      <c r="E165" s="56">
        <v>2019.12</v>
      </c>
      <c r="F165" s="35" t="s">
        <v>705</v>
      </c>
      <c r="G165" s="17">
        <v>546</v>
      </c>
      <c r="H165" s="17">
        <v>1405</v>
      </c>
      <c r="I165" s="37" t="s">
        <v>41</v>
      </c>
      <c r="J165" s="37" t="s">
        <v>50</v>
      </c>
      <c r="K165" s="8"/>
    </row>
    <row r="166" spans="1:12" s="63" customFormat="1" ht="28.5" customHeight="1" x14ac:dyDescent="0.2">
      <c r="A166" s="59">
        <f t="shared" si="2"/>
        <v>161</v>
      </c>
      <c r="B166" s="15" t="s">
        <v>1181</v>
      </c>
      <c r="C166" s="15" t="s">
        <v>15</v>
      </c>
      <c r="D166" s="11"/>
      <c r="E166" s="56">
        <v>2019.12</v>
      </c>
      <c r="F166" s="35" t="s">
        <v>706</v>
      </c>
      <c r="G166" s="17">
        <v>3019</v>
      </c>
      <c r="H166" s="17">
        <v>5841</v>
      </c>
      <c r="I166" s="37" t="s">
        <v>41</v>
      </c>
      <c r="J166" s="37" t="s">
        <v>50</v>
      </c>
      <c r="K166" s="8"/>
    </row>
    <row r="167" spans="1:12" s="63" customFormat="1" ht="28.5" customHeight="1" x14ac:dyDescent="0.2">
      <c r="A167" s="59">
        <f t="shared" si="2"/>
        <v>162</v>
      </c>
      <c r="B167" s="15" t="s">
        <v>1183</v>
      </c>
      <c r="C167" s="15" t="s">
        <v>15</v>
      </c>
      <c r="D167" s="34"/>
      <c r="E167" s="56">
        <v>2020.03</v>
      </c>
      <c r="F167" s="35" t="s">
        <v>634</v>
      </c>
      <c r="G167" s="17">
        <v>809</v>
      </c>
      <c r="H167" s="17">
        <v>1655</v>
      </c>
      <c r="I167" s="37" t="s">
        <v>2211</v>
      </c>
      <c r="J167" s="37" t="s">
        <v>50</v>
      </c>
      <c r="K167" s="8" t="s">
        <v>2274</v>
      </c>
    </row>
    <row r="168" spans="1:12" s="63" customFormat="1" ht="28.5" customHeight="1" x14ac:dyDescent="0.2">
      <c r="A168" s="59">
        <f t="shared" si="2"/>
        <v>163</v>
      </c>
      <c r="B168" s="15" t="s">
        <v>728</v>
      </c>
      <c r="C168" s="34" t="s">
        <v>15</v>
      </c>
      <c r="D168" s="34"/>
      <c r="E168" s="56">
        <v>2020.04</v>
      </c>
      <c r="F168" s="35" t="s">
        <v>729</v>
      </c>
      <c r="G168" s="17">
        <v>1281</v>
      </c>
      <c r="H168" s="17">
        <v>2668</v>
      </c>
      <c r="I168" s="37" t="s">
        <v>41</v>
      </c>
      <c r="J168" s="37" t="s">
        <v>50</v>
      </c>
      <c r="K168" s="8" t="s">
        <v>2444</v>
      </c>
    </row>
    <row r="169" spans="1:12" s="63" customFormat="1" ht="28.5" customHeight="1" x14ac:dyDescent="0.2">
      <c r="A169" s="59">
        <f t="shared" si="2"/>
        <v>164</v>
      </c>
      <c r="B169" s="15" t="s">
        <v>732</v>
      </c>
      <c r="C169" s="34" t="s">
        <v>70</v>
      </c>
      <c r="D169" s="34"/>
      <c r="E169" s="56">
        <v>2020.04</v>
      </c>
      <c r="F169" s="35" t="s">
        <v>730</v>
      </c>
      <c r="G169" s="17">
        <v>1231</v>
      </c>
      <c r="H169" s="17">
        <v>2420</v>
      </c>
      <c r="I169" s="37" t="s">
        <v>41</v>
      </c>
      <c r="J169" s="37" t="s">
        <v>50</v>
      </c>
      <c r="K169" s="8" t="s">
        <v>2482</v>
      </c>
    </row>
    <row r="170" spans="1:12" s="63" customFormat="1" ht="28.5" customHeight="1" x14ac:dyDescent="0.2">
      <c r="A170" s="59">
        <f t="shared" si="2"/>
        <v>165</v>
      </c>
      <c r="B170" s="15" t="s">
        <v>1178</v>
      </c>
      <c r="C170" s="34" t="s">
        <v>70</v>
      </c>
      <c r="D170" s="34"/>
      <c r="E170" s="56">
        <v>2020.04</v>
      </c>
      <c r="F170" s="35" t="s">
        <v>699</v>
      </c>
      <c r="G170" s="17">
        <v>224</v>
      </c>
      <c r="H170" s="17">
        <v>224</v>
      </c>
      <c r="I170" s="37" t="s">
        <v>41</v>
      </c>
      <c r="J170" s="37" t="s">
        <v>50</v>
      </c>
      <c r="K170" s="8"/>
    </row>
    <row r="171" spans="1:12" s="63" customFormat="1" ht="28.5" customHeight="1" x14ac:dyDescent="0.2">
      <c r="A171" s="59">
        <f t="shared" si="2"/>
        <v>166</v>
      </c>
      <c r="B171" s="15" t="s">
        <v>1184</v>
      </c>
      <c r="C171" s="34" t="s">
        <v>70</v>
      </c>
      <c r="D171" s="11"/>
      <c r="E171" s="56">
        <v>2020.05</v>
      </c>
      <c r="F171" s="35" t="s">
        <v>2664</v>
      </c>
      <c r="G171" s="17">
        <v>4884</v>
      </c>
      <c r="H171" s="17">
        <v>10003</v>
      </c>
      <c r="I171" s="37" t="s">
        <v>41</v>
      </c>
      <c r="J171" s="37" t="s">
        <v>50</v>
      </c>
      <c r="K171" s="8" t="s">
        <v>2665</v>
      </c>
    </row>
    <row r="172" spans="1:12" s="63" customFormat="1" ht="28.5" customHeight="1" x14ac:dyDescent="0.2">
      <c r="A172" s="59">
        <f t="shared" si="2"/>
        <v>167</v>
      </c>
      <c r="B172" s="11" t="s">
        <v>1185</v>
      </c>
      <c r="C172" s="11" t="s">
        <v>70</v>
      </c>
      <c r="D172" s="11"/>
      <c r="E172" s="55">
        <v>2020.06</v>
      </c>
      <c r="F172" s="12" t="s">
        <v>751</v>
      </c>
      <c r="G172" s="13">
        <v>3076</v>
      </c>
      <c r="H172" s="13">
        <v>8183</v>
      </c>
      <c r="I172" s="14" t="s">
        <v>41</v>
      </c>
      <c r="J172" s="46" t="s">
        <v>50</v>
      </c>
      <c r="K172" s="8" t="s">
        <v>2482</v>
      </c>
    </row>
    <row r="173" spans="1:12" s="63" customFormat="1" ht="28.5" customHeight="1" x14ac:dyDescent="0.2">
      <c r="A173" s="59">
        <f t="shared" si="2"/>
        <v>168</v>
      </c>
      <c r="B173" s="11" t="s">
        <v>1186</v>
      </c>
      <c r="C173" s="11" t="s">
        <v>70</v>
      </c>
      <c r="D173" s="11"/>
      <c r="E173" s="55">
        <v>2020.07</v>
      </c>
      <c r="F173" s="12" t="s">
        <v>762</v>
      </c>
      <c r="G173" s="13">
        <v>602</v>
      </c>
      <c r="H173" s="13">
        <v>1337</v>
      </c>
      <c r="I173" s="14" t="s">
        <v>41</v>
      </c>
      <c r="J173" s="46" t="s">
        <v>50</v>
      </c>
      <c r="K173" s="8" t="s">
        <v>2634</v>
      </c>
      <c r="L173" s="62"/>
    </row>
    <row r="174" spans="1:12" s="63" customFormat="1" ht="28.5" customHeigh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ht="28.5" customHeigh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ht="28.5" customHeight="1" x14ac:dyDescent="0.2">
      <c r="A176" s="59">
        <f t="shared" si="2"/>
        <v>171</v>
      </c>
      <c r="B176" s="11" t="s">
        <v>1187</v>
      </c>
      <c r="C176" s="11" t="s">
        <v>70</v>
      </c>
      <c r="D176" s="11"/>
      <c r="E176" s="55" t="s">
        <v>803</v>
      </c>
      <c r="F176" s="12" t="s">
        <v>815</v>
      </c>
      <c r="G176" s="13">
        <v>639</v>
      </c>
      <c r="H176" s="13">
        <v>1407</v>
      </c>
      <c r="I176" s="14" t="s">
        <v>41</v>
      </c>
      <c r="J176" s="46" t="s">
        <v>50</v>
      </c>
      <c r="K176" s="8" t="s">
        <v>784</v>
      </c>
      <c r="L176" s="62"/>
    </row>
    <row r="177" spans="1:12" s="63" customFormat="1" ht="28.5" customHeight="1" x14ac:dyDescent="0.2">
      <c r="A177" s="59">
        <f t="shared" si="2"/>
        <v>172</v>
      </c>
      <c r="B177" s="11" t="s">
        <v>1188</v>
      </c>
      <c r="C177" s="11" t="s">
        <v>15</v>
      </c>
      <c r="D177" s="11"/>
      <c r="E177" s="55">
        <v>2020.11</v>
      </c>
      <c r="F177" s="12" t="s">
        <v>768</v>
      </c>
      <c r="G177" s="13">
        <v>5750</v>
      </c>
      <c r="H177" s="13">
        <v>15385</v>
      </c>
      <c r="I177" s="14" t="s">
        <v>711</v>
      </c>
      <c r="J177" s="46" t="s">
        <v>50</v>
      </c>
      <c r="K177" s="8"/>
      <c r="L177" s="62"/>
    </row>
    <row r="178" spans="1:12" s="63" customFormat="1" ht="28.5" customHeight="1" x14ac:dyDescent="0.2">
      <c r="A178" s="59">
        <f t="shared" si="2"/>
        <v>173</v>
      </c>
      <c r="B178" s="11" t="s">
        <v>2671</v>
      </c>
      <c r="C178" s="11" t="s">
        <v>70</v>
      </c>
      <c r="D178" s="11"/>
      <c r="E178" s="55">
        <v>2020.11</v>
      </c>
      <c r="F178" s="12" t="s">
        <v>1189</v>
      </c>
      <c r="G178" s="13">
        <v>862</v>
      </c>
      <c r="H178" s="13">
        <v>1955</v>
      </c>
      <c r="I178" s="14" t="s">
        <v>41</v>
      </c>
      <c r="J178" s="46" t="s">
        <v>50</v>
      </c>
      <c r="K178" s="8" t="s">
        <v>784</v>
      </c>
      <c r="L178" s="62"/>
    </row>
    <row r="179" spans="1:12" s="63" customFormat="1" ht="28.5" customHeight="1" x14ac:dyDescent="0.2">
      <c r="A179" s="59">
        <f t="shared" si="2"/>
        <v>174</v>
      </c>
      <c r="B179" s="11" t="s">
        <v>2058</v>
      </c>
      <c r="C179" s="11" t="s">
        <v>70</v>
      </c>
      <c r="D179" s="11"/>
      <c r="E179" s="55">
        <v>2020.12</v>
      </c>
      <c r="F179" s="12" t="s">
        <v>2059</v>
      </c>
      <c r="G179" s="13">
        <v>3571</v>
      </c>
      <c r="H179" s="13">
        <v>6909</v>
      </c>
      <c r="I179" s="14" t="s">
        <v>51</v>
      </c>
      <c r="J179" s="46" t="s">
        <v>50</v>
      </c>
      <c r="K179" s="8" t="s">
        <v>2060</v>
      </c>
      <c r="L179" s="62"/>
    </row>
    <row r="180" spans="1:12" s="63" customFormat="1" ht="28.5" customHeight="1" x14ac:dyDescent="0.2">
      <c r="A180" s="59">
        <f t="shared" si="2"/>
        <v>175</v>
      </c>
      <c r="B180" s="11" t="s">
        <v>2073</v>
      </c>
      <c r="C180" s="11" t="s">
        <v>70</v>
      </c>
      <c r="D180" s="11"/>
      <c r="E180" s="11" t="s">
        <v>2069</v>
      </c>
      <c r="F180" s="12" t="s">
        <v>2074</v>
      </c>
      <c r="G180" s="13">
        <v>1364</v>
      </c>
      <c r="H180" s="13">
        <v>2966</v>
      </c>
      <c r="I180" s="14" t="s">
        <v>51</v>
      </c>
      <c r="J180" s="46" t="s">
        <v>50</v>
      </c>
      <c r="K180" s="8" t="s">
        <v>784</v>
      </c>
      <c r="L180" s="62"/>
    </row>
    <row r="181" spans="1:12" s="63" customFormat="1" ht="28.5" customHeight="1" x14ac:dyDescent="0.2">
      <c r="A181" s="59">
        <f t="shared" si="2"/>
        <v>176</v>
      </c>
      <c r="B181" s="11" t="s">
        <v>2075</v>
      </c>
      <c r="C181" s="11" t="s">
        <v>70</v>
      </c>
      <c r="D181" s="11"/>
      <c r="E181" s="11" t="s">
        <v>2069</v>
      </c>
      <c r="F181" s="12" t="s">
        <v>580</v>
      </c>
      <c r="G181" s="13">
        <v>549</v>
      </c>
      <c r="H181" s="13">
        <v>1242</v>
      </c>
      <c r="I181" s="14" t="s">
        <v>41</v>
      </c>
      <c r="J181" s="46" t="s">
        <v>50</v>
      </c>
      <c r="K181" s="8" t="s">
        <v>784</v>
      </c>
      <c r="L181" s="62"/>
    </row>
    <row r="182" spans="1:12" s="63" customFormat="1" ht="28.5" customHeight="1" x14ac:dyDescent="0.2">
      <c r="A182" s="59">
        <f t="shared" si="2"/>
        <v>177</v>
      </c>
      <c r="B182" s="11" t="s">
        <v>2086</v>
      </c>
      <c r="C182" s="11" t="s">
        <v>15</v>
      </c>
      <c r="D182" s="11"/>
      <c r="E182" s="11" t="s">
        <v>2080</v>
      </c>
      <c r="F182" s="12" t="s">
        <v>2087</v>
      </c>
      <c r="G182" s="13">
        <v>2172</v>
      </c>
      <c r="H182" s="13">
        <v>5783</v>
      </c>
      <c r="I182" s="14" t="s">
        <v>41</v>
      </c>
      <c r="J182" s="46" t="s">
        <v>50</v>
      </c>
      <c r="K182" s="8"/>
      <c r="L182" s="62"/>
    </row>
    <row r="183" spans="1:12" s="63" customFormat="1" ht="28.5" customHeight="1" x14ac:dyDescent="0.2">
      <c r="A183" s="59">
        <f t="shared" si="2"/>
        <v>178</v>
      </c>
      <c r="B183" s="11" t="s">
        <v>2088</v>
      </c>
      <c r="C183" s="11" t="s">
        <v>15</v>
      </c>
      <c r="D183" s="11"/>
      <c r="E183" s="11" t="s">
        <v>2080</v>
      </c>
      <c r="F183" s="12" t="s">
        <v>570</v>
      </c>
      <c r="G183" s="13">
        <v>5829</v>
      </c>
      <c r="H183" s="13">
        <v>12140</v>
      </c>
      <c r="I183" s="14" t="s">
        <v>51</v>
      </c>
      <c r="J183" s="46" t="s">
        <v>50</v>
      </c>
      <c r="K183" s="8"/>
      <c r="L183" s="62"/>
    </row>
    <row r="184" spans="1:12" s="63" customFormat="1" ht="28.2" customHeight="1" x14ac:dyDescent="0.2">
      <c r="A184" s="59">
        <f t="shared" si="2"/>
        <v>179</v>
      </c>
      <c r="B184" s="11" t="s">
        <v>2682</v>
      </c>
      <c r="C184" s="11" t="s">
        <v>15</v>
      </c>
      <c r="D184" s="11"/>
      <c r="E184" s="11" t="s">
        <v>2092</v>
      </c>
      <c r="F184" s="12" t="s">
        <v>2095</v>
      </c>
      <c r="G184" s="13">
        <v>3815</v>
      </c>
      <c r="H184" s="13">
        <v>8503</v>
      </c>
      <c r="I184" s="14" t="s">
        <v>711</v>
      </c>
      <c r="J184" s="46" t="s">
        <v>50</v>
      </c>
      <c r="K184" s="8"/>
      <c r="L184" s="62"/>
    </row>
    <row r="185" spans="1:12" s="60" customFormat="1" x14ac:dyDescent="0.2">
      <c r="A185" s="125" t="s">
        <v>2701</v>
      </c>
      <c r="B185" s="126"/>
      <c r="C185" s="126"/>
      <c r="D185" s="126"/>
      <c r="E185" s="126"/>
      <c r="F185" s="126"/>
      <c r="G185" s="126"/>
      <c r="H185" s="126"/>
      <c r="I185" s="126"/>
      <c r="J185" s="126"/>
      <c r="K185" s="127"/>
    </row>
    <row r="186" spans="1:12" s="63" customFormat="1" ht="28.5" customHeight="1" x14ac:dyDescent="0.2">
      <c r="A186" s="44">
        <f t="shared" ref="A186:A217" si="3">ROW()-6</f>
        <v>180</v>
      </c>
      <c r="B186" s="11" t="s">
        <v>25</v>
      </c>
      <c r="C186" s="11" t="s">
        <v>17</v>
      </c>
      <c r="D186" s="11"/>
      <c r="E186" s="55">
        <v>2005.09</v>
      </c>
      <c r="F186" s="12" t="s">
        <v>353</v>
      </c>
      <c r="G186" s="13">
        <v>4209</v>
      </c>
      <c r="H186" s="13">
        <v>14192</v>
      </c>
      <c r="I186" s="14" t="s">
        <v>5</v>
      </c>
      <c r="J186" s="46" t="s">
        <v>50</v>
      </c>
      <c r="K186" s="8"/>
      <c r="L186" s="60"/>
    </row>
    <row r="187" spans="1:12" s="63" customFormat="1" ht="28.5" customHeight="1" x14ac:dyDescent="0.2">
      <c r="A187" s="44">
        <f t="shared" si="3"/>
        <v>181</v>
      </c>
      <c r="B187" s="11" t="s">
        <v>1542</v>
      </c>
      <c r="C187" s="11" t="s">
        <v>17</v>
      </c>
      <c r="D187" s="11"/>
      <c r="E187" s="55">
        <v>2005.12</v>
      </c>
      <c r="F187" s="12" t="s">
        <v>144</v>
      </c>
      <c r="G187" s="13">
        <v>1711</v>
      </c>
      <c r="H187" s="13">
        <v>4946</v>
      </c>
      <c r="I187" s="14" t="s">
        <v>4</v>
      </c>
      <c r="J187" s="46" t="s">
        <v>50</v>
      </c>
      <c r="K187" s="8"/>
      <c r="L187" s="60"/>
    </row>
    <row r="188" spans="1:12" s="63" customFormat="1" ht="28.5" customHeight="1" x14ac:dyDescent="0.2">
      <c r="A188" s="44">
        <f t="shared" si="3"/>
        <v>182</v>
      </c>
      <c r="B188" s="11" t="s">
        <v>1543</v>
      </c>
      <c r="C188" s="11" t="s">
        <v>17</v>
      </c>
      <c r="D188" s="11"/>
      <c r="E188" s="55" t="s">
        <v>2122</v>
      </c>
      <c r="F188" s="12" t="s">
        <v>144</v>
      </c>
      <c r="G188" s="13">
        <v>937</v>
      </c>
      <c r="H188" s="13">
        <v>2339</v>
      </c>
      <c r="I188" s="14" t="s">
        <v>4</v>
      </c>
      <c r="J188" s="46" t="s">
        <v>50</v>
      </c>
      <c r="K188" s="8"/>
      <c r="L188" s="60"/>
    </row>
    <row r="189" spans="1:12" s="63" customFormat="1" ht="28.5" customHeight="1" x14ac:dyDescent="0.2">
      <c r="A189" s="44">
        <f t="shared" si="3"/>
        <v>183</v>
      </c>
      <c r="B189" s="11" t="s">
        <v>1544</v>
      </c>
      <c r="C189" s="11" t="s">
        <v>17</v>
      </c>
      <c r="D189" s="11"/>
      <c r="E189" s="55">
        <v>2005.12</v>
      </c>
      <c r="F189" s="12" t="s">
        <v>144</v>
      </c>
      <c r="G189" s="13">
        <v>1578</v>
      </c>
      <c r="H189" s="13">
        <v>1146</v>
      </c>
      <c r="I189" s="14" t="s">
        <v>2</v>
      </c>
      <c r="J189" s="46" t="s">
        <v>50</v>
      </c>
      <c r="K189" s="8"/>
      <c r="L189" s="60"/>
    </row>
    <row r="190" spans="1:12" s="63" customFormat="1" ht="28.5" customHeight="1" x14ac:dyDescent="0.2">
      <c r="A190" s="44">
        <f t="shared" si="3"/>
        <v>184</v>
      </c>
      <c r="B190" s="11" t="s">
        <v>1545</v>
      </c>
      <c r="C190" s="11" t="s">
        <v>17</v>
      </c>
      <c r="D190" s="11"/>
      <c r="E190" s="55">
        <v>2005.12</v>
      </c>
      <c r="F190" s="12" t="s">
        <v>144</v>
      </c>
      <c r="G190" s="13">
        <v>444</v>
      </c>
      <c r="H190" s="13">
        <v>383</v>
      </c>
      <c r="I190" s="14" t="s">
        <v>2</v>
      </c>
      <c r="J190" s="46" t="s">
        <v>50</v>
      </c>
      <c r="K190" s="8"/>
      <c r="L190" s="60"/>
    </row>
    <row r="191" spans="1:12" s="63" customFormat="1" ht="28.5" customHeight="1" x14ac:dyDescent="0.2">
      <c r="A191" s="44">
        <f t="shared" si="3"/>
        <v>185</v>
      </c>
      <c r="B191" s="11" t="s">
        <v>1546</v>
      </c>
      <c r="C191" s="11" t="s">
        <v>17</v>
      </c>
      <c r="D191" s="11"/>
      <c r="E191" s="56">
        <v>2008.03</v>
      </c>
      <c r="F191" s="16" t="s">
        <v>399</v>
      </c>
      <c r="G191" s="17">
        <v>313</v>
      </c>
      <c r="H191" s="17">
        <v>855</v>
      </c>
      <c r="I191" s="18" t="s">
        <v>2</v>
      </c>
      <c r="J191" s="52" t="s">
        <v>50</v>
      </c>
      <c r="K191" s="10"/>
      <c r="L191" s="71"/>
    </row>
    <row r="192" spans="1:12" s="63" customFormat="1" ht="28.5" customHeight="1" x14ac:dyDescent="0.2">
      <c r="A192" s="44">
        <f t="shared" si="3"/>
        <v>186</v>
      </c>
      <c r="B192" s="11" t="s">
        <v>1547</v>
      </c>
      <c r="C192" s="11" t="s">
        <v>17</v>
      </c>
      <c r="D192" s="11"/>
      <c r="E192" s="56">
        <v>2008.04</v>
      </c>
      <c r="F192" s="16" t="s">
        <v>129</v>
      </c>
      <c r="G192" s="17">
        <v>2644</v>
      </c>
      <c r="H192" s="17">
        <v>5045</v>
      </c>
      <c r="I192" s="18" t="s">
        <v>4</v>
      </c>
      <c r="J192" s="52" t="s">
        <v>50</v>
      </c>
      <c r="K192" s="10"/>
      <c r="L192" s="60"/>
    </row>
    <row r="193" spans="1:12" s="63" customFormat="1" ht="28.5" customHeight="1" x14ac:dyDescent="0.2">
      <c r="A193" s="44">
        <f t="shared" si="3"/>
        <v>187</v>
      </c>
      <c r="B193" s="11" t="s">
        <v>1548</v>
      </c>
      <c r="C193" s="11" t="s">
        <v>17</v>
      </c>
      <c r="D193" s="11"/>
      <c r="E193" s="56">
        <v>2008.05</v>
      </c>
      <c r="F193" s="16" t="s">
        <v>245</v>
      </c>
      <c r="G193" s="17">
        <v>3209</v>
      </c>
      <c r="H193" s="17">
        <v>7349</v>
      </c>
      <c r="I193" s="52" t="s">
        <v>4</v>
      </c>
      <c r="J193" s="52" t="s">
        <v>50</v>
      </c>
      <c r="K193" s="10"/>
      <c r="L193" s="60"/>
    </row>
    <row r="194" spans="1:12" s="62" customFormat="1" ht="28.5" customHeight="1" x14ac:dyDescent="0.2">
      <c r="A194" s="44">
        <f t="shared" si="3"/>
        <v>188</v>
      </c>
      <c r="B194" s="11" t="s">
        <v>1549</v>
      </c>
      <c r="C194" s="11" t="s">
        <v>17</v>
      </c>
      <c r="D194" s="11"/>
      <c r="E194" s="56">
        <v>2008.05</v>
      </c>
      <c r="F194" s="16" t="s">
        <v>245</v>
      </c>
      <c r="G194" s="17">
        <v>3347</v>
      </c>
      <c r="H194" s="17">
        <v>6608</v>
      </c>
      <c r="I194" s="18" t="s">
        <v>2</v>
      </c>
      <c r="J194" s="52" t="s">
        <v>50</v>
      </c>
      <c r="K194" s="10"/>
      <c r="L194" s="60"/>
    </row>
    <row r="195" spans="1:12" s="62" customFormat="1" ht="28.5" customHeight="1" x14ac:dyDescent="0.2">
      <c r="A195" s="44">
        <f t="shared" si="3"/>
        <v>189</v>
      </c>
      <c r="B195" s="11" t="s">
        <v>1550</v>
      </c>
      <c r="C195" s="11" t="s">
        <v>17</v>
      </c>
      <c r="D195" s="11"/>
      <c r="E195" s="55">
        <v>2009.01</v>
      </c>
      <c r="F195" s="12" t="s">
        <v>458</v>
      </c>
      <c r="G195" s="13">
        <v>290</v>
      </c>
      <c r="H195" s="13">
        <v>524</v>
      </c>
      <c r="I195" s="46" t="s">
        <v>2</v>
      </c>
      <c r="J195" s="46" t="s">
        <v>50</v>
      </c>
      <c r="K195" s="8"/>
      <c r="L195" s="60"/>
    </row>
    <row r="196" spans="1:12" s="62" customFormat="1" ht="28.5" customHeight="1" x14ac:dyDescent="0.2">
      <c r="A196" s="44">
        <f t="shared" si="3"/>
        <v>190</v>
      </c>
      <c r="B196" s="11" t="s">
        <v>1209</v>
      </c>
      <c r="C196" s="11" t="s">
        <v>17</v>
      </c>
      <c r="D196" s="15"/>
      <c r="E196" s="55">
        <v>2009.03</v>
      </c>
      <c r="F196" s="12" t="s">
        <v>144</v>
      </c>
      <c r="G196" s="13">
        <v>1355</v>
      </c>
      <c r="H196" s="13">
        <v>2523</v>
      </c>
      <c r="I196" s="46" t="s">
        <v>2</v>
      </c>
      <c r="J196" s="46" t="s">
        <v>50</v>
      </c>
      <c r="K196" s="8"/>
      <c r="L196" s="60"/>
    </row>
    <row r="197" spans="1:12" s="62" customFormat="1" ht="28.5" customHeight="1" x14ac:dyDescent="0.2">
      <c r="A197" s="44">
        <f t="shared" si="3"/>
        <v>191</v>
      </c>
      <c r="B197" s="11" t="s">
        <v>46</v>
      </c>
      <c r="C197" s="11" t="s">
        <v>17</v>
      </c>
      <c r="D197" s="11"/>
      <c r="E197" s="56">
        <v>2010.06</v>
      </c>
      <c r="F197" s="12" t="s">
        <v>420</v>
      </c>
      <c r="G197" s="13">
        <v>177</v>
      </c>
      <c r="H197" s="13">
        <v>312</v>
      </c>
      <c r="I197" s="46" t="s">
        <v>4</v>
      </c>
      <c r="J197" s="46" t="s">
        <v>50</v>
      </c>
      <c r="K197" s="8"/>
      <c r="L197" s="60"/>
    </row>
    <row r="198" spans="1:12" s="62" customFormat="1" ht="28.5" customHeight="1" x14ac:dyDescent="0.2">
      <c r="A198" s="44">
        <f t="shared" si="3"/>
        <v>192</v>
      </c>
      <c r="B198" s="15" t="s">
        <v>34</v>
      </c>
      <c r="C198" s="11" t="s">
        <v>17</v>
      </c>
      <c r="D198" s="11"/>
      <c r="E198" s="56">
        <v>2010.07</v>
      </c>
      <c r="F198" s="16" t="s">
        <v>138</v>
      </c>
      <c r="G198" s="17">
        <v>7048</v>
      </c>
      <c r="H198" s="17">
        <v>7663</v>
      </c>
      <c r="I198" s="18" t="s">
        <v>2</v>
      </c>
      <c r="J198" s="52" t="s">
        <v>50</v>
      </c>
      <c r="K198" s="8"/>
      <c r="L198" s="60"/>
    </row>
    <row r="199" spans="1:12" s="62" customFormat="1" ht="28.5" customHeight="1" x14ac:dyDescent="0.2">
      <c r="A199" s="44">
        <f t="shared" si="3"/>
        <v>193</v>
      </c>
      <c r="B199" s="11" t="s">
        <v>48</v>
      </c>
      <c r="C199" s="11" t="s">
        <v>17</v>
      </c>
      <c r="D199" s="15"/>
      <c r="E199" s="56">
        <v>2010.07</v>
      </c>
      <c r="F199" s="12" t="s">
        <v>423</v>
      </c>
      <c r="G199" s="13">
        <v>1385</v>
      </c>
      <c r="H199" s="13">
        <v>2630</v>
      </c>
      <c r="I199" s="14" t="s">
        <v>2</v>
      </c>
      <c r="J199" s="46" t="s">
        <v>50</v>
      </c>
      <c r="K199" s="8"/>
      <c r="L199" s="60"/>
    </row>
    <row r="200" spans="1:12" s="62" customFormat="1" ht="28.5" customHeight="1" x14ac:dyDescent="0.2">
      <c r="A200" s="44">
        <f t="shared" si="3"/>
        <v>194</v>
      </c>
      <c r="B200" s="11" t="s">
        <v>1859</v>
      </c>
      <c r="C200" s="11" t="s">
        <v>17</v>
      </c>
      <c r="D200" s="15"/>
      <c r="E200" s="56" t="s">
        <v>2150</v>
      </c>
      <c r="F200" s="12" t="s">
        <v>374</v>
      </c>
      <c r="G200" s="13">
        <v>136</v>
      </c>
      <c r="H200" s="13">
        <v>200</v>
      </c>
      <c r="I200" s="46" t="s">
        <v>4</v>
      </c>
      <c r="J200" s="58" t="s">
        <v>50</v>
      </c>
      <c r="K200" s="39"/>
      <c r="L200" s="60"/>
    </row>
    <row r="201" spans="1:12" s="62" customFormat="1" ht="28.5" customHeight="1" x14ac:dyDescent="0.2">
      <c r="A201" s="44">
        <f t="shared" si="3"/>
        <v>195</v>
      </c>
      <c r="B201" s="11" t="s">
        <v>1551</v>
      </c>
      <c r="C201" s="11" t="s">
        <v>17</v>
      </c>
      <c r="D201" s="11"/>
      <c r="E201" s="56">
        <v>2011.02</v>
      </c>
      <c r="F201" s="12" t="s">
        <v>441</v>
      </c>
      <c r="G201" s="13">
        <v>3064</v>
      </c>
      <c r="H201" s="13">
        <v>6173</v>
      </c>
      <c r="I201" s="14" t="s">
        <v>2</v>
      </c>
      <c r="J201" s="46" t="s">
        <v>50</v>
      </c>
      <c r="K201" s="8"/>
      <c r="L201" s="60"/>
    </row>
    <row r="202" spans="1:12" s="62" customFormat="1" ht="28.5" customHeight="1" x14ac:dyDescent="0.2">
      <c r="A202" s="44">
        <f t="shared" si="3"/>
        <v>196</v>
      </c>
      <c r="B202" s="11" t="s">
        <v>1552</v>
      </c>
      <c r="C202" s="11" t="s">
        <v>17</v>
      </c>
      <c r="D202" s="11"/>
      <c r="E202" s="56">
        <v>2011.05</v>
      </c>
      <c r="F202" s="12" t="s">
        <v>446</v>
      </c>
      <c r="G202" s="13">
        <v>2561</v>
      </c>
      <c r="H202" s="13">
        <v>5737</v>
      </c>
      <c r="I202" s="14" t="s">
        <v>2</v>
      </c>
      <c r="J202" s="46" t="s">
        <v>50</v>
      </c>
      <c r="K202" s="8"/>
      <c r="L202" s="60"/>
    </row>
    <row r="203" spans="1:12" s="62" customFormat="1" ht="28.5" customHeight="1" x14ac:dyDescent="0.2">
      <c r="A203" s="44">
        <f t="shared" si="3"/>
        <v>197</v>
      </c>
      <c r="B203" s="11" t="s">
        <v>1553</v>
      </c>
      <c r="C203" s="11" t="s">
        <v>17</v>
      </c>
      <c r="D203" s="11"/>
      <c r="E203" s="56">
        <v>2011.05</v>
      </c>
      <c r="F203" s="12" t="s">
        <v>448</v>
      </c>
      <c r="G203" s="13">
        <v>412</v>
      </c>
      <c r="H203" s="13">
        <v>884</v>
      </c>
      <c r="I203" s="14" t="s">
        <v>2</v>
      </c>
      <c r="J203" s="46" t="s">
        <v>50</v>
      </c>
      <c r="K203" s="8"/>
      <c r="L203" s="60"/>
    </row>
    <row r="204" spans="1:12" s="62" customFormat="1" ht="28.5" customHeight="1" x14ac:dyDescent="0.2">
      <c r="A204" s="44">
        <f t="shared" si="3"/>
        <v>198</v>
      </c>
      <c r="B204" s="11" t="s">
        <v>2166</v>
      </c>
      <c r="C204" s="11" t="s">
        <v>17</v>
      </c>
      <c r="D204" s="11"/>
      <c r="E204" s="56">
        <v>2011.09</v>
      </c>
      <c r="F204" s="12" t="s">
        <v>382</v>
      </c>
      <c r="G204" s="13">
        <v>310</v>
      </c>
      <c r="H204" s="13">
        <v>290</v>
      </c>
      <c r="I204" s="14" t="s">
        <v>2137</v>
      </c>
      <c r="J204" s="46" t="s">
        <v>50</v>
      </c>
      <c r="K204" s="8"/>
      <c r="L204" s="60"/>
    </row>
    <row r="205" spans="1:12" s="62" customFormat="1" ht="28.5" customHeight="1" x14ac:dyDescent="0.2">
      <c r="A205" s="44">
        <f t="shared" si="3"/>
        <v>199</v>
      </c>
      <c r="B205" s="11" t="s">
        <v>1030</v>
      </c>
      <c r="C205" s="11" t="s">
        <v>17</v>
      </c>
      <c r="D205" s="15"/>
      <c r="E205" s="56">
        <v>2012.02</v>
      </c>
      <c r="F205" s="12" t="s">
        <v>402</v>
      </c>
      <c r="G205" s="13">
        <v>2051</v>
      </c>
      <c r="H205" s="13">
        <v>2590</v>
      </c>
      <c r="I205" s="14" t="s">
        <v>2135</v>
      </c>
      <c r="J205" s="46" t="s">
        <v>50</v>
      </c>
      <c r="K205" s="8"/>
      <c r="L205" s="60"/>
    </row>
    <row r="206" spans="1:12" s="62" customFormat="1" ht="28.5" customHeight="1" x14ac:dyDescent="0.2">
      <c r="A206" s="44">
        <f t="shared" si="3"/>
        <v>200</v>
      </c>
      <c r="B206" s="11" t="s">
        <v>1555</v>
      </c>
      <c r="C206" s="11" t="s">
        <v>17</v>
      </c>
      <c r="D206" s="11"/>
      <c r="E206" s="55">
        <v>2012.05</v>
      </c>
      <c r="F206" s="12" t="s">
        <v>356</v>
      </c>
      <c r="G206" s="13">
        <v>1955</v>
      </c>
      <c r="H206" s="13">
        <v>4921</v>
      </c>
      <c r="I206" s="14" t="s">
        <v>2187</v>
      </c>
      <c r="J206" s="46" t="s">
        <v>50</v>
      </c>
      <c r="K206" s="8" t="s">
        <v>2188</v>
      </c>
      <c r="L206" s="60"/>
    </row>
    <row r="207" spans="1:12" s="62" customFormat="1" ht="28.5" customHeight="1" x14ac:dyDescent="0.2">
      <c r="A207" s="44">
        <f t="shared" si="3"/>
        <v>201</v>
      </c>
      <c r="B207" s="11" t="s">
        <v>1556</v>
      </c>
      <c r="C207" s="11" t="s">
        <v>17</v>
      </c>
      <c r="D207" s="11"/>
      <c r="E207" s="55">
        <v>2012.06</v>
      </c>
      <c r="F207" s="12" t="s">
        <v>416</v>
      </c>
      <c r="G207" s="13">
        <v>2263</v>
      </c>
      <c r="H207" s="13">
        <v>2269</v>
      </c>
      <c r="I207" s="14" t="s">
        <v>2</v>
      </c>
      <c r="J207" s="46" t="s">
        <v>50</v>
      </c>
      <c r="K207" s="8"/>
      <c r="L207" s="60"/>
    </row>
    <row r="208" spans="1:12" s="62" customFormat="1" ht="28.5" customHeight="1" x14ac:dyDescent="0.2">
      <c r="A208" s="44">
        <f t="shared" si="3"/>
        <v>202</v>
      </c>
      <c r="B208" s="11" t="s">
        <v>1557</v>
      </c>
      <c r="C208" s="11" t="s">
        <v>17</v>
      </c>
      <c r="D208" s="11"/>
      <c r="E208" s="55" t="s">
        <v>2202</v>
      </c>
      <c r="F208" s="12" t="s">
        <v>144</v>
      </c>
      <c r="G208" s="13">
        <v>1249</v>
      </c>
      <c r="H208" s="13">
        <v>2575</v>
      </c>
      <c r="I208" s="14" t="s">
        <v>863</v>
      </c>
      <c r="J208" s="46" t="s">
        <v>50</v>
      </c>
      <c r="K208" s="8"/>
      <c r="L208" s="60"/>
    </row>
    <row r="209" spans="1:12" s="62" customFormat="1" ht="28.5" customHeight="1" x14ac:dyDescent="0.2">
      <c r="A209" s="44">
        <f t="shared" si="3"/>
        <v>203</v>
      </c>
      <c r="B209" s="53" t="s">
        <v>1558</v>
      </c>
      <c r="C209" s="11" t="s">
        <v>17</v>
      </c>
      <c r="D209" s="11"/>
      <c r="E209" s="56">
        <v>2012.11</v>
      </c>
      <c r="F209" s="12" t="s">
        <v>311</v>
      </c>
      <c r="G209" s="13">
        <v>1789</v>
      </c>
      <c r="H209" s="13">
        <v>5148</v>
      </c>
      <c r="I209" s="14" t="s">
        <v>2193</v>
      </c>
      <c r="J209" s="46" t="s">
        <v>50</v>
      </c>
      <c r="K209" s="8"/>
      <c r="L209" s="60"/>
    </row>
    <row r="210" spans="1:12" ht="28.5" customHeight="1" x14ac:dyDescent="0.2">
      <c r="A210" s="44">
        <f t="shared" si="3"/>
        <v>204</v>
      </c>
      <c r="B210" s="15" t="s">
        <v>1559</v>
      </c>
      <c r="C210" s="11" t="s">
        <v>17</v>
      </c>
      <c r="D210" s="11"/>
      <c r="E210" s="55">
        <v>2013.02</v>
      </c>
      <c r="F210" s="12" t="s">
        <v>244</v>
      </c>
      <c r="G210" s="13">
        <v>1072</v>
      </c>
      <c r="H210" s="13">
        <v>2757</v>
      </c>
      <c r="I210" s="14" t="s">
        <v>2208</v>
      </c>
      <c r="J210" s="46" t="s">
        <v>50</v>
      </c>
      <c r="L210" s="60"/>
    </row>
    <row r="211" spans="1:12" s="62" customFormat="1" ht="28.2" customHeight="1" x14ac:dyDescent="0.2">
      <c r="A211" s="44">
        <f t="shared" si="3"/>
        <v>205</v>
      </c>
      <c r="B211" s="15" t="s">
        <v>1560</v>
      </c>
      <c r="C211" s="11" t="s">
        <v>17</v>
      </c>
      <c r="D211" s="11"/>
      <c r="E211" s="55">
        <v>2013.02</v>
      </c>
      <c r="F211" s="12" t="s">
        <v>370</v>
      </c>
      <c r="G211" s="13">
        <v>1467</v>
      </c>
      <c r="H211" s="13">
        <v>2711</v>
      </c>
      <c r="I211" s="14" t="s">
        <v>2135</v>
      </c>
      <c r="J211" s="46" t="s">
        <v>50</v>
      </c>
      <c r="K211" s="8"/>
      <c r="L211" s="60"/>
    </row>
    <row r="212" spans="1:12" ht="28.5" customHeight="1" x14ac:dyDescent="0.2">
      <c r="A212" s="44">
        <f t="shared" si="3"/>
        <v>206</v>
      </c>
      <c r="B212" s="15" t="s">
        <v>1561</v>
      </c>
      <c r="C212" s="15" t="s">
        <v>17</v>
      </c>
      <c r="D212" s="15"/>
      <c r="E212" s="55">
        <v>2013.06</v>
      </c>
      <c r="F212" s="12" t="s">
        <v>296</v>
      </c>
      <c r="G212" s="13">
        <v>8152</v>
      </c>
      <c r="H212" s="13">
        <v>15899</v>
      </c>
      <c r="I212" s="14" t="s">
        <v>2218</v>
      </c>
      <c r="J212" s="46" t="s">
        <v>50</v>
      </c>
      <c r="K212" s="8" t="s">
        <v>2219</v>
      </c>
      <c r="L212" s="60"/>
    </row>
    <row r="213" spans="1:12" ht="28.5" customHeight="1" x14ac:dyDescent="0.2">
      <c r="A213" s="44">
        <f t="shared" si="3"/>
        <v>207</v>
      </c>
      <c r="B213" s="15" t="s">
        <v>1562</v>
      </c>
      <c r="C213" s="15" t="s">
        <v>17</v>
      </c>
      <c r="D213" s="11"/>
      <c r="E213" s="55">
        <v>2013.07</v>
      </c>
      <c r="F213" s="12" t="s">
        <v>340</v>
      </c>
      <c r="G213" s="13">
        <v>776</v>
      </c>
      <c r="H213" s="13">
        <v>1604</v>
      </c>
      <c r="I213" s="14" t="s">
        <v>2135</v>
      </c>
      <c r="J213" s="46" t="s">
        <v>50</v>
      </c>
      <c r="L213" s="60"/>
    </row>
    <row r="214" spans="1:12" ht="28.5" customHeight="1" x14ac:dyDescent="0.2">
      <c r="A214" s="44">
        <f t="shared" si="3"/>
        <v>208</v>
      </c>
      <c r="B214" s="11" t="s">
        <v>1563</v>
      </c>
      <c r="C214" s="15" t="s">
        <v>17</v>
      </c>
      <c r="D214" s="11"/>
      <c r="E214" s="55">
        <v>2013.11</v>
      </c>
      <c r="F214" s="12" t="s">
        <v>349</v>
      </c>
      <c r="G214" s="13">
        <v>498</v>
      </c>
      <c r="H214" s="13">
        <v>1063</v>
      </c>
      <c r="I214" s="14" t="s">
        <v>2137</v>
      </c>
      <c r="J214" s="46" t="s">
        <v>50</v>
      </c>
      <c r="L214" s="60"/>
    </row>
    <row r="215" spans="1:12" ht="28.5" customHeight="1" x14ac:dyDescent="0.2">
      <c r="A215" s="44">
        <f t="shared" si="3"/>
        <v>209</v>
      </c>
      <c r="B215" s="15" t="s">
        <v>1564</v>
      </c>
      <c r="C215" s="11" t="s">
        <v>17</v>
      </c>
      <c r="D215" s="11"/>
      <c r="E215" s="56">
        <v>2014.02</v>
      </c>
      <c r="F215" s="42" t="s">
        <v>309</v>
      </c>
      <c r="G215" s="43">
        <v>1866</v>
      </c>
      <c r="H215" s="13">
        <v>3507</v>
      </c>
      <c r="I215" s="14" t="s">
        <v>2185</v>
      </c>
      <c r="J215" s="46" t="s">
        <v>50</v>
      </c>
      <c r="K215" s="9"/>
      <c r="L215" s="60"/>
    </row>
    <row r="216" spans="1:12" ht="28.5" customHeight="1" x14ac:dyDescent="0.2">
      <c r="A216" s="44">
        <f t="shared" si="3"/>
        <v>210</v>
      </c>
      <c r="B216" s="15" t="s">
        <v>1222</v>
      </c>
      <c r="C216" s="11" t="s">
        <v>17</v>
      </c>
      <c r="D216" s="15"/>
      <c r="E216" s="56">
        <v>2014.02</v>
      </c>
      <c r="F216" s="42" t="s">
        <v>144</v>
      </c>
      <c r="G216" s="43">
        <v>130</v>
      </c>
      <c r="H216" s="13">
        <v>436</v>
      </c>
      <c r="I216" s="14" t="s">
        <v>2205</v>
      </c>
      <c r="J216" s="46" t="s">
        <v>50</v>
      </c>
      <c r="K216" s="8" t="s">
        <v>2216</v>
      </c>
      <c r="L216" s="60"/>
    </row>
    <row r="217" spans="1:12" ht="28.5" customHeight="1" x14ac:dyDescent="0.2">
      <c r="A217" s="44">
        <f t="shared" si="3"/>
        <v>211</v>
      </c>
      <c r="B217" s="15" t="s">
        <v>1565</v>
      </c>
      <c r="C217" s="11" t="s">
        <v>17</v>
      </c>
      <c r="D217" s="15"/>
      <c r="E217" s="56">
        <v>2014.03</v>
      </c>
      <c r="F217" s="42" t="s">
        <v>189</v>
      </c>
      <c r="G217" s="43">
        <v>533</v>
      </c>
      <c r="H217" s="13">
        <v>1027</v>
      </c>
      <c r="I217" s="14" t="s">
        <v>2242</v>
      </c>
      <c r="J217" s="46" t="s">
        <v>50</v>
      </c>
      <c r="K217" s="9"/>
      <c r="L217" s="60"/>
    </row>
    <row r="218" spans="1:12" ht="28.5" customHeight="1" x14ac:dyDescent="0.2">
      <c r="A218" s="44">
        <f t="shared" ref="A218:A249" si="4">ROW()-6</f>
        <v>212</v>
      </c>
      <c r="B218" s="15" t="s">
        <v>1567</v>
      </c>
      <c r="C218" s="15" t="s">
        <v>17</v>
      </c>
      <c r="D218" s="11"/>
      <c r="E218" s="56">
        <v>2014.06</v>
      </c>
      <c r="F218" s="42" t="s">
        <v>112</v>
      </c>
      <c r="G218" s="43">
        <v>245</v>
      </c>
      <c r="H218" s="13">
        <v>490</v>
      </c>
      <c r="I218" s="14" t="s">
        <v>2135</v>
      </c>
      <c r="J218" s="46" t="s">
        <v>50</v>
      </c>
      <c r="K218" s="9"/>
      <c r="L218" s="60"/>
    </row>
    <row r="219" spans="1:12" ht="28.5" customHeight="1" x14ac:dyDescent="0.2">
      <c r="A219" s="44">
        <f t="shared" si="4"/>
        <v>213</v>
      </c>
      <c r="B219" s="15" t="s">
        <v>1568</v>
      </c>
      <c r="C219" s="15" t="s">
        <v>17</v>
      </c>
      <c r="D219" s="11"/>
      <c r="E219" s="56">
        <v>2014.06</v>
      </c>
      <c r="F219" s="42" t="s">
        <v>125</v>
      </c>
      <c r="G219" s="43">
        <v>1532</v>
      </c>
      <c r="H219" s="13">
        <v>2889</v>
      </c>
      <c r="I219" s="14" t="s">
        <v>2211</v>
      </c>
      <c r="J219" s="46" t="s">
        <v>50</v>
      </c>
      <c r="K219" s="9"/>
      <c r="L219" s="60"/>
    </row>
    <row r="220" spans="1:12" ht="28.5" customHeight="1" x14ac:dyDescent="0.2">
      <c r="A220" s="44">
        <f t="shared" si="4"/>
        <v>214</v>
      </c>
      <c r="B220" s="15" t="s">
        <v>1226</v>
      </c>
      <c r="C220" s="15" t="s">
        <v>17</v>
      </c>
      <c r="D220" s="15"/>
      <c r="E220" s="56">
        <v>2014.06</v>
      </c>
      <c r="F220" s="42" t="s">
        <v>327</v>
      </c>
      <c r="G220" s="43">
        <v>3808</v>
      </c>
      <c r="H220" s="13">
        <v>8216</v>
      </c>
      <c r="I220" s="14" t="s">
        <v>2211</v>
      </c>
      <c r="J220" s="46" t="s">
        <v>50</v>
      </c>
      <c r="K220" s="9"/>
      <c r="L220" s="60"/>
    </row>
    <row r="221" spans="1:12" ht="28.5" customHeight="1" x14ac:dyDescent="0.2">
      <c r="A221" s="44">
        <f t="shared" si="4"/>
        <v>215</v>
      </c>
      <c r="B221" s="11" t="s">
        <v>1569</v>
      </c>
      <c r="C221" s="11" t="s">
        <v>17</v>
      </c>
      <c r="D221" s="11"/>
      <c r="E221" s="55">
        <v>2014.07</v>
      </c>
      <c r="F221" s="12" t="s">
        <v>144</v>
      </c>
      <c r="G221" s="13">
        <v>3526</v>
      </c>
      <c r="H221" s="13">
        <v>4187</v>
      </c>
      <c r="I221" s="14" t="s">
        <v>2135</v>
      </c>
      <c r="J221" s="46" t="s">
        <v>50</v>
      </c>
      <c r="L221" s="60"/>
    </row>
    <row r="222" spans="1:12" ht="28.5" customHeight="1" x14ac:dyDescent="0.2">
      <c r="A222" s="44">
        <f t="shared" si="4"/>
        <v>216</v>
      </c>
      <c r="B222" s="11" t="s">
        <v>1571</v>
      </c>
      <c r="C222" s="11" t="s">
        <v>17</v>
      </c>
      <c r="D222" s="11"/>
      <c r="E222" s="56">
        <v>2014.09</v>
      </c>
      <c r="F222" s="12" t="s">
        <v>230</v>
      </c>
      <c r="G222" s="13">
        <v>97</v>
      </c>
      <c r="H222" s="13">
        <v>200</v>
      </c>
      <c r="I222" s="14" t="s">
        <v>2135</v>
      </c>
      <c r="J222" s="46" t="s">
        <v>50</v>
      </c>
      <c r="L222" s="60"/>
    </row>
    <row r="223" spans="1:12" ht="28.5" customHeight="1" x14ac:dyDescent="0.2">
      <c r="A223" s="44">
        <f t="shared" si="4"/>
        <v>217</v>
      </c>
      <c r="B223" s="11" t="s">
        <v>1572</v>
      </c>
      <c r="C223" s="11" t="s">
        <v>17</v>
      </c>
      <c r="D223" s="11"/>
      <c r="E223" s="56">
        <v>2014.11</v>
      </c>
      <c r="F223" s="12" t="s">
        <v>127</v>
      </c>
      <c r="G223" s="13">
        <v>592</v>
      </c>
      <c r="H223" s="13">
        <v>1038</v>
      </c>
      <c r="I223" s="14" t="s">
        <v>2137</v>
      </c>
      <c r="J223" s="46" t="s">
        <v>50</v>
      </c>
      <c r="L223" s="60"/>
    </row>
    <row r="224" spans="1:12" ht="28.5" customHeight="1" x14ac:dyDescent="0.2">
      <c r="A224" s="44">
        <f t="shared" si="4"/>
        <v>218</v>
      </c>
      <c r="B224" s="11" t="s">
        <v>1573</v>
      </c>
      <c r="C224" s="11" t="s">
        <v>17</v>
      </c>
      <c r="D224" s="11"/>
      <c r="E224" s="56">
        <v>2014.12</v>
      </c>
      <c r="F224" s="12" t="s">
        <v>167</v>
      </c>
      <c r="G224" s="13">
        <v>511</v>
      </c>
      <c r="H224" s="13">
        <v>1037</v>
      </c>
      <c r="I224" s="14" t="s">
        <v>2289</v>
      </c>
      <c r="J224" s="46" t="s">
        <v>50</v>
      </c>
      <c r="L224" s="60"/>
    </row>
    <row r="225" spans="1:12" ht="28.5" customHeight="1" x14ac:dyDescent="0.2">
      <c r="A225" s="44">
        <f t="shared" si="4"/>
        <v>219</v>
      </c>
      <c r="B225" s="11" t="s">
        <v>1229</v>
      </c>
      <c r="C225" s="11" t="s">
        <v>17</v>
      </c>
      <c r="D225" s="11"/>
      <c r="E225" s="56">
        <v>2014.12</v>
      </c>
      <c r="F225" s="12" t="s">
        <v>144</v>
      </c>
      <c r="G225" s="13">
        <v>1456</v>
      </c>
      <c r="H225" s="13">
        <v>2768</v>
      </c>
      <c r="I225" s="14" t="s">
        <v>2135</v>
      </c>
      <c r="J225" s="46" t="s">
        <v>50</v>
      </c>
      <c r="L225" s="60"/>
    </row>
    <row r="226" spans="1:12" ht="28.5" customHeight="1" x14ac:dyDescent="0.2">
      <c r="A226" s="44">
        <f t="shared" si="4"/>
        <v>220</v>
      </c>
      <c r="B226" s="15" t="s">
        <v>1574</v>
      </c>
      <c r="C226" s="11" t="s">
        <v>17</v>
      </c>
      <c r="D226" s="11"/>
      <c r="E226" s="56">
        <v>2015.03</v>
      </c>
      <c r="F226" s="16" t="s">
        <v>254</v>
      </c>
      <c r="G226" s="17">
        <v>841</v>
      </c>
      <c r="H226" s="17">
        <v>1593</v>
      </c>
      <c r="I226" s="18" t="s">
        <v>2137</v>
      </c>
      <c r="J226" s="52" t="s">
        <v>50</v>
      </c>
      <c r="K226" s="10"/>
      <c r="L226" s="60"/>
    </row>
    <row r="227" spans="1:12" ht="28.5" customHeight="1" x14ac:dyDescent="0.2">
      <c r="A227" s="44">
        <f t="shared" si="4"/>
        <v>221</v>
      </c>
      <c r="B227" s="15" t="s">
        <v>1576</v>
      </c>
      <c r="C227" s="15" t="s">
        <v>17</v>
      </c>
      <c r="D227" s="11"/>
      <c r="E227" s="56">
        <v>2015.06</v>
      </c>
      <c r="F227" s="16" t="s">
        <v>185</v>
      </c>
      <c r="G227" s="17">
        <v>6720</v>
      </c>
      <c r="H227" s="17">
        <v>14487</v>
      </c>
      <c r="I227" s="18" t="s">
        <v>2137</v>
      </c>
      <c r="J227" s="52" t="s">
        <v>50</v>
      </c>
      <c r="K227" s="10"/>
      <c r="L227" s="60"/>
    </row>
    <row r="228" spans="1:12" ht="28.5" customHeight="1" x14ac:dyDescent="0.2">
      <c r="A228" s="44">
        <f t="shared" si="4"/>
        <v>222</v>
      </c>
      <c r="B228" s="15" t="s">
        <v>1577</v>
      </c>
      <c r="C228" s="15" t="s">
        <v>17</v>
      </c>
      <c r="D228" s="11"/>
      <c r="E228" s="56">
        <v>2015.07</v>
      </c>
      <c r="F228" s="16" t="s">
        <v>271</v>
      </c>
      <c r="G228" s="17">
        <v>1044</v>
      </c>
      <c r="H228" s="17">
        <v>1881</v>
      </c>
      <c r="I228" s="18" t="s">
        <v>2137</v>
      </c>
      <c r="J228" s="52" t="s">
        <v>50</v>
      </c>
      <c r="K228" s="10"/>
      <c r="L228" s="60"/>
    </row>
    <row r="229" spans="1:12" ht="28.5" customHeight="1" x14ac:dyDescent="0.2">
      <c r="A229" s="44">
        <f t="shared" si="4"/>
        <v>223</v>
      </c>
      <c r="B229" s="15" t="s">
        <v>2315</v>
      </c>
      <c r="C229" s="15" t="s">
        <v>17</v>
      </c>
      <c r="D229" s="11"/>
      <c r="E229" s="56">
        <v>2015.07</v>
      </c>
      <c r="F229" s="16" t="s">
        <v>272</v>
      </c>
      <c r="G229" s="17">
        <v>500</v>
      </c>
      <c r="H229" s="17">
        <v>807</v>
      </c>
      <c r="I229" s="18" t="s">
        <v>2135</v>
      </c>
      <c r="J229" s="52" t="s">
        <v>50</v>
      </c>
      <c r="K229" s="10"/>
      <c r="L229" s="60"/>
    </row>
    <row r="230" spans="1:12" ht="28.5" customHeight="1" x14ac:dyDescent="0.2">
      <c r="A230" s="44">
        <f t="shared" si="4"/>
        <v>224</v>
      </c>
      <c r="B230" s="15" t="s">
        <v>2316</v>
      </c>
      <c r="C230" s="15" t="s">
        <v>17</v>
      </c>
      <c r="D230" s="11"/>
      <c r="E230" s="56">
        <v>2015.07</v>
      </c>
      <c r="F230" s="16" t="s">
        <v>129</v>
      </c>
      <c r="G230" s="17">
        <v>890</v>
      </c>
      <c r="H230" s="17">
        <v>1590</v>
      </c>
      <c r="I230" s="18" t="s">
        <v>2211</v>
      </c>
      <c r="J230" s="52" t="s">
        <v>50</v>
      </c>
      <c r="K230" s="10"/>
      <c r="L230" s="60"/>
    </row>
    <row r="231" spans="1:12" ht="28.5" customHeight="1" x14ac:dyDescent="0.2">
      <c r="A231" s="44">
        <f t="shared" si="4"/>
        <v>225</v>
      </c>
      <c r="B231" s="15" t="s">
        <v>1579</v>
      </c>
      <c r="C231" s="15" t="s">
        <v>17</v>
      </c>
      <c r="D231" s="11"/>
      <c r="E231" s="56">
        <v>2015.08</v>
      </c>
      <c r="F231" s="16" t="s">
        <v>141</v>
      </c>
      <c r="G231" s="17">
        <v>7514</v>
      </c>
      <c r="H231" s="17">
        <v>12932</v>
      </c>
      <c r="I231" s="18" t="s">
        <v>2225</v>
      </c>
      <c r="J231" s="52" t="s">
        <v>50</v>
      </c>
      <c r="K231" s="10"/>
      <c r="L231" s="60"/>
    </row>
    <row r="232" spans="1:12" ht="28.5" customHeight="1" x14ac:dyDescent="0.2">
      <c r="A232" s="44">
        <f t="shared" si="4"/>
        <v>226</v>
      </c>
      <c r="B232" s="15" t="s">
        <v>1580</v>
      </c>
      <c r="C232" s="15" t="s">
        <v>17</v>
      </c>
      <c r="D232" s="15"/>
      <c r="E232" s="56" t="s">
        <v>1000</v>
      </c>
      <c r="F232" s="16" t="s">
        <v>138</v>
      </c>
      <c r="G232" s="17">
        <v>589</v>
      </c>
      <c r="H232" s="17">
        <v>1550</v>
      </c>
      <c r="I232" s="18" t="s">
        <v>2225</v>
      </c>
      <c r="J232" s="52" t="s">
        <v>50</v>
      </c>
      <c r="K232" s="9"/>
      <c r="L232" s="60"/>
    </row>
    <row r="233" spans="1:12" ht="28.5" customHeight="1" x14ac:dyDescent="0.2">
      <c r="A233" s="44">
        <f t="shared" si="4"/>
        <v>227</v>
      </c>
      <c r="B233" s="15" t="s">
        <v>1581</v>
      </c>
      <c r="C233" s="15" t="s">
        <v>17</v>
      </c>
      <c r="D233" s="11"/>
      <c r="E233" s="56">
        <v>2015.11</v>
      </c>
      <c r="F233" s="16" t="s">
        <v>144</v>
      </c>
      <c r="G233" s="17">
        <v>822</v>
      </c>
      <c r="H233" s="17">
        <v>2174</v>
      </c>
      <c r="I233" s="18" t="s">
        <v>2205</v>
      </c>
      <c r="J233" s="52" t="s">
        <v>50</v>
      </c>
      <c r="K233" s="10"/>
      <c r="L233" s="60"/>
    </row>
    <row r="234" spans="1:12" ht="28.5" customHeight="1" x14ac:dyDescent="0.2">
      <c r="A234" s="44">
        <f t="shared" si="4"/>
        <v>228</v>
      </c>
      <c r="B234" s="15" t="s">
        <v>1582</v>
      </c>
      <c r="C234" s="15" t="s">
        <v>17</v>
      </c>
      <c r="D234" s="11"/>
      <c r="E234" s="56">
        <v>2015.11</v>
      </c>
      <c r="F234" s="16" t="s">
        <v>144</v>
      </c>
      <c r="G234" s="17">
        <v>561</v>
      </c>
      <c r="H234" s="17">
        <v>1075</v>
      </c>
      <c r="I234" s="18" t="s">
        <v>2211</v>
      </c>
      <c r="J234" s="52" t="s">
        <v>50</v>
      </c>
      <c r="K234" s="10"/>
      <c r="L234" s="60"/>
    </row>
    <row r="235" spans="1:12" ht="28.5" customHeight="1" x14ac:dyDescent="0.2">
      <c r="A235" s="44">
        <f t="shared" si="4"/>
        <v>229</v>
      </c>
      <c r="B235" s="15" t="s">
        <v>1583</v>
      </c>
      <c r="C235" s="15" t="s">
        <v>17</v>
      </c>
      <c r="D235" s="15"/>
      <c r="E235" s="56">
        <v>2015.12</v>
      </c>
      <c r="F235" s="16" t="s">
        <v>238</v>
      </c>
      <c r="G235" s="17">
        <v>6538</v>
      </c>
      <c r="H235" s="17">
        <v>12025</v>
      </c>
      <c r="I235" s="18" t="s">
        <v>2135</v>
      </c>
      <c r="J235" s="52" t="s">
        <v>50</v>
      </c>
      <c r="K235" s="10"/>
      <c r="L235" s="60"/>
    </row>
    <row r="236" spans="1:12" ht="28.5" customHeight="1" x14ac:dyDescent="0.2">
      <c r="A236" s="44">
        <f t="shared" si="4"/>
        <v>230</v>
      </c>
      <c r="B236" s="15" t="s">
        <v>1584</v>
      </c>
      <c r="C236" s="11" t="s">
        <v>17</v>
      </c>
      <c r="D236" s="11"/>
      <c r="E236" s="56">
        <v>2015.12</v>
      </c>
      <c r="F236" s="16" t="s">
        <v>180</v>
      </c>
      <c r="G236" s="17">
        <v>1419</v>
      </c>
      <c r="H236" s="17">
        <v>2557</v>
      </c>
      <c r="I236" s="18" t="s">
        <v>2137</v>
      </c>
      <c r="J236" s="52" t="s">
        <v>50</v>
      </c>
      <c r="K236" s="10"/>
      <c r="L236" s="60"/>
    </row>
    <row r="237" spans="1:12" ht="28.5" customHeight="1" x14ac:dyDescent="0.2">
      <c r="A237" s="44">
        <f t="shared" si="4"/>
        <v>231</v>
      </c>
      <c r="B237" s="15" t="s">
        <v>1585</v>
      </c>
      <c r="C237" s="15" t="s">
        <v>17</v>
      </c>
      <c r="D237" s="15"/>
      <c r="E237" s="56">
        <v>2015.12</v>
      </c>
      <c r="F237" s="16" t="s">
        <v>494</v>
      </c>
      <c r="G237" s="17">
        <v>4040</v>
      </c>
      <c r="H237" s="17">
        <v>7708</v>
      </c>
      <c r="I237" s="18" t="s">
        <v>2137</v>
      </c>
      <c r="J237" s="52" t="s">
        <v>50</v>
      </c>
      <c r="K237" s="10"/>
      <c r="L237" s="60"/>
    </row>
    <row r="238" spans="1:12" ht="28.5" customHeight="1" x14ac:dyDescent="0.2">
      <c r="A238" s="44">
        <f t="shared" si="4"/>
        <v>232</v>
      </c>
      <c r="B238" s="15" t="s">
        <v>2349</v>
      </c>
      <c r="C238" s="11" t="s">
        <v>17</v>
      </c>
      <c r="D238" s="11"/>
      <c r="E238" s="56">
        <v>2015.12</v>
      </c>
      <c r="F238" s="16" t="s">
        <v>120</v>
      </c>
      <c r="G238" s="17">
        <v>3050</v>
      </c>
      <c r="H238" s="17">
        <v>6786</v>
      </c>
      <c r="I238" s="18" t="s">
        <v>2213</v>
      </c>
      <c r="J238" s="52" t="s">
        <v>50</v>
      </c>
      <c r="K238" s="10"/>
      <c r="L238" s="60"/>
    </row>
    <row r="239" spans="1:12" ht="28.5" customHeight="1" x14ac:dyDescent="0.2">
      <c r="A239" s="44">
        <f t="shared" si="4"/>
        <v>233</v>
      </c>
      <c r="B239" s="15" t="s">
        <v>1587</v>
      </c>
      <c r="C239" s="15" t="s">
        <v>17</v>
      </c>
      <c r="D239" s="11"/>
      <c r="E239" s="56">
        <v>2016.02</v>
      </c>
      <c r="F239" s="16" t="s">
        <v>198</v>
      </c>
      <c r="G239" s="17">
        <v>2183</v>
      </c>
      <c r="H239" s="17">
        <v>4085</v>
      </c>
      <c r="I239" s="18" t="s">
        <v>2137</v>
      </c>
      <c r="J239" s="52" t="s">
        <v>50</v>
      </c>
      <c r="K239" s="10"/>
      <c r="L239" s="60"/>
    </row>
    <row r="240" spans="1:12" ht="28.5" customHeight="1" x14ac:dyDescent="0.2">
      <c r="A240" s="44">
        <f t="shared" si="4"/>
        <v>234</v>
      </c>
      <c r="B240" s="15" t="s">
        <v>1238</v>
      </c>
      <c r="C240" s="15" t="s">
        <v>17</v>
      </c>
      <c r="D240" s="15"/>
      <c r="E240" s="56">
        <v>2016.03</v>
      </c>
      <c r="F240" s="16" t="s">
        <v>120</v>
      </c>
      <c r="G240" s="17">
        <v>1494</v>
      </c>
      <c r="H240" s="17">
        <v>2749</v>
      </c>
      <c r="I240" s="18" t="s">
        <v>2212</v>
      </c>
      <c r="J240" s="52" t="s">
        <v>50</v>
      </c>
      <c r="K240" s="10"/>
      <c r="L240" s="60"/>
    </row>
    <row r="241" spans="1:12" ht="28.5" customHeight="1" x14ac:dyDescent="0.2">
      <c r="A241" s="44">
        <f t="shared" si="4"/>
        <v>235</v>
      </c>
      <c r="B241" s="15" t="s">
        <v>1588</v>
      </c>
      <c r="C241" s="15" t="s">
        <v>17</v>
      </c>
      <c r="D241" s="11"/>
      <c r="E241" s="56">
        <v>2016.03</v>
      </c>
      <c r="F241" s="16" t="s">
        <v>120</v>
      </c>
      <c r="G241" s="17">
        <v>1331</v>
      </c>
      <c r="H241" s="17">
        <v>2622</v>
      </c>
      <c r="I241" s="18" t="s">
        <v>2213</v>
      </c>
      <c r="J241" s="52" t="s">
        <v>50</v>
      </c>
      <c r="K241" s="10"/>
      <c r="L241" s="60"/>
    </row>
    <row r="242" spans="1:12" ht="28.5" customHeight="1" x14ac:dyDescent="0.2">
      <c r="A242" s="44">
        <f t="shared" si="4"/>
        <v>236</v>
      </c>
      <c r="B242" s="15" t="s">
        <v>1589</v>
      </c>
      <c r="C242" s="15" t="s">
        <v>17</v>
      </c>
      <c r="D242" s="11"/>
      <c r="E242" s="56">
        <v>2016.03</v>
      </c>
      <c r="F242" s="16" t="s">
        <v>247</v>
      </c>
      <c r="G242" s="17">
        <v>644</v>
      </c>
      <c r="H242" s="17">
        <v>1512</v>
      </c>
      <c r="I242" s="18" t="s">
        <v>2350</v>
      </c>
      <c r="J242" s="52" t="s">
        <v>50</v>
      </c>
      <c r="K242" s="10"/>
      <c r="L242" s="60"/>
    </row>
    <row r="243" spans="1:12" ht="28.5" customHeight="1" x14ac:dyDescent="0.2">
      <c r="A243" s="44">
        <f t="shared" si="4"/>
        <v>237</v>
      </c>
      <c r="B243" s="15" t="s">
        <v>1590</v>
      </c>
      <c r="C243" s="15" t="s">
        <v>17</v>
      </c>
      <c r="D243" s="11"/>
      <c r="E243" s="56">
        <v>2016.05</v>
      </c>
      <c r="F243" s="16" t="s">
        <v>202</v>
      </c>
      <c r="G243" s="17">
        <v>1536</v>
      </c>
      <c r="H243" s="17">
        <v>2535</v>
      </c>
      <c r="I243" s="18" t="s">
        <v>2137</v>
      </c>
      <c r="J243" s="52" t="s">
        <v>50</v>
      </c>
      <c r="K243" s="10"/>
      <c r="L243" s="60"/>
    </row>
    <row r="244" spans="1:12" ht="28.5" customHeight="1" x14ac:dyDescent="0.2">
      <c r="A244" s="44">
        <f t="shared" si="4"/>
        <v>238</v>
      </c>
      <c r="B244" s="15" t="s">
        <v>1591</v>
      </c>
      <c r="C244" s="15" t="s">
        <v>17</v>
      </c>
      <c r="D244" s="15"/>
      <c r="E244" s="56">
        <v>2016.05</v>
      </c>
      <c r="F244" s="16" t="s">
        <v>102</v>
      </c>
      <c r="G244" s="17">
        <v>2694</v>
      </c>
      <c r="H244" s="17">
        <v>7507</v>
      </c>
      <c r="I244" s="18" t="s">
        <v>2137</v>
      </c>
      <c r="J244" s="52" t="s">
        <v>50</v>
      </c>
      <c r="K244" s="10"/>
      <c r="L244" s="60"/>
    </row>
    <row r="245" spans="1:12" ht="28.5" customHeight="1" x14ac:dyDescent="0.2">
      <c r="A245" s="44">
        <f t="shared" si="4"/>
        <v>239</v>
      </c>
      <c r="B245" s="15" t="s">
        <v>2355</v>
      </c>
      <c r="C245" s="15" t="s">
        <v>17</v>
      </c>
      <c r="D245" s="15"/>
      <c r="E245" s="56">
        <v>2016.06</v>
      </c>
      <c r="F245" s="16" t="s">
        <v>175</v>
      </c>
      <c r="G245" s="17">
        <v>1335</v>
      </c>
      <c r="H245" s="17">
        <v>3054</v>
      </c>
      <c r="I245" s="18" t="s">
        <v>4</v>
      </c>
      <c r="J245" s="52" t="s">
        <v>50</v>
      </c>
      <c r="K245" s="10"/>
      <c r="L245" s="60"/>
    </row>
    <row r="246" spans="1:12" ht="28.5" customHeight="1" x14ac:dyDescent="0.2">
      <c r="A246" s="44">
        <f t="shared" si="4"/>
        <v>240</v>
      </c>
      <c r="B246" s="15" t="s">
        <v>1592</v>
      </c>
      <c r="C246" s="15" t="s">
        <v>17</v>
      </c>
      <c r="D246" s="11"/>
      <c r="E246" s="56">
        <v>2016.06</v>
      </c>
      <c r="F246" s="16" t="s">
        <v>185</v>
      </c>
      <c r="G246" s="17">
        <v>937</v>
      </c>
      <c r="H246" s="17">
        <v>1707</v>
      </c>
      <c r="I246" s="18" t="s">
        <v>2137</v>
      </c>
      <c r="J246" s="52" t="s">
        <v>50</v>
      </c>
      <c r="K246" s="10"/>
      <c r="L246" s="60"/>
    </row>
    <row r="247" spans="1:12" ht="28.5" customHeight="1" x14ac:dyDescent="0.2">
      <c r="A247" s="44">
        <f t="shared" si="4"/>
        <v>241</v>
      </c>
      <c r="B247" s="15" t="s">
        <v>1593</v>
      </c>
      <c r="C247" s="15" t="s">
        <v>17</v>
      </c>
      <c r="D247" s="15"/>
      <c r="E247" s="56">
        <v>2016.07</v>
      </c>
      <c r="F247" s="16" t="s">
        <v>88</v>
      </c>
      <c r="G247" s="17">
        <v>2120</v>
      </c>
      <c r="H247" s="17">
        <v>3665</v>
      </c>
      <c r="I247" s="18" t="s">
        <v>2137</v>
      </c>
      <c r="J247" s="52" t="s">
        <v>50</v>
      </c>
      <c r="K247" s="10"/>
      <c r="L247" s="60"/>
    </row>
    <row r="248" spans="1:12" ht="28.5" customHeight="1" x14ac:dyDescent="0.2">
      <c r="A248" s="44">
        <f t="shared" si="4"/>
        <v>242</v>
      </c>
      <c r="B248" s="15" t="s">
        <v>1594</v>
      </c>
      <c r="C248" s="15" t="s">
        <v>17</v>
      </c>
      <c r="D248" s="15"/>
      <c r="E248" s="56">
        <v>2016.07</v>
      </c>
      <c r="F248" s="16" t="s">
        <v>212</v>
      </c>
      <c r="G248" s="17">
        <v>1011</v>
      </c>
      <c r="H248" s="17">
        <v>2008</v>
      </c>
      <c r="I248" s="18" t="s">
        <v>2137</v>
      </c>
      <c r="J248" s="52" t="s">
        <v>50</v>
      </c>
      <c r="K248" s="10"/>
      <c r="L248" s="60"/>
    </row>
    <row r="249" spans="1:12" ht="28.5" customHeight="1" x14ac:dyDescent="0.2">
      <c r="A249" s="44">
        <f t="shared" si="4"/>
        <v>243</v>
      </c>
      <c r="B249" s="15" t="s">
        <v>2364</v>
      </c>
      <c r="C249" s="15" t="s">
        <v>17</v>
      </c>
      <c r="D249" s="11"/>
      <c r="E249" s="56">
        <v>2016.08</v>
      </c>
      <c r="F249" s="16" t="s">
        <v>127</v>
      </c>
      <c r="G249" s="17">
        <v>1224</v>
      </c>
      <c r="H249" s="17">
        <v>1867</v>
      </c>
      <c r="I249" s="18" t="s">
        <v>2137</v>
      </c>
      <c r="J249" s="52" t="s">
        <v>50</v>
      </c>
      <c r="K249" s="9"/>
      <c r="L249" s="60"/>
    </row>
    <row r="250" spans="1:12" ht="28.5" customHeight="1" x14ac:dyDescent="0.2">
      <c r="A250" s="44">
        <f t="shared" ref="A250:A281" si="5">ROW()-6</f>
        <v>244</v>
      </c>
      <c r="B250" s="15" t="s">
        <v>1595</v>
      </c>
      <c r="C250" s="15" t="s">
        <v>17</v>
      </c>
      <c r="D250" s="11"/>
      <c r="E250" s="56">
        <v>2016.09</v>
      </c>
      <c r="F250" s="16" t="s">
        <v>102</v>
      </c>
      <c r="G250" s="17">
        <v>4187</v>
      </c>
      <c r="H250" s="17">
        <v>7263</v>
      </c>
      <c r="I250" s="18" t="s">
        <v>40</v>
      </c>
      <c r="J250" s="52" t="s">
        <v>50</v>
      </c>
      <c r="K250" s="10"/>
      <c r="L250" s="60"/>
    </row>
    <row r="251" spans="1:12" ht="28.5" customHeight="1" x14ac:dyDescent="0.2">
      <c r="A251" s="44">
        <f t="shared" si="5"/>
        <v>245</v>
      </c>
      <c r="B251" s="15" t="s">
        <v>1596</v>
      </c>
      <c r="C251" s="15" t="s">
        <v>17</v>
      </c>
      <c r="D251" s="11"/>
      <c r="E251" s="56">
        <v>2016.09</v>
      </c>
      <c r="F251" s="16" t="s">
        <v>171</v>
      </c>
      <c r="G251" s="17">
        <v>1339</v>
      </c>
      <c r="H251" s="17">
        <v>2138</v>
      </c>
      <c r="I251" s="18" t="s">
        <v>40</v>
      </c>
      <c r="J251" s="52" t="s">
        <v>50</v>
      </c>
      <c r="K251" s="10"/>
      <c r="L251" s="60"/>
    </row>
    <row r="252" spans="1:12" ht="28.5" customHeight="1" x14ac:dyDescent="0.2">
      <c r="A252" s="44">
        <f t="shared" si="5"/>
        <v>246</v>
      </c>
      <c r="B252" s="15" t="s">
        <v>1597</v>
      </c>
      <c r="C252" s="15" t="s">
        <v>17</v>
      </c>
      <c r="D252" s="11"/>
      <c r="E252" s="56">
        <v>2016.09</v>
      </c>
      <c r="F252" s="16" t="s">
        <v>172</v>
      </c>
      <c r="G252" s="17">
        <v>4843</v>
      </c>
      <c r="H252" s="17">
        <v>9636</v>
      </c>
      <c r="I252" s="18" t="s">
        <v>4</v>
      </c>
      <c r="J252" s="52" t="s">
        <v>50</v>
      </c>
      <c r="K252" s="10"/>
      <c r="L252" s="60"/>
    </row>
    <row r="253" spans="1:12" ht="28.5" customHeight="1" x14ac:dyDescent="0.2">
      <c r="A253" s="44">
        <f t="shared" si="5"/>
        <v>247</v>
      </c>
      <c r="B253" s="15" t="s">
        <v>1598</v>
      </c>
      <c r="C253" s="15" t="s">
        <v>17</v>
      </c>
      <c r="D253" s="11"/>
      <c r="E253" s="56" t="s">
        <v>2378</v>
      </c>
      <c r="F253" s="16" t="s">
        <v>180</v>
      </c>
      <c r="G253" s="17">
        <v>262</v>
      </c>
      <c r="H253" s="17">
        <v>528</v>
      </c>
      <c r="I253" s="18" t="s">
        <v>4</v>
      </c>
      <c r="J253" s="52" t="s">
        <v>50</v>
      </c>
      <c r="K253" s="10"/>
      <c r="L253" s="60"/>
    </row>
    <row r="254" spans="1:12" ht="28.5" customHeight="1" x14ac:dyDescent="0.2">
      <c r="A254" s="44">
        <f t="shared" si="5"/>
        <v>248</v>
      </c>
      <c r="B254" s="15" t="s">
        <v>1599</v>
      </c>
      <c r="C254" s="15" t="s">
        <v>17</v>
      </c>
      <c r="D254" s="11"/>
      <c r="E254" s="56">
        <v>2016.12</v>
      </c>
      <c r="F254" s="16" t="s">
        <v>131</v>
      </c>
      <c r="G254" s="17">
        <v>1756</v>
      </c>
      <c r="H254" s="17">
        <v>3043</v>
      </c>
      <c r="I254" s="18" t="s">
        <v>40</v>
      </c>
      <c r="J254" s="22" t="s">
        <v>50</v>
      </c>
      <c r="K254" s="10"/>
      <c r="L254" s="60"/>
    </row>
    <row r="255" spans="1:12" ht="28.5" customHeight="1" x14ac:dyDescent="0.2">
      <c r="A255" s="44">
        <f t="shared" si="5"/>
        <v>249</v>
      </c>
      <c r="B255" s="15" t="s">
        <v>1600</v>
      </c>
      <c r="C255" s="15" t="s">
        <v>17</v>
      </c>
      <c r="D255" s="11"/>
      <c r="E255" s="56">
        <v>2016.12</v>
      </c>
      <c r="F255" s="16" t="s">
        <v>120</v>
      </c>
      <c r="G255" s="17">
        <v>2434</v>
      </c>
      <c r="H255" s="17">
        <v>5399</v>
      </c>
      <c r="I255" s="18" t="s">
        <v>4</v>
      </c>
      <c r="J255" s="22" t="s">
        <v>50</v>
      </c>
      <c r="K255" s="10"/>
      <c r="L255" s="60"/>
    </row>
    <row r="256" spans="1:12" ht="28.5" customHeight="1" x14ac:dyDescent="0.2">
      <c r="A256" s="44">
        <f t="shared" si="5"/>
        <v>250</v>
      </c>
      <c r="B256" s="15" t="s">
        <v>1601</v>
      </c>
      <c r="C256" s="11" t="s">
        <v>17</v>
      </c>
      <c r="D256" s="16"/>
      <c r="E256" s="56">
        <v>2017.01</v>
      </c>
      <c r="F256" s="16" t="s">
        <v>142</v>
      </c>
      <c r="G256" s="20">
        <v>477</v>
      </c>
      <c r="H256" s="17">
        <v>795</v>
      </c>
      <c r="I256" s="18" t="s">
        <v>40</v>
      </c>
      <c r="J256" s="22" t="s">
        <v>50</v>
      </c>
      <c r="K256" s="10"/>
      <c r="L256" s="60"/>
    </row>
    <row r="257" spans="1:12" ht="28.5" customHeight="1" x14ac:dyDescent="0.2">
      <c r="A257" s="44">
        <f t="shared" si="5"/>
        <v>251</v>
      </c>
      <c r="B257" s="15" t="s">
        <v>1602</v>
      </c>
      <c r="C257" s="15" t="s">
        <v>17</v>
      </c>
      <c r="D257" s="11"/>
      <c r="E257" s="56">
        <v>2017.02</v>
      </c>
      <c r="F257" s="16" t="s">
        <v>129</v>
      </c>
      <c r="G257" s="20">
        <v>181</v>
      </c>
      <c r="H257" s="17">
        <v>344</v>
      </c>
      <c r="I257" s="22" t="s">
        <v>2208</v>
      </c>
      <c r="J257" s="22" t="s">
        <v>50</v>
      </c>
      <c r="K257" s="10"/>
      <c r="L257" s="60"/>
    </row>
    <row r="258" spans="1:12" ht="28.5" customHeight="1" x14ac:dyDescent="0.2">
      <c r="A258" s="44">
        <f t="shared" si="5"/>
        <v>252</v>
      </c>
      <c r="B258" s="15" t="s">
        <v>2415</v>
      </c>
      <c r="C258" s="15" t="s">
        <v>17</v>
      </c>
      <c r="D258" s="11"/>
      <c r="E258" s="56">
        <v>2017.03</v>
      </c>
      <c r="F258" s="16" t="s">
        <v>159</v>
      </c>
      <c r="G258" s="17">
        <v>11325</v>
      </c>
      <c r="H258" s="17">
        <v>21168</v>
      </c>
      <c r="I258" s="18" t="s">
        <v>40</v>
      </c>
      <c r="J258" s="22" t="s">
        <v>50</v>
      </c>
      <c r="K258" s="10"/>
      <c r="L258" s="60"/>
    </row>
    <row r="259" spans="1:12" ht="28.5" customHeight="1" x14ac:dyDescent="0.2">
      <c r="A259" s="44">
        <f t="shared" si="5"/>
        <v>253</v>
      </c>
      <c r="B259" s="25" t="s">
        <v>2426</v>
      </c>
      <c r="C259" s="11" t="s">
        <v>17</v>
      </c>
      <c r="D259" s="16"/>
      <c r="E259" s="56">
        <v>2017.04</v>
      </c>
      <c r="F259" s="16" t="s">
        <v>129</v>
      </c>
      <c r="G259" s="17">
        <v>436</v>
      </c>
      <c r="H259" s="17">
        <v>751</v>
      </c>
      <c r="I259" s="18" t="s">
        <v>4</v>
      </c>
      <c r="J259" s="22" t="s">
        <v>50</v>
      </c>
      <c r="K259" s="10"/>
      <c r="L259" s="60"/>
    </row>
    <row r="260" spans="1:12" ht="28.5" customHeight="1" x14ac:dyDescent="0.2">
      <c r="A260" s="44">
        <f t="shared" si="5"/>
        <v>254</v>
      </c>
      <c r="B260" s="25" t="s">
        <v>2427</v>
      </c>
      <c r="C260" s="11" t="s">
        <v>17</v>
      </c>
      <c r="D260" s="16"/>
      <c r="E260" s="56">
        <v>2017.04</v>
      </c>
      <c r="F260" s="16" t="s">
        <v>99</v>
      </c>
      <c r="G260" s="17">
        <v>609</v>
      </c>
      <c r="H260" s="17">
        <v>1217</v>
      </c>
      <c r="I260" s="18" t="s">
        <v>40</v>
      </c>
      <c r="J260" s="22" t="s">
        <v>50</v>
      </c>
      <c r="K260" s="10"/>
      <c r="L260" s="60"/>
    </row>
    <row r="261" spans="1:12" ht="28.5" customHeight="1" x14ac:dyDescent="0.2">
      <c r="A261" s="44">
        <f t="shared" si="5"/>
        <v>255</v>
      </c>
      <c r="B261" s="25" t="s">
        <v>2428</v>
      </c>
      <c r="C261" s="11" t="s">
        <v>17</v>
      </c>
      <c r="D261" s="16"/>
      <c r="E261" s="56">
        <v>2017.04</v>
      </c>
      <c r="F261" s="16" t="s">
        <v>163</v>
      </c>
      <c r="G261" s="17">
        <v>1220</v>
      </c>
      <c r="H261" s="17">
        <v>3079</v>
      </c>
      <c r="I261" s="18" t="s">
        <v>4</v>
      </c>
      <c r="J261" s="22" t="s">
        <v>50</v>
      </c>
      <c r="K261" s="10"/>
      <c r="L261" s="60"/>
    </row>
    <row r="262" spans="1:12" ht="28.5" customHeight="1" x14ac:dyDescent="0.2">
      <c r="A262" s="44">
        <f t="shared" si="5"/>
        <v>256</v>
      </c>
      <c r="B262" s="25" t="s">
        <v>2429</v>
      </c>
      <c r="C262" s="11" t="s">
        <v>17</v>
      </c>
      <c r="D262" s="16"/>
      <c r="E262" s="56">
        <v>2017.04</v>
      </c>
      <c r="F262" s="16" t="s">
        <v>165</v>
      </c>
      <c r="G262" s="17">
        <v>779</v>
      </c>
      <c r="H262" s="17">
        <v>2952</v>
      </c>
      <c r="I262" s="18" t="s">
        <v>2135</v>
      </c>
      <c r="J262" s="22" t="s">
        <v>50</v>
      </c>
      <c r="K262" s="10"/>
      <c r="L262" s="60"/>
    </row>
    <row r="263" spans="1:12" ht="28.5" customHeight="1" x14ac:dyDescent="0.2">
      <c r="A263" s="44">
        <f t="shared" si="5"/>
        <v>257</v>
      </c>
      <c r="B263" s="25" t="s">
        <v>2430</v>
      </c>
      <c r="C263" s="11" t="s">
        <v>17</v>
      </c>
      <c r="D263" s="16"/>
      <c r="E263" s="56">
        <v>2017.04</v>
      </c>
      <c r="F263" s="16" t="s">
        <v>165</v>
      </c>
      <c r="G263" s="17">
        <v>1495</v>
      </c>
      <c r="H263" s="17">
        <v>1481</v>
      </c>
      <c r="I263" s="18" t="s">
        <v>2137</v>
      </c>
      <c r="J263" s="22" t="s">
        <v>50</v>
      </c>
      <c r="K263" s="10"/>
      <c r="L263" s="60"/>
    </row>
    <row r="264" spans="1:12" ht="28.5" customHeight="1" x14ac:dyDescent="0.2">
      <c r="A264" s="44">
        <f t="shared" si="5"/>
        <v>258</v>
      </c>
      <c r="B264" s="15" t="s">
        <v>2440</v>
      </c>
      <c r="C264" s="15" t="s">
        <v>17</v>
      </c>
      <c r="D264" s="16"/>
      <c r="E264" s="56">
        <v>2017.05</v>
      </c>
      <c r="F264" s="16" t="s">
        <v>124</v>
      </c>
      <c r="G264" s="17">
        <v>4200</v>
      </c>
      <c r="H264" s="17">
        <v>8294</v>
      </c>
      <c r="I264" s="18" t="s">
        <v>2137</v>
      </c>
      <c r="J264" s="22" t="s">
        <v>50</v>
      </c>
      <c r="K264" s="10"/>
      <c r="L264" s="60"/>
    </row>
    <row r="265" spans="1:12" ht="28.5" customHeight="1" x14ac:dyDescent="0.2">
      <c r="A265" s="44">
        <f t="shared" si="5"/>
        <v>259</v>
      </c>
      <c r="B265" s="15" t="s">
        <v>2441</v>
      </c>
      <c r="C265" s="15" t="s">
        <v>17</v>
      </c>
      <c r="D265" s="16"/>
      <c r="E265" s="56">
        <v>2017.05</v>
      </c>
      <c r="F265" s="16" t="s">
        <v>124</v>
      </c>
      <c r="G265" s="17">
        <v>3206</v>
      </c>
      <c r="H265" s="17">
        <v>7236</v>
      </c>
      <c r="I265" s="18" t="s">
        <v>2137</v>
      </c>
      <c r="J265" s="22" t="s">
        <v>50</v>
      </c>
      <c r="K265" s="10"/>
      <c r="L265" s="60"/>
    </row>
    <row r="266" spans="1:12" ht="28.5" customHeight="1" x14ac:dyDescent="0.2">
      <c r="A266" s="44">
        <f t="shared" si="5"/>
        <v>260</v>
      </c>
      <c r="B266" s="15" t="s">
        <v>1604</v>
      </c>
      <c r="C266" s="11" t="s">
        <v>17</v>
      </c>
      <c r="D266" s="16"/>
      <c r="E266" s="56">
        <v>2017.05</v>
      </c>
      <c r="F266" s="16" t="s">
        <v>81</v>
      </c>
      <c r="G266" s="17">
        <v>654</v>
      </c>
      <c r="H266" s="17">
        <v>1118</v>
      </c>
      <c r="I266" s="18" t="s">
        <v>4</v>
      </c>
      <c r="J266" s="22" t="s">
        <v>50</v>
      </c>
      <c r="K266" s="10"/>
      <c r="L266" s="60"/>
    </row>
    <row r="267" spans="1:12" ht="28.5" customHeight="1" x14ac:dyDescent="0.2">
      <c r="A267" s="44">
        <f t="shared" si="5"/>
        <v>261</v>
      </c>
      <c r="B267" s="15" t="s">
        <v>1605</v>
      </c>
      <c r="C267" s="11" t="s">
        <v>17</v>
      </c>
      <c r="D267" s="16"/>
      <c r="E267" s="56">
        <v>2017.05</v>
      </c>
      <c r="F267" s="16" t="s">
        <v>105</v>
      </c>
      <c r="G267" s="17">
        <v>4390</v>
      </c>
      <c r="H267" s="17">
        <v>8552</v>
      </c>
      <c r="I267" s="18" t="s">
        <v>2137</v>
      </c>
      <c r="J267" s="22" t="s">
        <v>50</v>
      </c>
      <c r="K267" s="10"/>
      <c r="L267" s="60"/>
    </row>
    <row r="268" spans="1:12" ht="28.5" customHeight="1" x14ac:dyDescent="0.2">
      <c r="A268" s="44">
        <f t="shared" si="5"/>
        <v>262</v>
      </c>
      <c r="B268" s="25" t="s">
        <v>1606</v>
      </c>
      <c r="C268" s="25" t="s">
        <v>17</v>
      </c>
      <c r="D268" s="11"/>
      <c r="E268" s="56">
        <v>2017.06</v>
      </c>
      <c r="F268" s="16" t="s">
        <v>111</v>
      </c>
      <c r="G268" s="17">
        <v>4962</v>
      </c>
      <c r="H268" s="17">
        <v>8515</v>
      </c>
      <c r="I268" s="18" t="s">
        <v>40</v>
      </c>
      <c r="J268" s="52" t="s">
        <v>50</v>
      </c>
      <c r="K268" s="10"/>
      <c r="L268" s="60"/>
    </row>
    <row r="269" spans="1:12" ht="28.5" customHeight="1" x14ac:dyDescent="0.2">
      <c r="A269" s="44">
        <f t="shared" si="5"/>
        <v>263</v>
      </c>
      <c r="B269" s="25" t="s">
        <v>1607</v>
      </c>
      <c r="C269" s="11" t="s">
        <v>17</v>
      </c>
      <c r="D269" s="11"/>
      <c r="E269" s="56">
        <v>2017.07</v>
      </c>
      <c r="F269" s="16" t="s">
        <v>99</v>
      </c>
      <c r="G269" s="17">
        <v>1365</v>
      </c>
      <c r="H269" s="17">
        <v>2557</v>
      </c>
      <c r="I269" s="18" t="s">
        <v>2137</v>
      </c>
      <c r="J269" s="52" t="s">
        <v>50</v>
      </c>
      <c r="K269" s="10"/>
      <c r="L269" s="60"/>
    </row>
    <row r="270" spans="1:12" ht="28.5" customHeight="1" x14ac:dyDescent="0.2">
      <c r="A270" s="44">
        <f t="shared" si="5"/>
        <v>264</v>
      </c>
      <c r="B270" s="25" t="s">
        <v>1609</v>
      </c>
      <c r="C270" s="11" t="s">
        <v>17</v>
      </c>
      <c r="D270" s="11"/>
      <c r="E270" s="56">
        <v>2017.07</v>
      </c>
      <c r="F270" s="16" t="s">
        <v>90</v>
      </c>
      <c r="G270" s="17">
        <v>2534</v>
      </c>
      <c r="H270" s="17">
        <v>5623</v>
      </c>
      <c r="I270" s="18" t="s">
        <v>2174</v>
      </c>
      <c r="J270" s="52" t="s">
        <v>50</v>
      </c>
      <c r="K270" s="10"/>
      <c r="L270" s="60"/>
    </row>
    <row r="271" spans="1:12" ht="28.5" customHeight="1" x14ac:dyDescent="0.2">
      <c r="A271" s="44">
        <f t="shared" si="5"/>
        <v>265</v>
      </c>
      <c r="B271" s="25" t="s">
        <v>1610</v>
      </c>
      <c r="C271" s="11" t="s">
        <v>17</v>
      </c>
      <c r="D271" s="11"/>
      <c r="E271" s="56">
        <v>2017.07</v>
      </c>
      <c r="F271" s="16" t="s">
        <v>89</v>
      </c>
      <c r="G271" s="17">
        <v>1572</v>
      </c>
      <c r="H271" s="17">
        <v>3009</v>
      </c>
      <c r="I271" s="18" t="s">
        <v>2194</v>
      </c>
      <c r="J271" s="52" t="s">
        <v>50</v>
      </c>
      <c r="K271" s="10"/>
      <c r="L271" s="60"/>
    </row>
    <row r="272" spans="1:12" ht="28.5" customHeight="1" x14ac:dyDescent="0.2">
      <c r="A272" s="44">
        <f t="shared" si="5"/>
        <v>266</v>
      </c>
      <c r="B272" s="25" t="s">
        <v>1611</v>
      </c>
      <c r="C272" s="15" t="s">
        <v>17</v>
      </c>
      <c r="D272" s="15"/>
      <c r="E272" s="56">
        <v>2017.07</v>
      </c>
      <c r="F272" s="16" t="s">
        <v>88</v>
      </c>
      <c r="G272" s="17">
        <v>1710</v>
      </c>
      <c r="H272" s="17">
        <v>4495</v>
      </c>
      <c r="I272" s="18" t="s">
        <v>2194</v>
      </c>
      <c r="J272" s="52" t="s">
        <v>50</v>
      </c>
      <c r="K272" s="10"/>
      <c r="L272" s="60"/>
    </row>
    <row r="273" spans="1:12" ht="28.5" customHeight="1" x14ac:dyDescent="0.2">
      <c r="A273" s="44">
        <f t="shared" si="5"/>
        <v>267</v>
      </c>
      <c r="B273" s="25" t="s">
        <v>1262</v>
      </c>
      <c r="C273" s="25" t="s">
        <v>17</v>
      </c>
      <c r="D273" s="15"/>
      <c r="E273" s="56">
        <v>2017.07</v>
      </c>
      <c r="F273" s="16" t="s">
        <v>92</v>
      </c>
      <c r="G273" s="17">
        <v>1254</v>
      </c>
      <c r="H273" s="17">
        <v>1784</v>
      </c>
      <c r="I273" s="18" t="s">
        <v>2135</v>
      </c>
      <c r="J273" s="52" t="s">
        <v>50</v>
      </c>
      <c r="K273" s="10"/>
      <c r="L273" s="60"/>
    </row>
    <row r="274" spans="1:12" ht="28.5" customHeight="1" x14ac:dyDescent="0.2">
      <c r="A274" s="44">
        <f t="shared" si="5"/>
        <v>268</v>
      </c>
      <c r="B274" s="25" t="s">
        <v>1612</v>
      </c>
      <c r="C274" s="11" t="s">
        <v>17</v>
      </c>
      <c r="D274" s="16"/>
      <c r="E274" s="56">
        <v>2017.08</v>
      </c>
      <c r="F274" s="16" t="s">
        <v>79</v>
      </c>
      <c r="G274" s="17">
        <v>1359</v>
      </c>
      <c r="H274" s="17">
        <v>3120</v>
      </c>
      <c r="I274" s="18" t="s">
        <v>2</v>
      </c>
      <c r="J274" s="52" t="s">
        <v>50</v>
      </c>
      <c r="K274" s="10"/>
      <c r="L274" s="60"/>
    </row>
    <row r="275" spans="1:12" ht="28.5" customHeight="1" x14ac:dyDescent="0.2">
      <c r="A275" s="44">
        <f t="shared" si="5"/>
        <v>269</v>
      </c>
      <c r="B275" s="25" t="s">
        <v>1613</v>
      </c>
      <c r="C275" s="15" t="s">
        <v>17</v>
      </c>
      <c r="D275" s="15"/>
      <c r="E275" s="56">
        <v>2017.09</v>
      </c>
      <c r="F275" s="16" t="s">
        <v>2462</v>
      </c>
      <c r="G275" s="17">
        <v>952</v>
      </c>
      <c r="H275" s="17">
        <v>1861</v>
      </c>
      <c r="I275" s="18" t="s">
        <v>4</v>
      </c>
      <c r="J275" s="52" t="s">
        <v>50</v>
      </c>
      <c r="K275" s="10"/>
      <c r="L275" s="60"/>
    </row>
    <row r="276" spans="1:12" ht="28.5" customHeight="1" x14ac:dyDescent="0.2">
      <c r="A276" s="44">
        <f t="shared" si="5"/>
        <v>270</v>
      </c>
      <c r="B276" s="25" t="s">
        <v>1614</v>
      </c>
      <c r="C276" s="11" t="s">
        <v>17</v>
      </c>
      <c r="D276" s="11"/>
      <c r="E276" s="56">
        <v>2017.09</v>
      </c>
      <c r="F276" s="16" t="s">
        <v>2463</v>
      </c>
      <c r="G276" s="17">
        <v>301</v>
      </c>
      <c r="H276" s="17">
        <v>618</v>
      </c>
      <c r="I276" s="18" t="s">
        <v>41</v>
      </c>
      <c r="J276" s="52" t="s">
        <v>50</v>
      </c>
      <c r="K276" s="10"/>
      <c r="L276" s="60"/>
    </row>
    <row r="277" spans="1:12" ht="28.5" customHeight="1" x14ac:dyDescent="0.2">
      <c r="A277" s="44">
        <f t="shared" si="5"/>
        <v>271</v>
      </c>
      <c r="B277" s="25" t="s">
        <v>1615</v>
      </c>
      <c r="C277" s="11" t="s">
        <v>17</v>
      </c>
      <c r="D277" s="11"/>
      <c r="E277" s="56" t="s">
        <v>2467</v>
      </c>
      <c r="F277" s="16" t="s">
        <v>212</v>
      </c>
      <c r="G277" s="17">
        <v>1280</v>
      </c>
      <c r="H277" s="17">
        <v>3473</v>
      </c>
      <c r="I277" s="18" t="s">
        <v>2</v>
      </c>
      <c r="J277" s="52" t="s">
        <v>50</v>
      </c>
      <c r="K277" s="10"/>
      <c r="L277" s="60"/>
    </row>
    <row r="278" spans="1:12" ht="28.5" customHeight="1" x14ac:dyDescent="0.2">
      <c r="A278" s="44">
        <f t="shared" si="5"/>
        <v>272</v>
      </c>
      <c r="B278" s="25" t="s">
        <v>1616</v>
      </c>
      <c r="C278" s="11" t="s">
        <v>17</v>
      </c>
      <c r="D278" s="11"/>
      <c r="E278" s="56">
        <v>2017.11</v>
      </c>
      <c r="F278" s="16" t="s">
        <v>507</v>
      </c>
      <c r="G278" s="17">
        <v>2400</v>
      </c>
      <c r="H278" s="17">
        <v>6083</v>
      </c>
      <c r="I278" s="18" t="s">
        <v>40</v>
      </c>
      <c r="J278" s="52" t="s">
        <v>50</v>
      </c>
      <c r="K278" s="10"/>
      <c r="L278" s="60"/>
    </row>
    <row r="279" spans="1:12" ht="28.5" customHeight="1" x14ac:dyDescent="0.2">
      <c r="A279" s="44">
        <f t="shared" si="5"/>
        <v>273</v>
      </c>
      <c r="B279" s="25" t="s">
        <v>1120</v>
      </c>
      <c r="C279" s="15" t="s">
        <v>17</v>
      </c>
      <c r="D279" s="16"/>
      <c r="E279" s="56">
        <v>2017.12</v>
      </c>
      <c r="F279" s="26" t="s">
        <v>2473</v>
      </c>
      <c r="G279" s="17">
        <v>1969</v>
      </c>
      <c r="H279" s="17">
        <v>4510</v>
      </c>
      <c r="I279" s="18" t="s">
        <v>2241</v>
      </c>
      <c r="J279" s="52" t="s">
        <v>50</v>
      </c>
      <c r="K279" s="10" t="s">
        <v>2474</v>
      </c>
      <c r="L279" s="60"/>
    </row>
    <row r="280" spans="1:12" ht="28.5" customHeight="1" x14ac:dyDescent="0.2">
      <c r="A280" s="44">
        <f t="shared" si="5"/>
        <v>274</v>
      </c>
      <c r="B280" s="25" t="s">
        <v>1120</v>
      </c>
      <c r="C280" s="15" t="s">
        <v>17</v>
      </c>
      <c r="D280" s="16"/>
      <c r="E280" s="56">
        <v>2017.12</v>
      </c>
      <c r="F280" s="26" t="s">
        <v>2475</v>
      </c>
      <c r="G280" s="17">
        <v>1905</v>
      </c>
      <c r="H280" s="17">
        <v>4199</v>
      </c>
      <c r="I280" s="18" t="s">
        <v>2137</v>
      </c>
      <c r="J280" s="52" t="s">
        <v>50</v>
      </c>
      <c r="K280" s="10" t="s">
        <v>2474</v>
      </c>
      <c r="L280" s="60"/>
    </row>
    <row r="281" spans="1:12" ht="28.5" customHeight="1" x14ac:dyDescent="0.2">
      <c r="A281" s="44">
        <f t="shared" si="5"/>
        <v>275</v>
      </c>
      <c r="B281" s="25" t="s">
        <v>1120</v>
      </c>
      <c r="C281" s="15" t="s">
        <v>17</v>
      </c>
      <c r="D281" s="16"/>
      <c r="E281" s="56">
        <v>2017.12</v>
      </c>
      <c r="F281" s="26" t="s">
        <v>2473</v>
      </c>
      <c r="G281" s="17">
        <v>2312</v>
      </c>
      <c r="H281" s="17">
        <v>5044</v>
      </c>
      <c r="I281" s="18" t="s">
        <v>2137</v>
      </c>
      <c r="J281" s="52" t="s">
        <v>50</v>
      </c>
      <c r="K281" s="10" t="s">
        <v>2476</v>
      </c>
      <c r="L281" s="60"/>
    </row>
    <row r="282" spans="1:12" ht="28.5" customHeight="1" x14ac:dyDescent="0.2">
      <c r="A282" s="44">
        <f t="shared" ref="A282:A313" si="6">ROW()-6</f>
        <v>276</v>
      </c>
      <c r="B282" s="25" t="s">
        <v>1618</v>
      </c>
      <c r="C282" s="11" t="s">
        <v>17</v>
      </c>
      <c r="D282" s="16"/>
      <c r="E282" s="56">
        <v>2017.12</v>
      </c>
      <c r="F282" s="26" t="s">
        <v>513</v>
      </c>
      <c r="G282" s="17">
        <v>722</v>
      </c>
      <c r="H282" s="17">
        <v>1885</v>
      </c>
      <c r="I282" s="18" t="s">
        <v>4</v>
      </c>
      <c r="J282" s="52" t="s">
        <v>50</v>
      </c>
      <c r="K282" s="10"/>
      <c r="L282" s="60"/>
    </row>
    <row r="283" spans="1:12" ht="28.5" customHeight="1" x14ac:dyDescent="0.2">
      <c r="A283" s="44">
        <f t="shared" si="6"/>
        <v>277</v>
      </c>
      <c r="B283" s="25" t="s">
        <v>1275</v>
      </c>
      <c r="C283" s="25" t="s">
        <v>17</v>
      </c>
      <c r="D283" s="15"/>
      <c r="E283" s="56">
        <v>2017.12</v>
      </c>
      <c r="F283" s="26" t="s">
        <v>392</v>
      </c>
      <c r="G283" s="17">
        <v>816</v>
      </c>
      <c r="H283" s="17">
        <v>1712</v>
      </c>
      <c r="I283" s="18" t="s">
        <v>4</v>
      </c>
      <c r="J283" s="52" t="s">
        <v>50</v>
      </c>
      <c r="K283" s="10"/>
      <c r="L283" s="60"/>
    </row>
    <row r="284" spans="1:12" ht="28.5" customHeight="1" x14ac:dyDescent="0.2">
      <c r="A284" s="44">
        <f t="shared" si="6"/>
        <v>278</v>
      </c>
      <c r="B284" s="25" t="s">
        <v>1619</v>
      </c>
      <c r="C284" s="11" t="s">
        <v>17</v>
      </c>
      <c r="D284" s="11"/>
      <c r="E284" s="56">
        <v>2018.01</v>
      </c>
      <c r="F284" s="16" t="s">
        <v>2478</v>
      </c>
      <c r="G284" s="17">
        <v>342</v>
      </c>
      <c r="H284" s="17">
        <v>758</v>
      </c>
      <c r="I284" s="18" t="s">
        <v>40</v>
      </c>
      <c r="J284" s="52" t="s">
        <v>50</v>
      </c>
      <c r="K284" s="10"/>
      <c r="L284" s="60"/>
    </row>
    <row r="285" spans="1:12" ht="28.5" customHeight="1" x14ac:dyDescent="0.2">
      <c r="A285" s="44">
        <f t="shared" si="6"/>
        <v>279</v>
      </c>
      <c r="B285" s="25" t="s">
        <v>1620</v>
      </c>
      <c r="C285" s="25" t="s">
        <v>17</v>
      </c>
      <c r="D285" s="15"/>
      <c r="E285" s="56">
        <v>2018.02</v>
      </c>
      <c r="F285" s="16" t="s">
        <v>146</v>
      </c>
      <c r="G285" s="17">
        <v>6063</v>
      </c>
      <c r="H285" s="17">
        <v>12281</v>
      </c>
      <c r="I285" s="18" t="s">
        <v>2</v>
      </c>
      <c r="J285" s="52" t="s">
        <v>2103</v>
      </c>
      <c r="K285" s="10" t="s">
        <v>2474</v>
      </c>
      <c r="L285" s="60"/>
    </row>
    <row r="286" spans="1:12" ht="28.5" customHeight="1" x14ac:dyDescent="0.2">
      <c r="A286" s="44">
        <f t="shared" si="6"/>
        <v>280</v>
      </c>
      <c r="B286" s="25" t="s">
        <v>1621</v>
      </c>
      <c r="C286" s="11" t="s">
        <v>17</v>
      </c>
      <c r="D286" s="11"/>
      <c r="E286" s="56">
        <v>2018.03</v>
      </c>
      <c r="F286" s="16" t="s">
        <v>525</v>
      </c>
      <c r="G286" s="17">
        <v>3329</v>
      </c>
      <c r="H286" s="17">
        <v>5887</v>
      </c>
      <c r="I286" s="18" t="s">
        <v>2</v>
      </c>
      <c r="J286" s="52" t="s">
        <v>2495</v>
      </c>
      <c r="K286" s="10"/>
      <c r="L286" s="60"/>
    </row>
    <row r="287" spans="1:12" ht="28.5" customHeight="1" x14ac:dyDescent="0.2">
      <c r="A287" s="44">
        <f t="shared" si="6"/>
        <v>281</v>
      </c>
      <c r="B287" s="15" t="s">
        <v>1622</v>
      </c>
      <c r="C287" s="15" t="s">
        <v>17</v>
      </c>
      <c r="D287" s="15"/>
      <c r="E287" s="56">
        <v>2018.03</v>
      </c>
      <c r="F287" s="16" t="s">
        <v>530</v>
      </c>
      <c r="G287" s="17">
        <v>1713</v>
      </c>
      <c r="H287" s="17">
        <v>3564</v>
      </c>
      <c r="I287" s="18" t="s">
        <v>4</v>
      </c>
      <c r="J287" s="52" t="s">
        <v>2495</v>
      </c>
      <c r="K287" s="10"/>
      <c r="L287" s="60"/>
    </row>
    <row r="288" spans="1:12" ht="28.5" customHeight="1" x14ac:dyDescent="0.2">
      <c r="A288" s="44">
        <f t="shared" si="6"/>
        <v>282</v>
      </c>
      <c r="B288" s="25" t="s">
        <v>1127</v>
      </c>
      <c r="C288" s="15" t="s">
        <v>17</v>
      </c>
      <c r="D288" s="15"/>
      <c r="E288" s="56">
        <v>2018.04</v>
      </c>
      <c r="F288" s="26" t="s">
        <v>539</v>
      </c>
      <c r="G288" s="17">
        <v>13469</v>
      </c>
      <c r="H288" s="17">
        <v>26818</v>
      </c>
      <c r="I288" s="18" t="s">
        <v>2137</v>
      </c>
      <c r="J288" s="52" t="s">
        <v>2495</v>
      </c>
      <c r="K288" s="10"/>
      <c r="L288" s="60"/>
    </row>
    <row r="289" spans="1:12" ht="28.5" customHeight="1" x14ac:dyDescent="0.2">
      <c r="A289" s="44">
        <f t="shared" si="6"/>
        <v>283</v>
      </c>
      <c r="B289" s="15" t="s">
        <v>1623</v>
      </c>
      <c r="C289" s="15" t="s">
        <v>17</v>
      </c>
      <c r="D289" s="11"/>
      <c r="E289" s="56">
        <v>2018.05</v>
      </c>
      <c r="F289" s="16" t="s">
        <v>2522</v>
      </c>
      <c r="G289" s="17">
        <v>4182</v>
      </c>
      <c r="H289" s="17">
        <v>7921</v>
      </c>
      <c r="I289" s="18" t="s">
        <v>2</v>
      </c>
      <c r="J289" s="52" t="s">
        <v>2495</v>
      </c>
      <c r="K289" s="10"/>
      <c r="L289" s="60"/>
    </row>
    <row r="290" spans="1:12" ht="28.5" customHeight="1" x14ac:dyDescent="0.2">
      <c r="A290" s="44">
        <f t="shared" si="6"/>
        <v>284</v>
      </c>
      <c r="B290" s="25" t="s">
        <v>1860</v>
      </c>
      <c r="C290" s="15" t="s">
        <v>17</v>
      </c>
      <c r="D290" s="15"/>
      <c r="E290" s="56">
        <v>2018.06</v>
      </c>
      <c r="F290" s="16" t="s">
        <v>231</v>
      </c>
      <c r="G290" s="17">
        <v>4007</v>
      </c>
      <c r="H290" s="17">
        <v>9263</v>
      </c>
      <c r="I290" s="18" t="s">
        <v>2</v>
      </c>
      <c r="J290" s="52" t="s">
        <v>33</v>
      </c>
      <c r="K290" s="10"/>
      <c r="L290" s="60"/>
    </row>
    <row r="291" spans="1:12" ht="28.5" customHeight="1" x14ac:dyDescent="0.2">
      <c r="A291" s="44">
        <f t="shared" si="6"/>
        <v>285</v>
      </c>
      <c r="B291" s="25" t="s">
        <v>1624</v>
      </c>
      <c r="C291" s="15" t="s">
        <v>17</v>
      </c>
      <c r="D291" s="11"/>
      <c r="E291" s="56">
        <v>2018.06</v>
      </c>
      <c r="F291" s="16" t="s">
        <v>2526</v>
      </c>
      <c r="G291" s="17">
        <v>1261</v>
      </c>
      <c r="H291" s="17">
        <v>3821</v>
      </c>
      <c r="I291" s="18" t="s">
        <v>40</v>
      </c>
      <c r="J291" s="52" t="s">
        <v>2495</v>
      </c>
      <c r="K291" s="10"/>
      <c r="L291" s="60"/>
    </row>
    <row r="292" spans="1:12" s="62" customFormat="1" ht="28.5" customHeight="1" x14ac:dyDescent="0.2">
      <c r="A292" s="44">
        <f t="shared" si="6"/>
        <v>286</v>
      </c>
      <c r="B292" s="28" t="s">
        <v>1625</v>
      </c>
      <c r="C292" s="28" t="s">
        <v>17</v>
      </c>
      <c r="D292" s="11"/>
      <c r="E292" s="69">
        <v>2018.07</v>
      </c>
      <c r="F292" s="29" t="s">
        <v>2536</v>
      </c>
      <c r="G292" s="30">
        <v>3558</v>
      </c>
      <c r="H292" s="30">
        <v>9401</v>
      </c>
      <c r="I292" s="18" t="s">
        <v>1131</v>
      </c>
      <c r="J292" s="84" t="s">
        <v>2158</v>
      </c>
      <c r="K292" s="24"/>
      <c r="L292" s="60"/>
    </row>
    <row r="293" spans="1:12" s="62" customFormat="1" ht="28.5" customHeight="1" x14ac:dyDescent="0.2">
      <c r="A293" s="44">
        <f t="shared" si="6"/>
        <v>287</v>
      </c>
      <c r="B293" s="28" t="s">
        <v>1626</v>
      </c>
      <c r="C293" s="28" t="s">
        <v>17</v>
      </c>
      <c r="D293" s="11"/>
      <c r="E293" s="69">
        <v>2018.07</v>
      </c>
      <c r="F293" s="29" t="s">
        <v>2537</v>
      </c>
      <c r="G293" s="30">
        <v>170</v>
      </c>
      <c r="H293" s="30">
        <v>303</v>
      </c>
      <c r="I293" s="31" t="s">
        <v>4</v>
      </c>
      <c r="J293" s="84" t="s">
        <v>2495</v>
      </c>
      <c r="K293" s="24"/>
      <c r="L293" s="60"/>
    </row>
    <row r="294" spans="1:12" s="62" customFormat="1" ht="28.5" customHeight="1" x14ac:dyDescent="0.2">
      <c r="A294" s="44">
        <f t="shared" si="6"/>
        <v>288</v>
      </c>
      <c r="B294" s="28" t="s">
        <v>1627</v>
      </c>
      <c r="C294" s="28" t="s">
        <v>17</v>
      </c>
      <c r="D294" s="11"/>
      <c r="E294" s="69">
        <v>2018.07</v>
      </c>
      <c r="F294" s="29" t="s">
        <v>2538</v>
      </c>
      <c r="G294" s="30">
        <v>355</v>
      </c>
      <c r="H294" s="30">
        <v>788</v>
      </c>
      <c r="I294" s="31" t="s">
        <v>2137</v>
      </c>
      <c r="J294" s="84" t="s">
        <v>2495</v>
      </c>
      <c r="K294" s="24"/>
      <c r="L294" s="60"/>
    </row>
    <row r="295" spans="1:12" s="62" customFormat="1" ht="28.5" customHeight="1" x14ac:dyDescent="0.2">
      <c r="A295" s="44">
        <f t="shared" si="6"/>
        <v>289</v>
      </c>
      <c r="B295" s="28" t="s">
        <v>1627</v>
      </c>
      <c r="C295" s="28" t="s">
        <v>17</v>
      </c>
      <c r="D295" s="11"/>
      <c r="E295" s="69">
        <v>2018.07</v>
      </c>
      <c r="F295" s="29" t="s">
        <v>2539</v>
      </c>
      <c r="G295" s="30">
        <v>2063</v>
      </c>
      <c r="H295" s="30">
        <v>4392</v>
      </c>
      <c r="I295" s="31" t="s">
        <v>2241</v>
      </c>
      <c r="J295" s="84" t="s">
        <v>2540</v>
      </c>
      <c r="K295" s="24"/>
      <c r="L295" s="60"/>
    </row>
    <row r="296" spans="1:12" s="62" customFormat="1" ht="28.5" customHeight="1" x14ac:dyDescent="0.2">
      <c r="A296" s="44">
        <f t="shared" si="6"/>
        <v>290</v>
      </c>
      <c r="B296" s="27" t="s">
        <v>1628</v>
      </c>
      <c r="C296" s="28" t="s">
        <v>17</v>
      </c>
      <c r="D296" s="11"/>
      <c r="E296" s="69">
        <v>2018.07</v>
      </c>
      <c r="F296" s="29" t="s">
        <v>2541</v>
      </c>
      <c r="G296" s="30">
        <v>2769</v>
      </c>
      <c r="H296" s="30">
        <v>6877</v>
      </c>
      <c r="I296" s="31" t="s">
        <v>2241</v>
      </c>
      <c r="J296" s="84" t="s">
        <v>2495</v>
      </c>
      <c r="K296" s="24"/>
      <c r="L296" s="60"/>
    </row>
    <row r="297" spans="1:12" s="62" customFormat="1" ht="28.5" customHeight="1" x14ac:dyDescent="0.2">
      <c r="A297" s="44">
        <f t="shared" si="6"/>
        <v>291</v>
      </c>
      <c r="B297" s="15" t="s">
        <v>1629</v>
      </c>
      <c r="C297" s="11" t="s">
        <v>17</v>
      </c>
      <c r="D297" s="16"/>
      <c r="E297" s="56">
        <v>2018.08</v>
      </c>
      <c r="F297" s="32" t="s">
        <v>549</v>
      </c>
      <c r="G297" s="17">
        <v>2861</v>
      </c>
      <c r="H297" s="17">
        <v>6398</v>
      </c>
      <c r="I297" s="18" t="s">
        <v>2137</v>
      </c>
      <c r="J297" s="52" t="s">
        <v>2495</v>
      </c>
      <c r="K297" s="10"/>
      <c r="L297" s="60"/>
    </row>
    <row r="298" spans="1:12" ht="28.5" customHeight="1" x14ac:dyDescent="0.2">
      <c r="A298" s="44">
        <f t="shared" si="6"/>
        <v>292</v>
      </c>
      <c r="B298" s="15" t="s">
        <v>1630</v>
      </c>
      <c r="C298" s="11" t="s">
        <v>17</v>
      </c>
      <c r="D298" s="16"/>
      <c r="E298" s="56">
        <v>2018.08</v>
      </c>
      <c r="F298" s="32" t="s">
        <v>2559</v>
      </c>
      <c r="G298" s="17">
        <v>1322</v>
      </c>
      <c r="H298" s="17">
        <v>2728</v>
      </c>
      <c r="I298" s="18" t="s">
        <v>2137</v>
      </c>
      <c r="J298" s="52" t="s">
        <v>2495</v>
      </c>
      <c r="K298" s="10"/>
      <c r="L298" s="60"/>
    </row>
    <row r="299" spans="1:12" s="62" customFormat="1" ht="28.5" customHeight="1" x14ac:dyDescent="0.2">
      <c r="A299" s="44">
        <f t="shared" si="6"/>
        <v>293</v>
      </c>
      <c r="B299" s="15" t="s">
        <v>1631</v>
      </c>
      <c r="C299" s="11" t="s">
        <v>17</v>
      </c>
      <c r="D299" s="16"/>
      <c r="E299" s="56">
        <v>2018.08</v>
      </c>
      <c r="F299" s="32" t="s">
        <v>2560</v>
      </c>
      <c r="G299" s="17">
        <v>2165</v>
      </c>
      <c r="H299" s="17">
        <v>4435</v>
      </c>
      <c r="I299" s="18" t="s">
        <v>2137</v>
      </c>
      <c r="J299" s="52" t="s">
        <v>2495</v>
      </c>
      <c r="K299" s="10"/>
      <c r="L299" s="60"/>
    </row>
    <row r="300" spans="1:12" s="62" customFormat="1" ht="28.5" customHeight="1" x14ac:dyDescent="0.2">
      <c r="A300" s="44">
        <f t="shared" si="6"/>
        <v>294</v>
      </c>
      <c r="B300" s="15" t="s">
        <v>1632</v>
      </c>
      <c r="C300" s="15" t="s">
        <v>17</v>
      </c>
      <c r="D300" s="11"/>
      <c r="E300" s="56">
        <v>2018.09</v>
      </c>
      <c r="F300" s="16" t="s">
        <v>112</v>
      </c>
      <c r="G300" s="33">
        <v>393</v>
      </c>
      <c r="H300" s="33">
        <v>825</v>
      </c>
      <c r="I300" s="37" t="s">
        <v>41</v>
      </c>
      <c r="J300" s="37" t="s">
        <v>50</v>
      </c>
      <c r="K300" s="10"/>
      <c r="L300" s="60"/>
    </row>
    <row r="301" spans="1:12" s="62" customFormat="1" ht="28.2" customHeight="1" x14ac:dyDescent="0.2">
      <c r="A301" s="44">
        <f t="shared" si="6"/>
        <v>295</v>
      </c>
      <c r="B301" s="15" t="s">
        <v>1633</v>
      </c>
      <c r="C301" s="11" t="s">
        <v>17</v>
      </c>
      <c r="D301" s="11"/>
      <c r="E301" s="56" t="s">
        <v>555</v>
      </c>
      <c r="F301" s="32" t="s">
        <v>2580</v>
      </c>
      <c r="G301" s="17">
        <v>767</v>
      </c>
      <c r="H301" s="17">
        <v>1558</v>
      </c>
      <c r="I301" s="18" t="s">
        <v>2137</v>
      </c>
      <c r="J301" s="52" t="s">
        <v>2495</v>
      </c>
      <c r="K301" s="10"/>
      <c r="L301" s="60"/>
    </row>
    <row r="302" spans="1:12" ht="27.75" customHeight="1" x14ac:dyDescent="0.2">
      <c r="A302" s="44">
        <f t="shared" si="6"/>
        <v>296</v>
      </c>
      <c r="B302" s="25" t="s">
        <v>1634</v>
      </c>
      <c r="C302" s="34" t="s">
        <v>17</v>
      </c>
      <c r="D302" s="34"/>
      <c r="E302" s="56" t="s">
        <v>555</v>
      </c>
      <c r="F302" s="35" t="s">
        <v>2581</v>
      </c>
      <c r="G302" s="36">
        <v>1955</v>
      </c>
      <c r="H302" s="33">
        <v>4583</v>
      </c>
      <c r="I302" s="37" t="s">
        <v>41</v>
      </c>
      <c r="J302" s="37" t="s">
        <v>50</v>
      </c>
      <c r="K302" s="10" t="s">
        <v>2216</v>
      </c>
    </row>
    <row r="303" spans="1:12" s="62" customFormat="1" ht="28.2" customHeight="1" x14ac:dyDescent="0.2">
      <c r="A303" s="44">
        <f t="shared" si="6"/>
        <v>297</v>
      </c>
      <c r="B303" s="15" t="s">
        <v>1635</v>
      </c>
      <c r="C303" s="11" t="s">
        <v>17</v>
      </c>
      <c r="D303" s="11"/>
      <c r="E303" s="56">
        <v>2018.11</v>
      </c>
      <c r="F303" s="16" t="s">
        <v>2593</v>
      </c>
      <c r="G303" s="33">
        <v>1129</v>
      </c>
      <c r="H303" s="33">
        <v>2407</v>
      </c>
      <c r="I303" s="37" t="s">
        <v>2137</v>
      </c>
      <c r="J303" s="37" t="s">
        <v>2495</v>
      </c>
      <c r="K303" s="10"/>
      <c r="L303" s="60"/>
    </row>
    <row r="304" spans="1:12" s="62" customFormat="1" ht="28.5" customHeight="1" x14ac:dyDescent="0.2">
      <c r="A304" s="44">
        <f t="shared" si="6"/>
        <v>298</v>
      </c>
      <c r="B304" s="25" t="s">
        <v>1710</v>
      </c>
      <c r="C304" s="11" t="s">
        <v>17</v>
      </c>
      <c r="D304" s="34"/>
      <c r="E304" s="56">
        <v>2018.11</v>
      </c>
      <c r="F304" s="16" t="s">
        <v>2593</v>
      </c>
      <c r="G304" s="33">
        <v>530</v>
      </c>
      <c r="H304" s="33">
        <v>1006</v>
      </c>
      <c r="I304" s="37" t="s">
        <v>2594</v>
      </c>
      <c r="J304" s="37" t="s">
        <v>2495</v>
      </c>
      <c r="K304" s="10"/>
      <c r="L304" s="60"/>
    </row>
    <row r="305" spans="1:224" s="62" customFormat="1" ht="28.5" customHeight="1" x14ac:dyDescent="0.2">
      <c r="A305" s="44">
        <f t="shared" si="6"/>
        <v>299</v>
      </c>
      <c r="B305" s="15" t="s">
        <v>1636</v>
      </c>
      <c r="C305" s="11" t="s">
        <v>17</v>
      </c>
      <c r="D305" s="11"/>
      <c r="E305" s="56">
        <v>2018.12</v>
      </c>
      <c r="F305" s="35" t="s">
        <v>560</v>
      </c>
      <c r="G305" s="17">
        <v>253</v>
      </c>
      <c r="H305" s="17">
        <v>425</v>
      </c>
      <c r="I305" s="31" t="s">
        <v>4</v>
      </c>
      <c r="J305" s="37" t="s">
        <v>33</v>
      </c>
      <c r="K305" s="8"/>
      <c r="L305" s="71"/>
    </row>
    <row r="306" spans="1:224" s="62" customFormat="1" ht="28.5" customHeight="1" x14ac:dyDescent="0.2">
      <c r="A306" s="44">
        <f t="shared" si="6"/>
        <v>300</v>
      </c>
      <c r="B306" s="15" t="s">
        <v>566</v>
      </c>
      <c r="C306" s="11" t="s">
        <v>17</v>
      </c>
      <c r="D306" s="11"/>
      <c r="E306" s="56">
        <v>2018.12</v>
      </c>
      <c r="F306" s="32" t="s">
        <v>79</v>
      </c>
      <c r="G306" s="17">
        <v>797</v>
      </c>
      <c r="H306" s="17">
        <v>1667</v>
      </c>
      <c r="I306" s="37" t="s">
        <v>2137</v>
      </c>
      <c r="J306" s="37" t="s">
        <v>33</v>
      </c>
      <c r="K306" s="8"/>
      <c r="L306" s="60"/>
    </row>
    <row r="307" spans="1:224" s="62" customFormat="1" ht="28.5" customHeight="1" x14ac:dyDescent="0.2">
      <c r="A307" s="44">
        <f t="shared" si="6"/>
        <v>301</v>
      </c>
      <c r="B307" s="15" t="s">
        <v>567</v>
      </c>
      <c r="C307" s="11" t="s">
        <v>17</v>
      </c>
      <c r="D307" s="11"/>
      <c r="E307" s="56">
        <v>2018.12</v>
      </c>
      <c r="F307" s="32" t="s">
        <v>79</v>
      </c>
      <c r="G307" s="17">
        <v>522</v>
      </c>
      <c r="H307" s="17">
        <v>1037</v>
      </c>
      <c r="I307" s="37" t="s">
        <v>2137</v>
      </c>
      <c r="J307" s="37" t="s">
        <v>33</v>
      </c>
      <c r="K307" s="8"/>
      <c r="L307" s="60"/>
    </row>
    <row r="308" spans="1:224" s="62" customFormat="1" ht="28.5" customHeight="1" x14ac:dyDescent="0.2">
      <c r="A308" s="44">
        <f t="shared" si="6"/>
        <v>302</v>
      </c>
      <c r="B308" s="11" t="s">
        <v>581</v>
      </c>
      <c r="C308" s="15" t="s">
        <v>17</v>
      </c>
      <c r="D308" s="11"/>
      <c r="E308" s="70" t="s">
        <v>2612</v>
      </c>
      <c r="F308" s="12" t="s">
        <v>504</v>
      </c>
      <c r="G308" s="47">
        <v>4768</v>
      </c>
      <c r="H308" s="47">
        <v>9491</v>
      </c>
      <c r="I308" s="48" t="s">
        <v>41</v>
      </c>
      <c r="J308" s="50" t="s">
        <v>33</v>
      </c>
      <c r="K308" s="10"/>
      <c r="L308" s="60"/>
    </row>
    <row r="309" spans="1:224" s="62" customFormat="1" ht="28.5" customHeight="1" x14ac:dyDescent="0.2">
      <c r="A309" s="44">
        <f t="shared" si="6"/>
        <v>303</v>
      </c>
      <c r="B309" s="15" t="s">
        <v>1637</v>
      </c>
      <c r="C309" s="12" t="s">
        <v>17</v>
      </c>
      <c r="D309" s="12"/>
      <c r="E309" s="70" t="s">
        <v>2618</v>
      </c>
      <c r="F309" s="11" t="s">
        <v>592</v>
      </c>
      <c r="G309" s="49">
        <v>7077</v>
      </c>
      <c r="H309" s="49">
        <v>12558</v>
      </c>
      <c r="I309" s="50" t="s">
        <v>2137</v>
      </c>
      <c r="J309" s="94" t="s">
        <v>33</v>
      </c>
      <c r="K309" s="8"/>
      <c r="L309" s="60"/>
    </row>
    <row r="310" spans="1:224" s="65" customFormat="1" ht="28.5" customHeight="1" x14ac:dyDescent="0.2">
      <c r="A310" s="44">
        <f t="shared" si="6"/>
        <v>304</v>
      </c>
      <c r="B310" s="11" t="s">
        <v>1638</v>
      </c>
      <c r="C310" s="11" t="s">
        <v>17</v>
      </c>
      <c r="D310" s="11"/>
      <c r="E310" s="70" t="s">
        <v>2623</v>
      </c>
      <c r="F310" s="11" t="s">
        <v>2624</v>
      </c>
      <c r="G310" s="49">
        <v>290</v>
      </c>
      <c r="H310" s="49">
        <v>532</v>
      </c>
      <c r="I310" s="50" t="s">
        <v>2137</v>
      </c>
      <c r="J310" s="94" t="s">
        <v>33</v>
      </c>
      <c r="K310" s="8"/>
      <c r="L310" s="60"/>
    </row>
    <row r="311" spans="1:224" s="65" customFormat="1" ht="28.5" customHeight="1" x14ac:dyDescent="0.2">
      <c r="A311" s="44">
        <f t="shared" si="6"/>
        <v>305</v>
      </c>
      <c r="B311" s="11" t="s">
        <v>1639</v>
      </c>
      <c r="C311" s="11" t="s">
        <v>17</v>
      </c>
      <c r="D311" s="11"/>
      <c r="E311" s="70" t="s">
        <v>2623</v>
      </c>
      <c r="F311" s="11" t="s">
        <v>594</v>
      </c>
      <c r="G311" s="49">
        <v>650</v>
      </c>
      <c r="H311" s="49">
        <v>1279</v>
      </c>
      <c r="I311" s="50" t="s">
        <v>2137</v>
      </c>
      <c r="J311" s="94" t="s">
        <v>33</v>
      </c>
      <c r="K311" s="8"/>
      <c r="L311" s="60"/>
    </row>
    <row r="312" spans="1:224" s="61" customFormat="1" ht="28.5" customHeight="1" x14ac:dyDescent="0.2">
      <c r="A312" s="44">
        <f t="shared" si="6"/>
        <v>306</v>
      </c>
      <c r="B312" s="15" t="s">
        <v>1640</v>
      </c>
      <c r="C312" s="11" t="s">
        <v>17</v>
      </c>
      <c r="D312" s="11"/>
      <c r="E312" s="56">
        <v>2019.03</v>
      </c>
      <c r="F312" s="35" t="s">
        <v>605</v>
      </c>
      <c r="G312" s="17">
        <v>10113</v>
      </c>
      <c r="H312" s="17">
        <v>19818</v>
      </c>
      <c r="I312" s="37" t="s">
        <v>1641</v>
      </c>
      <c r="J312" s="37" t="s">
        <v>33</v>
      </c>
      <c r="K312" s="8" t="s">
        <v>2474</v>
      </c>
      <c r="L312" s="71"/>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c r="AL312" s="66"/>
      <c r="AM312" s="66"/>
      <c r="AN312" s="66"/>
      <c r="AO312" s="66"/>
      <c r="AP312" s="66"/>
      <c r="AQ312" s="66"/>
      <c r="AR312" s="66"/>
      <c r="AS312" s="66"/>
      <c r="AT312" s="66"/>
      <c r="AU312" s="66"/>
      <c r="AV312" s="66"/>
      <c r="AW312" s="66"/>
      <c r="AX312" s="66"/>
      <c r="AY312" s="66"/>
      <c r="AZ312" s="66"/>
      <c r="BA312" s="66"/>
      <c r="BB312" s="66"/>
      <c r="BC312" s="66"/>
      <c r="BD312" s="66"/>
      <c r="BE312" s="66"/>
      <c r="BF312" s="66"/>
      <c r="BG312" s="66"/>
      <c r="BH312" s="66"/>
      <c r="BI312" s="66"/>
      <c r="BJ312" s="66"/>
      <c r="BK312" s="66"/>
      <c r="BL312" s="66"/>
      <c r="BM312" s="66"/>
      <c r="BN312" s="66"/>
      <c r="BO312" s="66"/>
      <c r="BP312" s="66"/>
      <c r="BQ312" s="66"/>
      <c r="BR312" s="66"/>
      <c r="BS312" s="66"/>
      <c r="BT312" s="66"/>
      <c r="BU312" s="66"/>
      <c r="BV312" s="66"/>
      <c r="BW312" s="66"/>
      <c r="BX312" s="66"/>
      <c r="BY312" s="66"/>
      <c r="BZ312" s="66"/>
      <c r="CA312" s="66"/>
      <c r="CB312" s="66"/>
      <c r="CC312" s="66"/>
      <c r="CD312" s="66"/>
      <c r="CE312" s="66"/>
      <c r="CF312" s="66"/>
      <c r="CG312" s="66"/>
      <c r="CH312" s="66"/>
      <c r="CI312" s="66"/>
      <c r="CJ312" s="66"/>
      <c r="CK312" s="66"/>
      <c r="CL312" s="66"/>
      <c r="CM312" s="66"/>
      <c r="CN312" s="66"/>
      <c r="CO312" s="66"/>
      <c r="CP312" s="66"/>
      <c r="CQ312" s="66"/>
      <c r="CR312" s="66"/>
      <c r="CS312" s="66"/>
      <c r="CT312" s="66"/>
      <c r="CU312" s="66"/>
      <c r="CV312" s="66"/>
      <c r="CW312" s="66"/>
      <c r="CX312" s="66"/>
      <c r="CY312" s="66"/>
      <c r="CZ312" s="66"/>
      <c r="DA312" s="66"/>
      <c r="DB312" s="66"/>
      <c r="DC312" s="66"/>
      <c r="DD312" s="66"/>
      <c r="DE312" s="66"/>
      <c r="DF312" s="66"/>
      <c r="DG312" s="66"/>
      <c r="DH312" s="66"/>
      <c r="DI312" s="66"/>
      <c r="DJ312" s="66"/>
      <c r="DK312" s="66"/>
      <c r="DL312" s="66"/>
      <c r="DM312" s="66"/>
      <c r="DN312" s="66"/>
      <c r="DO312" s="66"/>
      <c r="DP312" s="66"/>
      <c r="DQ312" s="66"/>
      <c r="DR312" s="66"/>
      <c r="DS312" s="66"/>
      <c r="DT312" s="66"/>
      <c r="DU312" s="66"/>
      <c r="DV312" s="66"/>
      <c r="DW312" s="66"/>
      <c r="DX312" s="66"/>
      <c r="DY312" s="66"/>
      <c r="DZ312" s="66"/>
      <c r="EA312" s="66"/>
      <c r="EB312" s="66"/>
      <c r="EC312" s="66"/>
      <c r="ED312" s="66"/>
      <c r="EE312" s="66"/>
      <c r="EF312" s="66"/>
      <c r="EG312" s="66"/>
      <c r="EH312" s="66"/>
      <c r="EI312" s="66"/>
      <c r="EJ312" s="66"/>
      <c r="EK312" s="66"/>
      <c r="EL312" s="66"/>
      <c r="EM312" s="66"/>
      <c r="EN312" s="66"/>
      <c r="EO312" s="66"/>
      <c r="EP312" s="66"/>
      <c r="EQ312" s="66"/>
      <c r="ER312" s="66"/>
      <c r="ES312" s="66"/>
      <c r="ET312" s="66"/>
      <c r="EU312" s="66"/>
      <c r="EV312" s="66"/>
      <c r="EW312" s="66"/>
      <c r="EX312" s="66"/>
      <c r="EY312" s="66"/>
      <c r="EZ312" s="66"/>
      <c r="FA312" s="66"/>
      <c r="FB312" s="66"/>
      <c r="FC312" s="66"/>
      <c r="FD312" s="66"/>
      <c r="FE312" s="66"/>
      <c r="FF312" s="66"/>
      <c r="FG312" s="66"/>
      <c r="FH312" s="66"/>
      <c r="FI312" s="66"/>
      <c r="FJ312" s="66"/>
      <c r="FK312" s="66"/>
      <c r="FL312" s="66"/>
      <c r="FM312" s="66"/>
      <c r="FN312" s="66"/>
      <c r="FO312" s="66"/>
      <c r="FP312" s="66"/>
      <c r="FQ312" s="66"/>
      <c r="FR312" s="66"/>
      <c r="FS312" s="66"/>
      <c r="FT312" s="66"/>
      <c r="FU312" s="66"/>
      <c r="FV312" s="66"/>
      <c r="FW312" s="66"/>
      <c r="FX312" s="66"/>
      <c r="FY312" s="66"/>
      <c r="FZ312" s="66"/>
      <c r="GA312" s="66"/>
      <c r="GB312" s="66"/>
      <c r="GC312" s="66"/>
      <c r="GD312" s="66"/>
      <c r="GE312" s="66"/>
      <c r="GF312" s="66"/>
      <c r="GG312" s="66"/>
      <c r="GH312" s="66"/>
      <c r="GI312" s="66"/>
      <c r="GJ312" s="66"/>
      <c r="GK312" s="66"/>
      <c r="GL312" s="66"/>
      <c r="GM312" s="66"/>
      <c r="GN312" s="66"/>
      <c r="GO312" s="66"/>
      <c r="GP312" s="66"/>
      <c r="GQ312" s="66"/>
      <c r="GR312" s="66"/>
      <c r="GS312" s="66"/>
      <c r="GT312" s="66"/>
      <c r="GU312" s="66"/>
      <c r="GV312" s="66"/>
      <c r="GW312" s="66"/>
      <c r="GX312" s="66"/>
      <c r="GY312" s="66"/>
      <c r="GZ312" s="66"/>
      <c r="HA312" s="66"/>
      <c r="HB312" s="66"/>
      <c r="HC312" s="66"/>
      <c r="HD312" s="66"/>
      <c r="HE312" s="66"/>
      <c r="HF312" s="66"/>
      <c r="HG312" s="66"/>
      <c r="HH312" s="66"/>
      <c r="HI312" s="66"/>
      <c r="HJ312" s="66"/>
      <c r="HK312" s="66"/>
      <c r="HL312" s="66"/>
      <c r="HM312" s="66"/>
      <c r="HN312" s="66"/>
      <c r="HO312" s="66"/>
      <c r="HP312" s="66"/>
    </row>
    <row r="313" spans="1:224" s="61" customFormat="1" ht="28.5" customHeight="1" x14ac:dyDescent="0.2">
      <c r="A313" s="44">
        <f t="shared" si="6"/>
        <v>307</v>
      </c>
      <c r="B313" s="15" t="s">
        <v>1642</v>
      </c>
      <c r="C313" s="11" t="s">
        <v>17</v>
      </c>
      <c r="D313" s="11"/>
      <c r="E313" s="56">
        <v>2019.03</v>
      </c>
      <c r="F313" s="35" t="s">
        <v>606</v>
      </c>
      <c r="G313" s="17">
        <v>16374</v>
      </c>
      <c r="H313" s="17">
        <v>36885</v>
      </c>
      <c r="I313" s="37" t="s">
        <v>40</v>
      </c>
      <c r="J313" s="37" t="s">
        <v>33</v>
      </c>
      <c r="K313" s="8"/>
      <c r="L313" s="60"/>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c r="AQ313" s="66"/>
      <c r="AR313" s="66"/>
      <c r="AS313" s="66"/>
      <c r="AT313" s="66"/>
      <c r="AU313" s="66"/>
      <c r="AV313" s="66"/>
      <c r="AW313" s="66"/>
      <c r="AX313" s="66"/>
      <c r="AY313" s="66"/>
      <c r="AZ313" s="66"/>
      <c r="BA313" s="66"/>
      <c r="BB313" s="66"/>
      <c r="BC313" s="66"/>
      <c r="BD313" s="66"/>
      <c r="BE313" s="66"/>
      <c r="BF313" s="66"/>
      <c r="BG313" s="66"/>
      <c r="BH313" s="66"/>
      <c r="BI313" s="66"/>
      <c r="BJ313" s="66"/>
      <c r="BK313" s="66"/>
      <c r="BL313" s="66"/>
      <c r="BM313" s="66"/>
      <c r="BN313" s="66"/>
      <c r="BO313" s="66"/>
      <c r="BP313" s="66"/>
      <c r="BQ313" s="66"/>
      <c r="BR313" s="66"/>
      <c r="BS313" s="66"/>
      <c r="BT313" s="66"/>
      <c r="BU313" s="66"/>
      <c r="BV313" s="66"/>
      <c r="BW313" s="66"/>
      <c r="BX313" s="66"/>
      <c r="BY313" s="66"/>
      <c r="BZ313" s="66"/>
      <c r="CA313" s="66"/>
      <c r="CB313" s="66"/>
      <c r="CC313" s="66"/>
      <c r="CD313" s="66"/>
      <c r="CE313" s="66"/>
      <c r="CF313" s="66"/>
      <c r="CG313" s="66"/>
      <c r="CH313" s="66"/>
      <c r="CI313" s="66"/>
      <c r="CJ313" s="66"/>
      <c r="CK313" s="66"/>
      <c r="CL313" s="66"/>
      <c r="CM313" s="66"/>
      <c r="CN313" s="66"/>
      <c r="CO313" s="66"/>
      <c r="CP313" s="66"/>
      <c r="CQ313" s="66"/>
      <c r="CR313" s="66"/>
      <c r="CS313" s="66"/>
      <c r="CT313" s="66"/>
      <c r="CU313" s="66"/>
      <c r="CV313" s="66"/>
      <c r="CW313" s="66"/>
      <c r="CX313" s="66"/>
      <c r="CY313" s="66"/>
      <c r="CZ313" s="66"/>
      <c r="DA313" s="66"/>
      <c r="DB313" s="66"/>
      <c r="DC313" s="66"/>
      <c r="DD313" s="66"/>
      <c r="DE313" s="66"/>
      <c r="DF313" s="66"/>
      <c r="DG313" s="66"/>
      <c r="DH313" s="66"/>
      <c r="DI313" s="66"/>
      <c r="DJ313" s="82"/>
      <c r="DK313" s="82"/>
      <c r="DL313" s="66"/>
      <c r="DM313" s="66"/>
      <c r="DN313" s="66"/>
      <c r="DO313" s="66"/>
      <c r="DP313" s="66"/>
      <c r="DQ313" s="66"/>
      <c r="DR313" s="66"/>
      <c r="DS313" s="66"/>
      <c r="DT313" s="66"/>
      <c r="DU313" s="66"/>
      <c r="DV313" s="66" t="s">
        <v>2252</v>
      </c>
      <c r="DW313" s="66"/>
      <c r="DX313" s="66"/>
      <c r="DY313" s="66"/>
      <c r="DZ313" s="66"/>
      <c r="EA313" s="66"/>
      <c r="EB313" s="66"/>
      <c r="EC313" s="66" t="s">
        <v>2253</v>
      </c>
      <c r="ED313" s="66"/>
      <c r="EE313" s="66"/>
      <c r="EF313" s="66"/>
      <c r="EG313" s="66"/>
      <c r="EH313" s="66"/>
      <c r="EI313" s="66"/>
      <c r="EJ313" s="66"/>
      <c r="EK313" s="66"/>
      <c r="EL313" s="66"/>
      <c r="EM313" s="66"/>
      <c r="EN313" s="66"/>
      <c r="EO313" s="66"/>
      <c r="EP313" s="66"/>
      <c r="EQ313" s="66"/>
      <c r="ER313" s="66"/>
      <c r="ES313" s="66"/>
      <c r="ET313" s="66"/>
      <c r="EU313" s="66"/>
      <c r="EV313" s="66"/>
      <c r="EW313" s="66"/>
      <c r="EX313" s="66"/>
      <c r="EY313" s="66"/>
      <c r="EZ313" s="66"/>
      <c r="FA313" s="66"/>
      <c r="FB313" s="66"/>
      <c r="FC313" s="66"/>
      <c r="FD313" s="66"/>
      <c r="FE313" s="66"/>
      <c r="FF313" s="66"/>
      <c r="FG313" s="66"/>
      <c r="FH313" s="66"/>
      <c r="FI313" s="66"/>
      <c r="FJ313" s="66"/>
      <c r="FK313" s="66"/>
      <c r="FL313" s="66"/>
      <c r="FM313" s="66"/>
      <c r="FN313" s="66"/>
      <c r="FO313" s="66"/>
      <c r="FP313" s="66"/>
      <c r="FQ313" s="66"/>
      <c r="FR313" s="66"/>
      <c r="FS313" s="66"/>
      <c r="FT313" s="66"/>
      <c r="FU313" s="66"/>
      <c r="FV313" s="66"/>
      <c r="FW313" s="66"/>
      <c r="FX313" s="66"/>
      <c r="FY313" s="66"/>
      <c r="FZ313" s="66"/>
      <c r="GA313" s="66"/>
      <c r="GB313" s="66"/>
      <c r="GC313" s="66"/>
      <c r="GD313" s="66"/>
      <c r="GE313" s="66"/>
      <c r="GF313" s="66"/>
      <c r="GG313" s="66"/>
      <c r="GH313" s="66"/>
      <c r="GI313" s="66"/>
      <c r="GJ313" s="66"/>
      <c r="GK313" s="66"/>
      <c r="GL313" s="66"/>
      <c r="GM313" s="66"/>
      <c r="GN313" s="66"/>
      <c r="GO313" s="66"/>
      <c r="GP313" s="66"/>
      <c r="GQ313" s="66"/>
      <c r="GR313" s="66"/>
      <c r="GS313" s="66"/>
      <c r="GT313" s="66"/>
      <c r="GU313" s="66"/>
      <c r="GV313" s="66"/>
      <c r="GW313" s="66"/>
      <c r="GX313" s="66"/>
      <c r="GY313" s="66"/>
      <c r="GZ313" s="66"/>
      <c r="HA313" s="66"/>
      <c r="HB313" s="66"/>
      <c r="HC313" s="66"/>
      <c r="HD313" s="66"/>
      <c r="HE313" s="66"/>
      <c r="HF313" s="66"/>
      <c r="HG313" s="66"/>
      <c r="HH313" s="66"/>
      <c r="HI313" s="66"/>
      <c r="HJ313" s="66"/>
      <c r="HK313" s="66"/>
      <c r="HL313" s="66"/>
      <c r="HM313" s="66"/>
      <c r="HN313" s="66"/>
      <c r="HO313" s="66"/>
      <c r="HP313" s="66"/>
    </row>
    <row r="314" spans="1:224" s="61" customFormat="1" ht="28.5" customHeight="1" x14ac:dyDescent="0.2">
      <c r="A314" s="44">
        <f t="shared" ref="A314:A345" si="7">ROW()-6</f>
        <v>308</v>
      </c>
      <c r="B314" s="15" t="s">
        <v>1643</v>
      </c>
      <c r="C314" s="11" t="s">
        <v>17</v>
      </c>
      <c r="D314" s="11"/>
      <c r="E314" s="56">
        <v>2019.04</v>
      </c>
      <c r="F314" s="35" t="s">
        <v>617</v>
      </c>
      <c r="G314" s="17">
        <v>1612</v>
      </c>
      <c r="H314" s="17">
        <v>3610</v>
      </c>
      <c r="I314" s="37" t="s">
        <v>41</v>
      </c>
      <c r="J314" s="37" t="s">
        <v>50</v>
      </c>
      <c r="K314" s="8" t="s">
        <v>2474</v>
      </c>
      <c r="L314" s="60"/>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c r="AL314" s="66"/>
      <c r="AM314" s="66"/>
      <c r="AN314" s="66"/>
      <c r="AO314" s="66"/>
      <c r="AP314" s="66"/>
      <c r="AQ314" s="66"/>
      <c r="AR314" s="66"/>
      <c r="AS314" s="66"/>
      <c r="AT314" s="66"/>
      <c r="AU314" s="66"/>
      <c r="AV314" s="66"/>
      <c r="AW314" s="66"/>
      <c r="AX314" s="66"/>
      <c r="AY314" s="66"/>
      <c r="AZ314" s="66"/>
      <c r="BA314" s="66"/>
      <c r="BB314" s="66"/>
      <c r="BC314" s="66"/>
      <c r="BD314" s="66"/>
      <c r="BE314" s="66"/>
      <c r="BF314" s="66"/>
      <c r="BG314" s="66"/>
      <c r="BH314" s="66"/>
      <c r="BI314" s="66"/>
      <c r="BJ314" s="66"/>
      <c r="BK314" s="66"/>
      <c r="BL314" s="66"/>
      <c r="BM314" s="66"/>
      <c r="BN314" s="66"/>
      <c r="BO314" s="66"/>
      <c r="BP314" s="66"/>
      <c r="BQ314" s="66"/>
      <c r="BR314" s="66"/>
      <c r="BS314" s="66"/>
      <c r="BT314" s="66"/>
      <c r="BU314" s="66"/>
      <c r="BV314" s="66"/>
      <c r="BW314" s="66"/>
      <c r="BX314" s="66"/>
      <c r="BY314" s="66"/>
      <c r="BZ314" s="66"/>
      <c r="CA314" s="66"/>
      <c r="CB314" s="66"/>
      <c r="CC314" s="66"/>
      <c r="CD314" s="66"/>
      <c r="CE314" s="66"/>
      <c r="CF314" s="66"/>
      <c r="CG314" s="66"/>
      <c r="CH314" s="66"/>
      <c r="CI314" s="66"/>
      <c r="CJ314" s="66"/>
      <c r="CK314" s="66"/>
      <c r="CL314" s="66"/>
      <c r="CM314" s="66"/>
      <c r="CN314" s="66"/>
      <c r="CO314" s="66"/>
      <c r="CP314" s="66"/>
      <c r="CQ314" s="66"/>
      <c r="CR314" s="66"/>
      <c r="CS314" s="66"/>
      <c r="CT314" s="66"/>
      <c r="CU314" s="66"/>
      <c r="CV314" s="66"/>
      <c r="CW314" s="66"/>
      <c r="CX314" s="66"/>
      <c r="CY314" s="66"/>
      <c r="CZ314" s="66"/>
      <c r="DA314" s="66"/>
      <c r="DB314" s="66"/>
      <c r="DC314" s="66"/>
      <c r="DD314" s="66"/>
      <c r="DE314" s="66"/>
      <c r="DF314" s="66"/>
      <c r="DG314" s="66"/>
      <c r="DH314" s="66"/>
      <c r="DI314" s="66"/>
      <c r="DJ314" s="82"/>
      <c r="DK314" s="82"/>
      <c r="DL314" s="66"/>
      <c r="DM314" s="66"/>
      <c r="DN314" s="66"/>
      <c r="DO314" s="66"/>
      <c r="DP314" s="66"/>
      <c r="DQ314" s="66"/>
      <c r="DR314" s="66"/>
      <c r="DS314" s="66"/>
      <c r="DT314" s="66"/>
      <c r="DU314" s="66"/>
      <c r="DV314" s="66"/>
      <c r="DW314" s="66"/>
      <c r="DX314" s="66"/>
      <c r="DY314" s="66"/>
      <c r="DZ314" s="66"/>
      <c r="EA314" s="66"/>
      <c r="EB314" s="66"/>
      <c r="EC314" s="66"/>
      <c r="ED314" s="66"/>
      <c r="EE314" s="66"/>
      <c r="EF314" s="66"/>
      <c r="EG314" s="66"/>
      <c r="EH314" s="66"/>
      <c r="EI314" s="66"/>
      <c r="EJ314" s="66"/>
      <c r="EK314" s="66"/>
      <c r="EL314" s="66"/>
      <c r="EM314" s="66"/>
      <c r="EN314" s="66"/>
      <c r="EO314" s="66"/>
      <c r="EP314" s="66"/>
      <c r="EQ314" s="66"/>
      <c r="ER314" s="66"/>
      <c r="ES314" s="66"/>
      <c r="ET314" s="66"/>
      <c r="EU314" s="66"/>
      <c r="EV314" s="66"/>
      <c r="EW314" s="66"/>
      <c r="EX314" s="66"/>
      <c r="EY314" s="66"/>
      <c r="EZ314" s="66"/>
      <c r="FA314" s="66"/>
      <c r="FB314" s="66"/>
      <c r="FC314" s="66"/>
      <c r="FD314" s="66"/>
      <c r="FE314" s="66"/>
      <c r="FF314" s="66"/>
      <c r="FG314" s="66"/>
      <c r="FH314" s="66"/>
      <c r="FI314" s="66"/>
      <c r="FJ314" s="66"/>
      <c r="FK314" s="66"/>
      <c r="FL314" s="66"/>
      <c r="FM314" s="66"/>
      <c r="FN314" s="66"/>
      <c r="FO314" s="66"/>
      <c r="FP314" s="66"/>
      <c r="FQ314" s="66"/>
      <c r="FR314" s="66"/>
      <c r="FS314" s="66"/>
      <c r="FT314" s="66"/>
      <c r="FU314" s="66"/>
      <c r="FV314" s="66"/>
      <c r="FW314" s="66"/>
      <c r="FX314" s="66"/>
      <c r="FY314" s="66"/>
      <c r="FZ314" s="66"/>
      <c r="GA314" s="66"/>
      <c r="GB314" s="66"/>
      <c r="GC314" s="66"/>
      <c r="GD314" s="66"/>
      <c r="GE314" s="66"/>
      <c r="GF314" s="66"/>
      <c r="GG314" s="66"/>
      <c r="GH314" s="66"/>
      <c r="GI314" s="66"/>
      <c r="GJ314" s="66"/>
      <c r="GK314" s="66"/>
      <c r="GL314" s="66"/>
      <c r="GM314" s="66"/>
      <c r="GN314" s="66"/>
      <c r="GO314" s="66"/>
      <c r="GP314" s="66"/>
      <c r="GQ314" s="66"/>
      <c r="GR314" s="66"/>
      <c r="GS314" s="66"/>
      <c r="GT314" s="66"/>
      <c r="GU314" s="66"/>
      <c r="GV314" s="66"/>
      <c r="GW314" s="66"/>
      <c r="GX314" s="66"/>
      <c r="GY314" s="66"/>
      <c r="GZ314" s="66"/>
      <c r="HA314" s="66"/>
      <c r="HB314" s="66"/>
      <c r="HC314" s="66"/>
      <c r="HD314" s="66"/>
      <c r="HE314" s="66"/>
      <c r="HF314" s="66"/>
      <c r="HG314" s="66"/>
      <c r="HH314" s="66"/>
      <c r="HI314" s="66"/>
      <c r="HJ314" s="66"/>
      <c r="HK314" s="66"/>
      <c r="HL314" s="66"/>
      <c r="HM314" s="66"/>
      <c r="HN314" s="66"/>
      <c r="HO314" s="66"/>
      <c r="HP314" s="66"/>
    </row>
    <row r="315" spans="1:224" s="61" customFormat="1" ht="28.5" customHeight="1" x14ac:dyDescent="0.2">
      <c r="A315" s="44">
        <f t="shared" si="7"/>
        <v>309</v>
      </c>
      <c r="B315" s="15" t="s">
        <v>1644</v>
      </c>
      <c r="C315" s="11" t="s">
        <v>17</v>
      </c>
      <c r="D315" s="11"/>
      <c r="E315" s="56">
        <v>2019.04</v>
      </c>
      <c r="F315" s="35" t="s">
        <v>621</v>
      </c>
      <c r="G315" s="17">
        <v>845</v>
      </c>
      <c r="H315" s="17">
        <v>1767</v>
      </c>
      <c r="I315" s="50" t="s">
        <v>2211</v>
      </c>
      <c r="J315" s="37" t="s">
        <v>50</v>
      </c>
      <c r="K315" s="8"/>
      <c r="L315" s="60"/>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c r="AQ315" s="66"/>
      <c r="AR315" s="66"/>
      <c r="AS315" s="66"/>
      <c r="AT315" s="66"/>
      <c r="AU315" s="66"/>
      <c r="AV315" s="66"/>
      <c r="AW315" s="66"/>
      <c r="AX315" s="66"/>
      <c r="AY315" s="66"/>
      <c r="AZ315" s="66"/>
      <c r="BA315" s="66"/>
      <c r="BB315" s="66"/>
      <c r="BC315" s="66"/>
      <c r="BD315" s="66"/>
      <c r="BE315" s="66"/>
      <c r="BF315" s="66"/>
      <c r="BG315" s="66"/>
      <c r="BH315" s="66"/>
      <c r="BI315" s="66"/>
      <c r="BJ315" s="66"/>
      <c r="BK315" s="66"/>
      <c r="BL315" s="66"/>
      <c r="BM315" s="66"/>
      <c r="BN315" s="66"/>
      <c r="BO315" s="66"/>
      <c r="BP315" s="66"/>
      <c r="BQ315" s="66"/>
      <c r="BR315" s="66"/>
      <c r="BS315" s="66"/>
      <c r="BT315" s="66"/>
      <c r="BU315" s="66"/>
      <c r="BV315" s="66"/>
      <c r="BW315" s="66"/>
      <c r="BX315" s="66"/>
      <c r="BY315" s="66"/>
      <c r="BZ315" s="66"/>
      <c r="CA315" s="66"/>
      <c r="CB315" s="66"/>
      <c r="CC315" s="66"/>
      <c r="CD315" s="66"/>
      <c r="CE315" s="66"/>
      <c r="CF315" s="66"/>
      <c r="CG315" s="66"/>
      <c r="CH315" s="66"/>
      <c r="CI315" s="66"/>
      <c r="CJ315" s="66"/>
      <c r="CK315" s="66"/>
      <c r="CL315" s="66"/>
      <c r="CM315" s="66"/>
      <c r="CN315" s="66"/>
      <c r="CO315" s="66"/>
      <c r="CP315" s="66"/>
      <c r="CQ315" s="66"/>
      <c r="CR315" s="66"/>
      <c r="CS315" s="66"/>
      <c r="CT315" s="66"/>
      <c r="CU315" s="66"/>
      <c r="CV315" s="66"/>
      <c r="CW315" s="66"/>
      <c r="CX315" s="66"/>
      <c r="CY315" s="66"/>
      <c r="CZ315" s="66"/>
      <c r="DA315" s="66"/>
      <c r="DB315" s="66"/>
      <c r="DC315" s="66"/>
      <c r="DD315" s="66"/>
      <c r="DE315" s="66"/>
      <c r="DF315" s="66"/>
      <c r="DG315" s="66"/>
      <c r="DH315" s="66"/>
      <c r="DI315" s="66"/>
      <c r="DJ315" s="66"/>
      <c r="DK315" s="66"/>
      <c r="DL315" s="66"/>
      <c r="DM315" s="66"/>
      <c r="DN315" s="66"/>
      <c r="DO315" s="66"/>
      <c r="DP315" s="66"/>
      <c r="DQ315" s="66"/>
      <c r="DR315" s="66"/>
      <c r="DS315" s="66"/>
      <c r="DT315" s="66"/>
      <c r="DU315" s="66"/>
      <c r="DV315" s="66"/>
      <c r="DW315" s="66"/>
      <c r="DX315" s="66"/>
      <c r="DY315" s="66"/>
      <c r="DZ315" s="66"/>
      <c r="EA315" s="66"/>
      <c r="EB315" s="66"/>
      <c r="EC315" s="66"/>
      <c r="ED315" s="66"/>
      <c r="EE315" s="66"/>
      <c r="EF315" s="66"/>
      <c r="EG315" s="66"/>
      <c r="EH315" s="66"/>
      <c r="EI315" s="66"/>
      <c r="EJ315" s="66"/>
      <c r="EK315" s="66"/>
      <c r="EL315" s="66"/>
      <c r="EM315" s="66"/>
      <c r="EN315" s="66"/>
      <c r="EO315" s="66"/>
      <c r="EP315" s="66"/>
      <c r="EQ315" s="66"/>
      <c r="ER315" s="66"/>
      <c r="ES315" s="66"/>
      <c r="ET315" s="66"/>
      <c r="EU315" s="66"/>
      <c r="EV315" s="66"/>
      <c r="EW315" s="66"/>
      <c r="EX315" s="66"/>
      <c r="EY315" s="66"/>
      <c r="EZ315" s="66"/>
      <c r="FA315" s="66"/>
      <c r="FB315" s="66"/>
      <c r="FC315" s="66"/>
      <c r="FD315" s="66"/>
      <c r="FE315" s="66"/>
      <c r="FF315" s="66"/>
      <c r="FG315" s="66"/>
      <c r="FH315" s="66"/>
      <c r="FI315" s="66"/>
      <c r="FJ315" s="66"/>
      <c r="FK315" s="66"/>
      <c r="FL315" s="66"/>
      <c r="FM315" s="66"/>
      <c r="FN315" s="66"/>
      <c r="FO315" s="66"/>
      <c r="FP315" s="66"/>
      <c r="FQ315" s="66"/>
      <c r="FR315" s="66"/>
      <c r="FS315" s="66"/>
      <c r="FT315" s="66"/>
      <c r="FU315" s="66"/>
      <c r="FV315" s="66"/>
      <c r="FW315" s="66"/>
      <c r="FX315" s="66"/>
      <c r="FY315" s="66"/>
      <c r="FZ315" s="66"/>
      <c r="GA315" s="66"/>
      <c r="GB315" s="66"/>
      <c r="GC315" s="66"/>
      <c r="GD315" s="66"/>
      <c r="GE315" s="66"/>
      <c r="GF315" s="66"/>
      <c r="GG315" s="66"/>
      <c r="GH315" s="66"/>
      <c r="GI315" s="66"/>
      <c r="GJ315" s="66"/>
      <c r="GK315" s="66"/>
      <c r="GL315" s="66"/>
      <c r="GM315" s="66"/>
      <c r="GN315" s="66"/>
      <c r="GO315" s="66"/>
      <c r="GP315" s="66"/>
      <c r="GQ315" s="66"/>
      <c r="GR315" s="66"/>
      <c r="GS315" s="66"/>
      <c r="GT315" s="66"/>
      <c r="GU315" s="66"/>
      <c r="GV315" s="66"/>
      <c r="GW315" s="66"/>
      <c r="GX315" s="66"/>
      <c r="GY315" s="66"/>
      <c r="GZ315" s="66"/>
      <c r="HA315" s="66"/>
      <c r="HB315" s="66"/>
      <c r="HC315" s="66"/>
      <c r="HD315" s="66"/>
      <c r="HE315" s="66"/>
      <c r="HF315" s="66"/>
      <c r="HG315" s="66"/>
      <c r="HH315" s="66"/>
      <c r="HI315" s="66"/>
      <c r="HJ315" s="66"/>
      <c r="HK315" s="66"/>
      <c r="HL315" s="66"/>
      <c r="HM315" s="66"/>
      <c r="HN315" s="66"/>
      <c r="HO315" s="66"/>
      <c r="HP315" s="66"/>
    </row>
    <row r="316" spans="1:224" s="61" customFormat="1" ht="28.5" customHeight="1" x14ac:dyDescent="0.2">
      <c r="A316" s="44">
        <f t="shared" si="7"/>
        <v>310</v>
      </c>
      <c r="B316" s="15" t="s">
        <v>1645</v>
      </c>
      <c r="C316" s="11" t="s">
        <v>17</v>
      </c>
      <c r="D316" s="11"/>
      <c r="E316" s="56">
        <v>2019.06</v>
      </c>
      <c r="F316" s="35" t="s">
        <v>639</v>
      </c>
      <c r="G316" s="17">
        <v>4168</v>
      </c>
      <c r="H316" s="17">
        <v>9571</v>
      </c>
      <c r="I316" s="37" t="s">
        <v>612</v>
      </c>
      <c r="J316" s="37" t="s">
        <v>33</v>
      </c>
      <c r="K316" s="8" t="s">
        <v>2637</v>
      </c>
      <c r="L316" s="60"/>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66"/>
      <c r="AR316" s="66"/>
      <c r="AS316" s="66"/>
      <c r="AT316" s="66"/>
      <c r="AU316" s="66"/>
      <c r="AV316" s="66"/>
      <c r="AW316" s="66"/>
      <c r="AX316" s="66"/>
      <c r="AY316" s="66"/>
      <c r="AZ316" s="66"/>
      <c r="BA316" s="66"/>
      <c r="BB316" s="66"/>
      <c r="BC316" s="66"/>
      <c r="BD316" s="66"/>
      <c r="BE316" s="66"/>
      <c r="BF316" s="66"/>
      <c r="BG316" s="66"/>
      <c r="BH316" s="66"/>
      <c r="BI316" s="66"/>
      <c r="BJ316" s="66"/>
      <c r="BK316" s="66"/>
      <c r="BL316" s="66"/>
      <c r="BM316" s="66"/>
      <c r="BN316" s="66"/>
      <c r="BO316" s="66"/>
      <c r="BP316" s="66"/>
      <c r="BQ316" s="66"/>
      <c r="BR316" s="66"/>
      <c r="BS316" s="66"/>
      <c r="BT316" s="66"/>
      <c r="BU316" s="66"/>
      <c r="BV316" s="66"/>
      <c r="BW316" s="66"/>
      <c r="BX316" s="66"/>
      <c r="BY316" s="66"/>
      <c r="BZ316" s="66"/>
      <c r="CA316" s="66"/>
      <c r="CB316" s="66"/>
      <c r="CC316" s="66"/>
      <c r="CD316" s="66"/>
      <c r="CE316" s="66"/>
      <c r="CF316" s="66"/>
      <c r="CG316" s="66"/>
      <c r="CH316" s="66"/>
      <c r="CI316" s="66"/>
      <c r="CJ316" s="66"/>
      <c r="CK316" s="66"/>
      <c r="CL316" s="66"/>
      <c r="CM316" s="66"/>
      <c r="CN316" s="66"/>
      <c r="CO316" s="66"/>
      <c r="CP316" s="66"/>
      <c r="CQ316" s="66"/>
      <c r="CR316" s="66"/>
      <c r="CS316" s="66"/>
      <c r="CT316" s="66"/>
      <c r="CU316" s="66"/>
      <c r="CV316" s="66"/>
      <c r="CW316" s="66"/>
      <c r="CX316" s="66"/>
      <c r="CY316" s="66"/>
      <c r="CZ316" s="66"/>
      <c r="DA316" s="66"/>
      <c r="DB316" s="66"/>
      <c r="DC316" s="66"/>
      <c r="DD316" s="66"/>
      <c r="DE316" s="66"/>
      <c r="DF316" s="66"/>
      <c r="DG316" s="66"/>
      <c r="DH316" s="66"/>
      <c r="DI316" s="66"/>
      <c r="DJ316" s="66"/>
      <c r="DK316" s="66"/>
      <c r="DL316" s="66"/>
      <c r="DM316" s="66"/>
      <c r="DN316" s="66"/>
      <c r="DO316" s="66"/>
      <c r="DP316" s="66"/>
      <c r="DQ316" s="66"/>
      <c r="DR316" s="66"/>
      <c r="DS316" s="66"/>
      <c r="DT316" s="66"/>
      <c r="DU316" s="66"/>
      <c r="DV316" s="66"/>
      <c r="DW316" s="66"/>
      <c r="DX316" s="66"/>
      <c r="DY316" s="66"/>
      <c r="DZ316" s="66"/>
      <c r="EA316" s="66"/>
      <c r="EB316" s="66"/>
      <c r="EC316" s="66" t="s">
        <v>2255</v>
      </c>
      <c r="ED316" s="66"/>
      <c r="EE316" s="66"/>
      <c r="EF316" s="66"/>
      <c r="EG316" s="66"/>
      <c r="EH316" s="66"/>
      <c r="EI316" s="66"/>
      <c r="EJ316" s="66"/>
      <c r="EK316" s="66"/>
      <c r="EL316" s="66"/>
      <c r="EM316" s="66"/>
      <c r="EN316" s="66"/>
      <c r="EO316" s="66"/>
      <c r="EP316" s="66"/>
      <c r="EQ316" s="66"/>
      <c r="ER316" s="66"/>
      <c r="ES316" s="66"/>
      <c r="ET316" s="66"/>
      <c r="EU316" s="66"/>
      <c r="EV316" s="66"/>
      <c r="EW316" s="66"/>
      <c r="EX316" s="66"/>
      <c r="EY316" s="66"/>
      <c r="EZ316" s="66"/>
      <c r="FA316" s="66"/>
      <c r="FB316" s="66"/>
      <c r="FC316" s="66"/>
      <c r="FD316" s="66"/>
      <c r="FE316" s="66"/>
      <c r="FF316" s="66"/>
      <c r="FG316" s="66"/>
      <c r="FH316" s="66"/>
      <c r="FI316" s="66"/>
      <c r="FJ316" s="66"/>
      <c r="FK316" s="66"/>
      <c r="FL316" s="66"/>
      <c r="FM316" s="66"/>
      <c r="FN316" s="66"/>
      <c r="FO316" s="66"/>
      <c r="FP316" s="66"/>
      <c r="FQ316" s="66"/>
      <c r="FR316" s="66"/>
      <c r="FS316" s="66"/>
      <c r="FT316" s="66"/>
      <c r="FU316" s="66"/>
      <c r="FV316" s="66"/>
      <c r="FW316" s="66"/>
      <c r="FX316" s="66"/>
      <c r="FY316" s="66"/>
      <c r="FZ316" s="66"/>
      <c r="GA316" s="66"/>
      <c r="GB316" s="66"/>
      <c r="GC316" s="66"/>
      <c r="GD316" s="66"/>
      <c r="GE316" s="66"/>
      <c r="GF316" s="66"/>
      <c r="GG316" s="66"/>
      <c r="GH316" s="66"/>
      <c r="GI316" s="66"/>
      <c r="GJ316" s="66"/>
      <c r="GK316" s="66"/>
      <c r="GL316" s="66"/>
      <c r="GM316" s="66"/>
      <c r="GN316" s="66"/>
      <c r="GO316" s="66"/>
      <c r="GP316" s="66"/>
      <c r="GQ316" s="66"/>
      <c r="GR316" s="66"/>
      <c r="GS316" s="66"/>
      <c r="GT316" s="66"/>
      <c r="GU316" s="66"/>
      <c r="GV316" s="66"/>
      <c r="GW316" s="66"/>
      <c r="GX316" s="66"/>
      <c r="GY316" s="66"/>
      <c r="GZ316" s="66"/>
      <c r="HA316" s="66"/>
      <c r="HB316" s="66"/>
      <c r="HC316" s="66"/>
      <c r="HD316" s="66"/>
      <c r="HE316" s="66"/>
      <c r="HF316" s="66"/>
      <c r="HG316" s="66"/>
      <c r="HH316" s="66"/>
      <c r="HI316" s="66"/>
      <c r="HJ316" s="66"/>
      <c r="HK316" s="66"/>
      <c r="HL316" s="66"/>
      <c r="HM316" s="66"/>
      <c r="HN316" s="66"/>
      <c r="HO316" s="66"/>
      <c r="HP316" s="66"/>
    </row>
    <row r="317" spans="1:224" s="61" customFormat="1" ht="28.5" customHeight="1" x14ac:dyDescent="0.2">
      <c r="A317" s="44">
        <f t="shared" si="7"/>
        <v>311</v>
      </c>
      <c r="B317" s="15" t="s">
        <v>1646</v>
      </c>
      <c r="C317" s="11" t="s">
        <v>17</v>
      </c>
      <c r="D317" s="11"/>
      <c r="E317" s="56">
        <v>2019.06</v>
      </c>
      <c r="F317" s="35" t="s">
        <v>638</v>
      </c>
      <c r="G317" s="17">
        <v>678</v>
      </c>
      <c r="H317" s="17">
        <v>1560</v>
      </c>
      <c r="I317" s="37" t="s">
        <v>612</v>
      </c>
      <c r="J317" s="37" t="s">
        <v>33</v>
      </c>
      <c r="K317" s="8"/>
      <c r="L317" s="60"/>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c r="AX317" s="66"/>
      <c r="AY317" s="66"/>
      <c r="AZ317" s="66"/>
      <c r="BA317" s="66"/>
      <c r="BB317" s="66"/>
      <c r="BC317" s="66"/>
      <c r="BD317" s="66"/>
      <c r="BE317" s="66"/>
      <c r="BF317" s="66"/>
      <c r="BG317" s="66"/>
      <c r="BH317" s="66"/>
      <c r="BI317" s="66"/>
      <c r="BJ317" s="66"/>
      <c r="BK317" s="66"/>
      <c r="BL317" s="66"/>
      <c r="BM317" s="66"/>
      <c r="BN317" s="66"/>
      <c r="BO317" s="66"/>
      <c r="BP317" s="66"/>
      <c r="BQ317" s="66"/>
      <c r="BR317" s="66"/>
      <c r="BS317" s="66"/>
      <c r="BT317" s="66"/>
      <c r="BU317" s="66"/>
      <c r="BV317" s="66"/>
      <c r="BW317" s="66"/>
      <c r="BX317" s="66"/>
      <c r="BY317" s="66"/>
      <c r="BZ317" s="66"/>
      <c r="CA317" s="66"/>
      <c r="CB317" s="66"/>
      <c r="CC317" s="66"/>
      <c r="CD317" s="66"/>
      <c r="CE317" s="66"/>
      <c r="CF317" s="66"/>
      <c r="CG317" s="66"/>
      <c r="CH317" s="66"/>
      <c r="CI317" s="66"/>
      <c r="CJ317" s="66"/>
      <c r="CK317" s="66"/>
      <c r="CL317" s="66"/>
      <c r="CM317" s="66"/>
      <c r="CN317" s="66"/>
      <c r="CO317" s="66"/>
      <c r="CP317" s="66"/>
      <c r="CQ317" s="66"/>
      <c r="CR317" s="66"/>
      <c r="CS317" s="66"/>
      <c r="CT317" s="66"/>
      <c r="CU317" s="66"/>
      <c r="CV317" s="66"/>
      <c r="CW317" s="66"/>
      <c r="CX317" s="66"/>
      <c r="CY317" s="66"/>
      <c r="CZ317" s="66"/>
      <c r="DA317" s="66"/>
      <c r="DB317" s="66"/>
      <c r="DC317" s="66"/>
      <c r="DD317" s="66"/>
      <c r="DE317" s="66"/>
      <c r="DF317" s="66"/>
      <c r="DG317" s="66"/>
      <c r="DH317" s="66"/>
      <c r="DI317" s="66"/>
      <c r="DJ317" s="66"/>
      <c r="DK317" s="66"/>
      <c r="DL317" s="66"/>
      <c r="DM317" s="66"/>
      <c r="DN317" s="66"/>
      <c r="DO317" s="66"/>
      <c r="DP317" s="66"/>
      <c r="DQ317" s="66"/>
      <c r="DR317" s="66"/>
      <c r="DS317" s="66"/>
      <c r="DT317" s="66"/>
      <c r="DU317" s="66"/>
      <c r="DV317" s="66"/>
      <c r="DW317" s="66"/>
      <c r="DX317" s="66"/>
      <c r="DY317" s="66"/>
      <c r="DZ317" s="66"/>
      <c r="EA317" s="66"/>
      <c r="EB317" s="66"/>
      <c r="EC317" s="66"/>
      <c r="ED317" s="66" t="s">
        <v>2257</v>
      </c>
      <c r="EE317" s="66"/>
      <c r="EF317" s="66"/>
      <c r="EG317" s="66"/>
      <c r="EH317" s="66"/>
      <c r="EI317" s="66"/>
      <c r="EJ317" s="66"/>
      <c r="EK317" s="66"/>
      <c r="EL317" s="66"/>
      <c r="EM317" s="66"/>
      <c r="EN317" s="66"/>
      <c r="EO317" s="66"/>
      <c r="EP317" s="66"/>
      <c r="EQ317" s="66"/>
      <c r="ER317" s="66"/>
      <c r="ES317" s="66"/>
      <c r="ET317" s="66"/>
      <c r="EU317" s="66"/>
      <c r="EV317" s="66"/>
      <c r="EW317" s="66"/>
      <c r="EX317" s="66"/>
      <c r="EY317" s="66"/>
      <c r="EZ317" s="66"/>
      <c r="FA317" s="66"/>
      <c r="FB317" s="66"/>
      <c r="FC317" s="66"/>
      <c r="FD317" s="66"/>
      <c r="FE317" s="66"/>
      <c r="FF317" s="66"/>
      <c r="FG317" s="66"/>
      <c r="FH317" s="66"/>
      <c r="FI317" s="66"/>
      <c r="FJ317" s="66"/>
      <c r="FK317" s="66"/>
      <c r="FL317" s="66"/>
      <c r="FM317" s="66"/>
      <c r="FN317" s="66"/>
      <c r="FO317" s="66"/>
      <c r="FP317" s="66"/>
      <c r="FQ317" s="66"/>
      <c r="FR317" s="66"/>
      <c r="FS317" s="66"/>
      <c r="FT317" s="66"/>
      <c r="FU317" s="66"/>
      <c r="FV317" s="66"/>
      <c r="FW317" s="66"/>
      <c r="FX317" s="66"/>
      <c r="FY317" s="66"/>
      <c r="FZ317" s="66"/>
      <c r="GA317" s="66"/>
      <c r="GB317" s="66"/>
      <c r="GC317" s="66"/>
      <c r="GD317" s="66"/>
      <c r="GE317" s="66"/>
      <c r="GF317" s="66"/>
      <c r="GG317" s="66"/>
      <c r="GH317" s="66"/>
      <c r="GI317" s="66"/>
      <c r="GJ317" s="66"/>
      <c r="GK317" s="66"/>
      <c r="GL317" s="66"/>
      <c r="GM317" s="66"/>
      <c r="GN317" s="66"/>
      <c r="GO317" s="66"/>
      <c r="GP317" s="66"/>
      <c r="GQ317" s="66"/>
      <c r="GR317" s="66"/>
      <c r="GS317" s="66"/>
      <c r="GT317" s="66"/>
      <c r="GU317" s="66"/>
      <c r="GV317" s="66"/>
      <c r="GW317" s="66"/>
      <c r="GX317" s="66"/>
      <c r="GY317" s="66"/>
      <c r="GZ317" s="66"/>
      <c r="HA317" s="66"/>
      <c r="HB317" s="66"/>
      <c r="HC317" s="66"/>
      <c r="HD317" s="66"/>
      <c r="HE317" s="66"/>
      <c r="HF317" s="66"/>
      <c r="HG317" s="66"/>
      <c r="HH317" s="66"/>
      <c r="HI317" s="66"/>
      <c r="HJ317" s="66"/>
      <c r="HK317" s="66"/>
      <c r="HL317" s="66"/>
      <c r="HM317" s="66"/>
      <c r="HN317" s="66"/>
      <c r="HO317" s="66"/>
      <c r="HP317" s="66"/>
    </row>
    <row r="318" spans="1:224" s="61" customFormat="1" ht="28.5" customHeight="1" x14ac:dyDescent="0.2">
      <c r="A318" s="44">
        <f t="shared" si="7"/>
        <v>312</v>
      </c>
      <c r="B318" s="15" t="s">
        <v>1647</v>
      </c>
      <c r="C318" s="11" t="s">
        <v>17</v>
      </c>
      <c r="D318" s="11"/>
      <c r="E318" s="56">
        <v>2019.07</v>
      </c>
      <c r="F318" s="35" t="s">
        <v>654</v>
      </c>
      <c r="G318" s="17">
        <v>14385</v>
      </c>
      <c r="H318" s="17">
        <v>24275</v>
      </c>
      <c r="I318" s="37" t="s">
        <v>612</v>
      </c>
      <c r="J318" s="37" t="s">
        <v>33</v>
      </c>
      <c r="K318" s="8" t="s">
        <v>2628</v>
      </c>
      <c r="L318" s="60"/>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c r="CG318" s="66"/>
      <c r="CH318" s="66"/>
      <c r="CI318" s="66"/>
      <c r="CJ318" s="66"/>
      <c r="CK318" s="66"/>
      <c r="CL318" s="66"/>
      <c r="CM318" s="66"/>
      <c r="CN318" s="66"/>
      <c r="CO318" s="66"/>
      <c r="CP318" s="66"/>
      <c r="CQ318" s="66"/>
      <c r="CR318" s="66"/>
      <c r="CS318" s="66"/>
      <c r="CT318" s="66"/>
      <c r="CU318" s="66"/>
      <c r="CV318" s="66"/>
      <c r="CW318" s="66"/>
      <c r="CX318" s="66"/>
      <c r="CY318" s="66"/>
      <c r="CZ318" s="66"/>
      <c r="DA318" s="66"/>
      <c r="DB318" s="66"/>
      <c r="DC318" s="66"/>
      <c r="DD318" s="66"/>
      <c r="DE318" s="66"/>
      <c r="DF318" s="66"/>
      <c r="DG318" s="66"/>
      <c r="DH318" s="66"/>
      <c r="DI318" s="66"/>
      <c r="DJ318" s="66"/>
      <c r="DK318" s="66"/>
      <c r="DL318" s="66"/>
      <c r="DM318" s="66"/>
      <c r="DN318" s="66"/>
      <c r="DO318" s="66"/>
      <c r="DP318" s="66"/>
      <c r="DQ318" s="66"/>
      <c r="DR318" s="66"/>
      <c r="DS318" s="66"/>
      <c r="DT318" s="66"/>
      <c r="DU318" s="66"/>
      <c r="DV318" s="66"/>
      <c r="DW318" s="66"/>
      <c r="DX318" s="66"/>
      <c r="DY318" s="66"/>
      <c r="DZ318" s="66"/>
      <c r="EA318" s="66"/>
      <c r="EB318" s="66"/>
      <c r="EC318" s="66"/>
      <c r="ED318" s="66"/>
      <c r="EE318" s="66"/>
      <c r="EF318" s="66"/>
      <c r="EG318" s="66"/>
      <c r="EH318" s="66"/>
      <c r="EI318" s="66"/>
      <c r="EJ318" s="66"/>
      <c r="EK318" s="66"/>
      <c r="EL318" s="66"/>
      <c r="EM318" s="66"/>
      <c r="EN318" s="66"/>
      <c r="EO318" s="66"/>
      <c r="EP318" s="66"/>
      <c r="EQ318" s="66"/>
      <c r="ER318" s="66"/>
      <c r="ES318" s="66"/>
      <c r="ET318" s="66"/>
      <c r="EU318" s="66"/>
      <c r="EV318" s="66"/>
      <c r="EW318" s="66"/>
      <c r="EX318" s="66"/>
      <c r="EY318" s="66"/>
      <c r="EZ318" s="66"/>
      <c r="FA318" s="66"/>
      <c r="FB318" s="66"/>
      <c r="FC318" s="66"/>
      <c r="FD318" s="66"/>
      <c r="FE318" s="66"/>
      <c r="FF318" s="66"/>
      <c r="FG318" s="66"/>
      <c r="FH318" s="66"/>
      <c r="FI318" s="66"/>
      <c r="FJ318" s="66"/>
      <c r="FK318" s="66"/>
      <c r="FL318" s="66"/>
      <c r="FM318" s="66"/>
      <c r="FN318" s="66"/>
      <c r="FO318" s="66"/>
      <c r="FP318" s="66"/>
      <c r="FQ318" s="66"/>
      <c r="FR318" s="66"/>
      <c r="FS318" s="66"/>
      <c r="FT318" s="66"/>
      <c r="FU318" s="66"/>
      <c r="FV318" s="66"/>
      <c r="FW318" s="66"/>
      <c r="FX318" s="66"/>
      <c r="FY318" s="66"/>
      <c r="FZ318" s="66"/>
      <c r="GA318" s="66"/>
      <c r="GB318" s="66"/>
      <c r="GC318" s="66"/>
      <c r="GD318" s="66"/>
      <c r="GE318" s="66"/>
      <c r="GF318" s="66"/>
      <c r="GG318" s="66"/>
      <c r="GH318" s="66"/>
      <c r="GI318" s="66"/>
      <c r="GJ318" s="66"/>
      <c r="GK318" s="66"/>
      <c r="GL318" s="66"/>
      <c r="GM318" s="66"/>
      <c r="GN318" s="66"/>
      <c r="GO318" s="66"/>
      <c r="GP318" s="66"/>
      <c r="GQ318" s="66"/>
      <c r="GR318" s="66"/>
      <c r="GS318" s="66"/>
      <c r="GT318" s="66"/>
      <c r="GU318" s="66"/>
      <c r="GV318" s="66"/>
      <c r="GW318" s="66"/>
      <c r="GX318" s="66"/>
      <c r="GY318" s="66"/>
      <c r="GZ318" s="66"/>
      <c r="HA318" s="66"/>
      <c r="HB318" s="66"/>
      <c r="HC318" s="66"/>
      <c r="HD318" s="66"/>
      <c r="HE318" s="66"/>
      <c r="HF318" s="66"/>
      <c r="HG318" s="66"/>
      <c r="HH318" s="66"/>
      <c r="HI318" s="66"/>
      <c r="HJ318" s="66"/>
      <c r="HK318" s="66"/>
      <c r="HL318" s="66"/>
      <c r="HM318" s="66"/>
      <c r="HN318" s="66"/>
      <c r="HO318" s="66"/>
      <c r="HP318" s="66"/>
    </row>
    <row r="319" spans="1:224" s="61" customFormat="1" ht="28.5" customHeight="1" x14ac:dyDescent="0.2">
      <c r="A319" s="44">
        <f t="shared" si="7"/>
        <v>313</v>
      </c>
      <c r="B319" s="15" t="s">
        <v>1648</v>
      </c>
      <c r="C319" s="11" t="s">
        <v>17</v>
      </c>
      <c r="D319" s="11"/>
      <c r="E319" s="56">
        <v>2019.07</v>
      </c>
      <c r="F319" s="35" t="s">
        <v>653</v>
      </c>
      <c r="G319" s="17">
        <v>5124</v>
      </c>
      <c r="H319" s="17">
        <v>12226</v>
      </c>
      <c r="I319" s="37" t="s">
        <v>612</v>
      </c>
      <c r="J319" s="37" t="s">
        <v>33</v>
      </c>
      <c r="K319" s="8" t="s">
        <v>2626</v>
      </c>
      <c r="L319" s="60"/>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c r="BY319" s="66"/>
      <c r="BZ319" s="66"/>
      <c r="CA319" s="66"/>
      <c r="CB319" s="66"/>
      <c r="CC319" s="66"/>
      <c r="CD319" s="66"/>
      <c r="CE319" s="66"/>
      <c r="CF319" s="66"/>
      <c r="CG319" s="66"/>
      <c r="CH319" s="66"/>
      <c r="CI319" s="66"/>
      <c r="CJ319" s="66"/>
      <c r="CK319" s="66"/>
      <c r="CL319" s="66"/>
      <c r="CM319" s="66"/>
      <c r="CN319" s="66"/>
      <c r="CO319" s="66"/>
      <c r="CP319" s="66"/>
      <c r="CQ319" s="66"/>
      <c r="CR319" s="66"/>
      <c r="CS319" s="66"/>
      <c r="CT319" s="66"/>
      <c r="CU319" s="66"/>
      <c r="CV319" s="66"/>
      <c r="CW319" s="66"/>
      <c r="CX319" s="66"/>
      <c r="CY319" s="66"/>
      <c r="CZ319" s="66"/>
      <c r="DA319" s="66"/>
      <c r="DB319" s="66"/>
      <c r="DC319" s="66"/>
      <c r="DD319" s="66"/>
      <c r="DE319" s="66"/>
      <c r="DF319" s="66"/>
      <c r="DG319" s="66"/>
      <c r="DH319" s="66"/>
      <c r="DI319" s="66"/>
      <c r="DJ319" s="66"/>
      <c r="DK319" s="66"/>
      <c r="DL319" s="66"/>
      <c r="DM319" s="66"/>
      <c r="DN319" s="66"/>
      <c r="DO319" s="66"/>
      <c r="DP319" s="66"/>
      <c r="DQ319" s="66"/>
      <c r="DR319" s="66"/>
      <c r="DS319" s="66"/>
      <c r="DT319" s="66"/>
      <c r="DU319" s="66"/>
      <c r="DV319" s="66"/>
      <c r="DW319" s="66"/>
      <c r="DX319" s="66"/>
      <c r="DY319" s="66"/>
      <c r="DZ319" s="66"/>
      <c r="EA319" s="66"/>
      <c r="EB319" s="66"/>
      <c r="EC319" s="66"/>
      <c r="ED319" s="66"/>
      <c r="EE319" s="66"/>
      <c r="EF319" s="66"/>
      <c r="EG319" s="66"/>
      <c r="EH319" s="66"/>
      <c r="EI319" s="66"/>
      <c r="EJ319" s="66"/>
      <c r="EK319" s="66"/>
      <c r="EL319" s="66"/>
      <c r="EM319" s="66"/>
      <c r="EN319" s="66"/>
      <c r="EO319" s="66"/>
      <c r="EP319" s="66"/>
      <c r="EQ319" s="66"/>
      <c r="ER319" s="66"/>
      <c r="ES319" s="66"/>
      <c r="ET319" s="66"/>
      <c r="EU319" s="66"/>
      <c r="EV319" s="66"/>
      <c r="EW319" s="66"/>
      <c r="EX319" s="66"/>
      <c r="EY319" s="66"/>
      <c r="EZ319" s="66"/>
      <c r="FA319" s="66"/>
      <c r="FB319" s="66"/>
      <c r="FC319" s="66"/>
      <c r="FD319" s="66"/>
      <c r="FE319" s="66"/>
      <c r="FF319" s="66"/>
      <c r="FG319" s="66"/>
      <c r="FH319" s="66"/>
      <c r="FI319" s="66"/>
      <c r="FJ319" s="66"/>
      <c r="FK319" s="66"/>
      <c r="FL319" s="66"/>
      <c r="FM319" s="66"/>
      <c r="FN319" s="66"/>
      <c r="FO319" s="66"/>
      <c r="FP319" s="66"/>
      <c r="FQ319" s="66"/>
      <c r="FR319" s="66"/>
      <c r="FS319" s="66"/>
      <c r="FT319" s="66"/>
      <c r="FU319" s="66"/>
      <c r="FV319" s="66"/>
      <c r="FW319" s="66"/>
      <c r="FX319" s="66"/>
      <c r="FY319" s="66"/>
      <c r="FZ319" s="66"/>
      <c r="GA319" s="66"/>
      <c r="GB319" s="66"/>
      <c r="GC319" s="66"/>
      <c r="GD319" s="66"/>
      <c r="GE319" s="66"/>
      <c r="GF319" s="66"/>
      <c r="GG319" s="66"/>
      <c r="GH319" s="66"/>
      <c r="GI319" s="66"/>
      <c r="GJ319" s="66"/>
      <c r="GK319" s="66"/>
      <c r="GL319" s="66"/>
      <c r="GM319" s="66"/>
      <c r="GN319" s="66"/>
      <c r="GO319" s="66"/>
      <c r="GP319" s="66"/>
      <c r="GQ319" s="66"/>
      <c r="GR319" s="66"/>
      <c r="GS319" s="66"/>
      <c r="GT319" s="66"/>
      <c r="GU319" s="66"/>
      <c r="GV319" s="66"/>
      <c r="GW319" s="66"/>
      <c r="GX319" s="66"/>
      <c r="GY319" s="66"/>
      <c r="GZ319" s="66"/>
      <c r="HA319" s="66"/>
      <c r="HB319" s="66"/>
      <c r="HC319" s="66"/>
      <c r="HD319" s="66"/>
      <c r="HE319" s="66"/>
      <c r="HF319" s="66"/>
      <c r="HG319" s="66"/>
      <c r="HH319" s="66"/>
      <c r="HI319" s="66"/>
      <c r="HJ319" s="66"/>
      <c r="HK319" s="66"/>
      <c r="HL319" s="66"/>
      <c r="HM319" s="66"/>
      <c r="HN319" s="66"/>
      <c r="HO319" s="66"/>
      <c r="HP319" s="66"/>
    </row>
    <row r="320" spans="1:224" s="61" customFormat="1" ht="28.5" customHeight="1" x14ac:dyDescent="0.2">
      <c r="A320" s="44">
        <f t="shared" si="7"/>
        <v>314</v>
      </c>
      <c r="B320" s="15" t="s">
        <v>1649</v>
      </c>
      <c r="C320" s="11" t="s">
        <v>17</v>
      </c>
      <c r="D320" s="11"/>
      <c r="E320" s="56">
        <v>2019.07</v>
      </c>
      <c r="F320" s="35" t="s">
        <v>615</v>
      </c>
      <c r="G320" s="17">
        <v>2782</v>
      </c>
      <c r="H320" s="17">
        <v>6788</v>
      </c>
      <c r="I320" s="37" t="s">
        <v>612</v>
      </c>
      <c r="J320" s="37" t="s">
        <v>33</v>
      </c>
      <c r="K320" s="8"/>
      <c r="L320" s="60"/>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6"/>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66"/>
      <c r="DK320" s="66"/>
      <c r="DL320" s="66"/>
      <c r="DM320" s="66"/>
      <c r="DN320" s="66"/>
      <c r="DO320" s="66"/>
      <c r="DP320" s="66"/>
      <c r="DQ320" s="66"/>
      <c r="DR320" s="66"/>
      <c r="DS320" s="66"/>
      <c r="DT320" s="66"/>
      <c r="DU320" s="66"/>
      <c r="DV320" s="66"/>
      <c r="DW320" s="66"/>
      <c r="DX320" s="66"/>
      <c r="DY320" s="66"/>
      <c r="DZ320" s="66"/>
      <c r="EA320" s="66"/>
      <c r="EB320" s="66"/>
      <c r="EC320" s="66"/>
      <c r="ED320" s="66"/>
      <c r="EE320" s="66"/>
      <c r="EF320" s="66"/>
      <c r="EG320" s="66"/>
      <c r="EH320" s="66"/>
      <c r="EI320" s="66"/>
      <c r="EJ320" s="66"/>
      <c r="EK320" s="66"/>
      <c r="EL320" s="66"/>
      <c r="EM320" s="66"/>
      <c r="EN320" s="66"/>
      <c r="EO320" s="66"/>
      <c r="EP320" s="66"/>
      <c r="EQ320" s="66"/>
      <c r="ER320" s="66"/>
      <c r="ES320" s="66"/>
      <c r="ET320" s="66"/>
      <c r="EU320" s="66"/>
      <c r="EV320" s="66"/>
      <c r="EW320" s="66"/>
      <c r="EX320" s="66"/>
      <c r="EY320" s="66"/>
      <c r="EZ320" s="66"/>
      <c r="FA320" s="66"/>
      <c r="FB320" s="66"/>
      <c r="FC320" s="66"/>
      <c r="FD320" s="66"/>
      <c r="FE320" s="66"/>
      <c r="FF320" s="66"/>
      <c r="FG320" s="66"/>
      <c r="FH320" s="66"/>
      <c r="FI320" s="66"/>
      <c r="FJ320" s="66"/>
      <c r="FK320" s="66"/>
      <c r="FL320" s="66"/>
      <c r="FM320" s="66"/>
      <c r="FN320" s="66"/>
      <c r="FO320" s="66"/>
      <c r="FP320" s="66"/>
      <c r="FQ320" s="66"/>
      <c r="FR320" s="66"/>
      <c r="FS320" s="66"/>
      <c r="FT320" s="66"/>
      <c r="FU320" s="66"/>
      <c r="FV320" s="66"/>
      <c r="FW320" s="66"/>
      <c r="FX320" s="66"/>
      <c r="FY320" s="66"/>
      <c r="FZ320" s="66"/>
      <c r="GA320" s="66"/>
      <c r="GB320" s="66"/>
      <c r="GC320" s="66"/>
      <c r="GD320" s="66"/>
      <c r="GE320" s="66"/>
      <c r="GF320" s="66"/>
      <c r="GG320" s="66"/>
      <c r="GH320" s="66"/>
      <c r="GI320" s="66"/>
      <c r="GJ320" s="66"/>
      <c r="GK320" s="66"/>
      <c r="GL320" s="66"/>
      <c r="GM320" s="66"/>
      <c r="GN320" s="66"/>
      <c r="GO320" s="66"/>
      <c r="GP320" s="66"/>
      <c r="GQ320" s="66"/>
      <c r="GR320" s="66"/>
      <c r="GS320" s="66"/>
      <c r="GT320" s="66"/>
      <c r="GU320" s="66"/>
      <c r="GV320" s="66"/>
      <c r="GW320" s="66"/>
      <c r="GX320" s="66"/>
      <c r="GY320" s="66"/>
      <c r="GZ320" s="66"/>
      <c r="HA320" s="66"/>
      <c r="HB320" s="66"/>
      <c r="HC320" s="66"/>
      <c r="HD320" s="66"/>
      <c r="HE320" s="66"/>
      <c r="HF320" s="66"/>
      <c r="HG320" s="66"/>
      <c r="HH320" s="66"/>
      <c r="HI320" s="66"/>
      <c r="HJ320" s="66"/>
      <c r="HK320" s="66"/>
      <c r="HL320" s="66"/>
      <c r="HM320" s="66"/>
      <c r="HN320" s="66"/>
      <c r="HO320" s="66"/>
      <c r="HP320" s="66"/>
    </row>
    <row r="321" spans="1:224" s="61" customFormat="1" ht="28.5" customHeight="1" x14ac:dyDescent="0.2">
      <c r="A321" s="44">
        <f t="shared" si="7"/>
        <v>315</v>
      </c>
      <c r="B321" s="15" t="s">
        <v>1650</v>
      </c>
      <c r="C321" s="11" t="s">
        <v>17</v>
      </c>
      <c r="D321" s="11"/>
      <c r="E321" s="56">
        <v>2019.07</v>
      </c>
      <c r="F321" s="35" t="s">
        <v>651</v>
      </c>
      <c r="G321" s="17">
        <v>1034</v>
      </c>
      <c r="H321" s="17">
        <v>2053</v>
      </c>
      <c r="I321" s="37" t="s">
        <v>612</v>
      </c>
      <c r="J321" s="37" t="s">
        <v>33</v>
      </c>
      <c r="K321" s="8"/>
      <c r="L321" s="60"/>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c r="CG321" s="66"/>
      <c r="CH321" s="66"/>
      <c r="CI321" s="66"/>
      <c r="CJ321" s="66"/>
      <c r="CK321" s="66"/>
      <c r="CL321" s="66"/>
      <c r="CM321" s="66"/>
      <c r="CN321" s="66"/>
      <c r="CO321" s="66"/>
      <c r="CP321" s="66"/>
      <c r="CQ321" s="66"/>
      <c r="CR321" s="66"/>
      <c r="CS321" s="66"/>
      <c r="CT321" s="66"/>
      <c r="CU321" s="66"/>
      <c r="CV321" s="66"/>
      <c r="CW321" s="66"/>
      <c r="CX321" s="66"/>
      <c r="CY321" s="66"/>
      <c r="CZ321" s="66"/>
      <c r="DA321" s="66"/>
      <c r="DB321" s="66"/>
      <c r="DC321" s="66"/>
      <c r="DD321" s="66"/>
      <c r="DE321" s="66"/>
      <c r="DF321" s="66"/>
      <c r="DG321" s="66"/>
      <c r="DH321" s="66"/>
      <c r="DI321" s="66"/>
      <c r="DJ321" s="66"/>
      <c r="DK321" s="66"/>
      <c r="DL321" s="66"/>
      <c r="DM321" s="66"/>
      <c r="DN321" s="66"/>
      <c r="DO321" s="66"/>
      <c r="DP321" s="66"/>
      <c r="DQ321" s="66"/>
      <c r="DR321" s="66"/>
      <c r="DS321" s="66"/>
      <c r="DT321" s="66"/>
      <c r="DU321" s="66"/>
      <c r="DV321" s="66"/>
      <c r="DW321" s="66"/>
      <c r="DX321" s="66"/>
      <c r="DY321" s="66"/>
      <c r="DZ321" s="66"/>
      <c r="EA321" s="66"/>
      <c r="EB321" s="66"/>
      <c r="EC321" s="66"/>
      <c r="ED321" s="66"/>
      <c r="EE321" s="66"/>
      <c r="EF321" s="66"/>
      <c r="EG321" s="66"/>
      <c r="EH321" s="66"/>
      <c r="EI321" s="66"/>
      <c r="EJ321" s="66"/>
      <c r="EK321" s="66"/>
      <c r="EL321" s="66"/>
      <c r="EM321" s="66"/>
      <c r="EN321" s="66"/>
      <c r="EO321" s="66"/>
      <c r="EP321" s="66"/>
      <c r="EQ321" s="66"/>
      <c r="ER321" s="66"/>
      <c r="ES321" s="66"/>
      <c r="ET321" s="66"/>
      <c r="EU321" s="66"/>
      <c r="EV321" s="66"/>
      <c r="EW321" s="66"/>
      <c r="EX321" s="66"/>
      <c r="EY321" s="66"/>
      <c r="EZ321" s="66"/>
      <c r="FA321" s="66"/>
      <c r="FB321" s="66"/>
      <c r="FC321" s="66"/>
      <c r="FD321" s="66"/>
      <c r="FE321" s="66"/>
      <c r="FF321" s="66"/>
      <c r="FG321" s="66"/>
      <c r="FH321" s="66"/>
      <c r="FI321" s="66"/>
      <c r="FJ321" s="66"/>
      <c r="FK321" s="66"/>
      <c r="FL321" s="66"/>
      <c r="FM321" s="66"/>
      <c r="FN321" s="66"/>
      <c r="FO321" s="66"/>
      <c r="FP321" s="66"/>
      <c r="FQ321" s="66"/>
      <c r="FR321" s="66"/>
      <c r="FS321" s="66"/>
      <c r="FT321" s="66"/>
      <c r="FU321" s="66"/>
      <c r="FV321" s="66"/>
      <c r="FW321" s="66"/>
      <c r="FX321" s="66"/>
      <c r="FY321" s="66"/>
      <c r="FZ321" s="66"/>
      <c r="GA321" s="66"/>
      <c r="GB321" s="66"/>
      <c r="GC321" s="66"/>
      <c r="GD321" s="66"/>
      <c r="GE321" s="66"/>
      <c r="GF321" s="66"/>
      <c r="GG321" s="66"/>
      <c r="GH321" s="66"/>
      <c r="GI321" s="66"/>
      <c r="GJ321" s="66"/>
      <c r="GK321" s="66"/>
      <c r="GL321" s="66"/>
      <c r="GM321" s="66"/>
      <c r="GN321" s="66"/>
      <c r="GO321" s="66"/>
      <c r="GP321" s="66"/>
      <c r="GQ321" s="66"/>
      <c r="GR321" s="66"/>
      <c r="GS321" s="66"/>
      <c r="GT321" s="66"/>
      <c r="GU321" s="66"/>
      <c r="GV321" s="66"/>
      <c r="GW321" s="66"/>
      <c r="GX321" s="66"/>
      <c r="GY321" s="66"/>
      <c r="GZ321" s="66"/>
      <c r="HA321" s="66"/>
      <c r="HB321" s="66"/>
      <c r="HC321" s="66"/>
      <c r="HD321" s="66"/>
      <c r="HE321" s="66"/>
      <c r="HF321" s="66"/>
      <c r="HG321" s="66"/>
      <c r="HH321" s="66"/>
      <c r="HI321" s="66"/>
      <c r="HJ321" s="66"/>
      <c r="HK321" s="66"/>
      <c r="HL321" s="66"/>
      <c r="HM321" s="66"/>
      <c r="HN321" s="66"/>
      <c r="HO321" s="66"/>
      <c r="HP321" s="66"/>
    </row>
    <row r="322" spans="1:224" s="61" customFormat="1" ht="28.5" customHeight="1" x14ac:dyDescent="0.2">
      <c r="A322" s="44">
        <f t="shared" si="7"/>
        <v>316</v>
      </c>
      <c r="B322" s="15" t="s">
        <v>657</v>
      </c>
      <c r="C322" s="11" t="s">
        <v>17</v>
      </c>
      <c r="D322" s="11"/>
      <c r="E322" s="56">
        <v>2019.07</v>
      </c>
      <c r="F322" s="35" t="s">
        <v>621</v>
      </c>
      <c r="G322" s="17">
        <v>373</v>
      </c>
      <c r="H322" s="17">
        <v>774</v>
      </c>
      <c r="I322" s="37" t="s">
        <v>41</v>
      </c>
      <c r="J322" s="37" t="s">
        <v>2495</v>
      </c>
      <c r="K322" s="8"/>
      <c r="L322" s="71"/>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c r="CG322" s="66"/>
      <c r="CH322" s="66"/>
      <c r="CI322" s="66"/>
      <c r="CJ322" s="66"/>
      <c r="CK322" s="66"/>
      <c r="CL322" s="66"/>
      <c r="CM322" s="66"/>
      <c r="CN322" s="66"/>
      <c r="CO322" s="66"/>
      <c r="CP322" s="66"/>
      <c r="CQ322" s="66"/>
      <c r="CR322" s="66"/>
      <c r="CS322" s="66"/>
      <c r="CT322" s="66"/>
      <c r="CU322" s="66"/>
      <c r="CV322" s="66"/>
      <c r="CW322" s="66"/>
      <c r="CX322" s="66"/>
      <c r="CY322" s="66"/>
      <c r="CZ322" s="66"/>
      <c r="DA322" s="66"/>
      <c r="DB322" s="66"/>
      <c r="DC322" s="66"/>
      <c r="DD322" s="66"/>
      <c r="DE322" s="66"/>
      <c r="DF322" s="66"/>
      <c r="DG322" s="66"/>
      <c r="DH322" s="66"/>
      <c r="DI322" s="66"/>
      <c r="DJ322" s="66"/>
      <c r="DK322" s="66"/>
      <c r="DL322" s="66"/>
      <c r="DM322" s="66"/>
      <c r="DN322" s="66"/>
      <c r="DO322" s="66"/>
      <c r="DP322" s="66"/>
      <c r="DQ322" s="66"/>
      <c r="DR322" s="66"/>
      <c r="DS322" s="66"/>
      <c r="DT322" s="66"/>
      <c r="DU322" s="66"/>
      <c r="DV322" s="66"/>
      <c r="DW322" s="66"/>
      <c r="DX322" s="66"/>
      <c r="DY322" s="66"/>
      <c r="DZ322" s="66"/>
      <c r="EA322" s="66"/>
      <c r="EB322" s="66"/>
      <c r="EC322" s="66"/>
      <c r="ED322" s="66"/>
      <c r="EE322" s="66"/>
      <c r="EF322" s="66"/>
      <c r="EG322" s="66"/>
      <c r="EH322" s="66"/>
      <c r="EI322" s="66"/>
      <c r="EJ322" s="66"/>
      <c r="EK322" s="66"/>
      <c r="EL322" s="66"/>
      <c r="EM322" s="66"/>
      <c r="EN322" s="66"/>
      <c r="EO322" s="66"/>
      <c r="EP322" s="66"/>
      <c r="EQ322" s="66"/>
      <c r="ER322" s="66"/>
      <c r="ES322" s="66"/>
      <c r="ET322" s="66"/>
      <c r="EU322" s="66"/>
      <c r="EV322" s="66"/>
      <c r="EW322" s="66"/>
      <c r="EX322" s="66"/>
      <c r="EY322" s="66"/>
      <c r="EZ322" s="66"/>
      <c r="FA322" s="66"/>
      <c r="FB322" s="66"/>
      <c r="FC322" s="66"/>
      <c r="FD322" s="66"/>
      <c r="FE322" s="66"/>
      <c r="FF322" s="66"/>
      <c r="FG322" s="66"/>
      <c r="FH322" s="66"/>
      <c r="FI322" s="66"/>
      <c r="FJ322" s="66"/>
      <c r="FK322" s="66"/>
      <c r="FL322" s="66"/>
      <c r="FM322" s="66"/>
      <c r="FN322" s="66"/>
      <c r="FO322" s="66"/>
      <c r="FP322" s="66"/>
      <c r="FQ322" s="66"/>
      <c r="FR322" s="66"/>
      <c r="FS322" s="66"/>
      <c r="FT322" s="66"/>
      <c r="FU322" s="66"/>
      <c r="FV322" s="66"/>
      <c r="FW322" s="66"/>
      <c r="FX322" s="66"/>
      <c r="FY322" s="66"/>
      <c r="FZ322" s="66"/>
      <c r="GA322" s="66"/>
      <c r="GB322" s="66"/>
      <c r="GC322" s="66"/>
      <c r="GD322" s="66"/>
      <c r="GE322" s="66"/>
      <c r="GF322" s="66"/>
      <c r="GG322" s="66"/>
      <c r="GH322" s="66"/>
      <c r="GI322" s="66"/>
      <c r="GJ322" s="66"/>
      <c r="GK322" s="66"/>
      <c r="GL322" s="66"/>
      <c r="GM322" s="66"/>
      <c r="GN322" s="66"/>
      <c r="GO322" s="66"/>
      <c r="GP322" s="66"/>
      <c r="GQ322" s="66"/>
      <c r="GR322" s="66"/>
      <c r="GS322" s="66"/>
      <c r="GT322" s="66"/>
      <c r="GU322" s="66"/>
      <c r="GV322" s="66"/>
      <c r="GW322" s="66"/>
      <c r="GX322" s="66"/>
      <c r="GY322" s="66"/>
      <c r="GZ322" s="66"/>
      <c r="HA322" s="66"/>
      <c r="HB322" s="66"/>
      <c r="HC322" s="66"/>
      <c r="HD322" s="66"/>
      <c r="HE322" s="66"/>
      <c r="HF322" s="66"/>
      <c r="HG322" s="66"/>
      <c r="HH322" s="66"/>
      <c r="HI322" s="66"/>
      <c r="HJ322" s="66"/>
      <c r="HK322" s="66"/>
      <c r="HL322" s="66"/>
      <c r="HM322" s="66"/>
      <c r="HN322" s="66"/>
      <c r="HO322" s="66"/>
      <c r="HP322" s="66"/>
    </row>
    <row r="323" spans="1:224" s="61" customFormat="1" ht="28.5" customHeight="1" x14ac:dyDescent="0.2">
      <c r="A323" s="44">
        <f t="shared" si="7"/>
        <v>317</v>
      </c>
      <c r="B323" s="15" t="s">
        <v>1651</v>
      </c>
      <c r="C323" s="11" t="s">
        <v>17</v>
      </c>
      <c r="D323" s="11"/>
      <c r="E323" s="56">
        <v>2019.08</v>
      </c>
      <c r="F323" s="35" t="s">
        <v>659</v>
      </c>
      <c r="G323" s="17">
        <v>10173</v>
      </c>
      <c r="H323" s="17">
        <v>18784</v>
      </c>
      <c r="I323" s="37" t="s">
        <v>612</v>
      </c>
      <c r="J323" s="37" t="s">
        <v>33</v>
      </c>
      <c r="K323" s="8" t="s">
        <v>2638</v>
      </c>
      <c r="L323" s="60"/>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c r="ED323" s="66"/>
      <c r="EE323" s="66"/>
      <c r="EF323" s="66"/>
      <c r="EG323" s="66"/>
      <c r="EH323" s="66"/>
      <c r="EI323" s="66"/>
      <c r="EJ323" s="66"/>
      <c r="EK323" s="66"/>
      <c r="EL323" s="66"/>
      <c r="EM323" s="66"/>
      <c r="EN323" s="66"/>
      <c r="EO323" s="66"/>
      <c r="EP323" s="66"/>
      <c r="EQ323" s="66"/>
      <c r="ER323" s="66"/>
      <c r="ES323" s="66"/>
      <c r="ET323" s="66"/>
      <c r="EU323" s="66"/>
      <c r="EV323" s="66"/>
      <c r="EW323" s="66"/>
      <c r="EX323" s="66"/>
      <c r="EY323" s="66"/>
      <c r="EZ323" s="66"/>
      <c r="FA323" s="66"/>
      <c r="FB323" s="66"/>
      <c r="FC323" s="66"/>
      <c r="FD323" s="66"/>
      <c r="FE323" s="66"/>
      <c r="FF323" s="66"/>
      <c r="FG323" s="66"/>
      <c r="FH323" s="66"/>
      <c r="FI323" s="66"/>
      <c r="FJ323" s="66"/>
      <c r="FK323" s="66"/>
      <c r="FL323" s="66"/>
      <c r="FM323" s="66"/>
      <c r="FN323" s="66"/>
      <c r="FO323" s="66"/>
      <c r="FP323" s="66"/>
      <c r="FQ323" s="66"/>
      <c r="FR323" s="66"/>
      <c r="FS323" s="66"/>
      <c r="FT323" s="66"/>
      <c r="FU323" s="66"/>
      <c r="FV323" s="66"/>
      <c r="FW323" s="66"/>
      <c r="FX323" s="66"/>
      <c r="FY323" s="66"/>
      <c r="FZ323" s="66"/>
      <c r="GA323" s="66"/>
      <c r="GB323" s="66"/>
      <c r="GC323" s="66"/>
      <c r="GD323" s="66"/>
      <c r="GE323" s="66"/>
      <c r="GF323" s="66"/>
      <c r="GG323" s="66"/>
      <c r="GH323" s="66"/>
      <c r="GI323" s="66"/>
      <c r="GJ323" s="66"/>
      <c r="GK323" s="66"/>
      <c r="GL323" s="66"/>
      <c r="GM323" s="66"/>
      <c r="GN323" s="66"/>
      <c r="GO323" s="66"/>
      <c r="GP323" s="66"/>
      <c r="GQ323" s="66"/>
      <c r="GR323" s="66"/>
      <c r="GS323" s="66"/>
      <c r="GT323" s="66"/>
      <c r="GU323" s="66"/>
      <c r="GV323" s="66"/>
      <c r="GW323" s="66"/>
      <c r="GX323" s="66"/>
      <c r="GY323" s="66"/>
      <c r="GZ323" s="66"/>
      <c r="HA323" s="66"/>
      <c r="HB323" s="66"/>
      <c r="HC323" s="66"/>
      <c r="HD323" s="66"/>
      <c r="HE323" s="66"/>
      <c r="HF323" s="66"/>
      <c r="HG323" s="66"/>
      <c r="HH323" s="66"/>
      <c r="HI323" s="66"/>
      <c r="HJ323" s="66"/>
      <c r="HK323" s="66"/>
      <c r="HL323" s="66"/>
      <c r="HM323" s="66"/>
      <c r="HN323" s="66"/>
      <c r="HO323" s="66"/>
      <c r="HP323" s="66"/>
    </row>
    <row r="324" spans="1:224" s="61" customFormat="1" ht="28.2" customHeight="1" x14ac:dyDescent="0.2">
      <c r="A324" s="44">
        <f t="shared" si="7"/>
        <v>318</v>
      </c>
      <c r="B324" s="15" t="s">
        <v>1652</v>
      </c>
      <c r="C324" s="34" t="s">
        <v>17</v>
      </c>
      <c r="D324" s="34"/>
      <c r="E324" s="56">
        <v>2019.08</v>
      </c>
      <c r="F324" s="35" t="s">
        <v>637</v>
      </c>
      <c r="G324" s="17">
        <v>10516</v>
      </c>
      <c r="H324" s="17">
        <v>23339</v>
      </c>
      <c r="I324" s="37" t="s">
        <v>612</v>
      </c>
      <c r="J324" s="37" t="s">
        <v>33</v>
      </c>
      <c r="K324" s="45"/>
      <c r="L324" s="60"/>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66"/>
      <c r="DK324" s="66"/>
      <c r="DL324" s="66"/>
      <c r="DM324" s="66"/>
      <c r="DN324" s="66"/>
      <c r="DO324" s="66"/>
      <c r="DP324" s="66"/>
      <c r="DQ324" s="66"/>
      <c r="DR324" s="66"/>
      <c r="DS324" s="66"/>
      <c r="DT324" s="66"/>
      <c r="DU324" s="66"/>
      <c r="DV324" s="66"/>
      <c r="DW324" s="66"/>
      <c r="DX324" s="66"/>
      <c r="DY324" s="66"/>
      <c r="DZ324" s="66"/>
      <c r="EA324" s="66"/>
      <c r="EB324" s="66"/>
      <c r="EC324" s="66"/>
      <c r="ED324" s="66"/>
      <c r="EE324" s="66"/>
      <c r="EF324" s="66"/>
      <c r="EG324" s="66"/>
      <c r="EH324" s="66"/>
      <c r="EI324" s="66"/>
      <c r="EJ324" s="66"/>
      <c r="EK324" s="66"/>
      <c r="EL324" s="66"/>
      <c r="EM324" s="66"/>
      <c r="EN324" s="66"/>
      <c r="EO324" s="66"/>
      <c r="EP324" s="66"/>
      <c r="EQ324" s="66"/>
      <c r="ER324" s="66"/>
      <c r="ES324" s="66"/>
      <c r="ET324" s="66"/>
      <c r="EU324" s="66"/>
      <c r="EV324" s="66"/>
      <c r="EW324" s="66"/>
      <c r="EX324" s="66"/>
      <c r="EY324" s="66"/>
      <c r="EZ324" s="66"/>
      <c r="FA324" s="66"/>
      <c r="FB324" s="66"/>
      <c r="FC324" s="66"/>
      <c r="FD324" s="66"/>
      <c r="FE324" s="66"/>
      <c r="FF324" s="66"/>
      <c r="FG324" s="66"/>
      <c r="FH324" s="66"/>
      <c r="FI324" s="66"/>
      <c r="FJ324" s="66"/>
      <c r="FK324" s="66"/>
      <c r="FL324" s="66"/>
      <c r="FM324" s="66"/>
      <c r="FN324" s="66"/>
      <c r="FO324" s="66"/>
      <c r="FP324" s="66"/>
      <c r="FQ324" s="66"/>
      <c r="FR324" s="66"/>
      <c r="FS324" s="66"/>
      <c r="FT324" s="66"/>
      <c r="FU324" s="66"/>
      <c r="FV324" s="66"/>
      <c r="FW324" s="66"/>
      <c r="FX324" s="66"/>
      <c r="FY324" s="66"/>
      <c r="FZ324" s="66"/>
      <c r="GA324" s="66"/>
      <c r="GB324" s="66"/>
      <c r="GC324" s="66"/>
      <c r="GD324" s="66"/>
      <c r="GE324" s="66"/>
      <c r="GF324" s="66"/>
      <c r="GG324" s="66"/>
      <c r="GH324" s="66"/>
      <c r="GI324" s="66"/>
      <c r="GJ324" s="66"/>
      <c r="GK324" s="66"/>
      <c r="GL324" s="66"/>
      <c r="GM324" s="66"/>
      <c r="GN324" s="66"/>
      <c r="GO324" s="66"/>
      <c r="GP324" s="66"/>
      <c r="GQ324" s="66"/>
      <c r="GR324" s="66"/>
      <c r="GS324" s="66"/>
      <c r="GT324" s="66"/>
      <c r="GU324" s="66"/>
      <c r="GV324" s="66"/>
      <c r="GW324" s="66"/>
      <c r="GX324" s="66"/>
      <c r="GY324" s="66"/>
      <c r="GZ324" s="66"/>
      <c r="HA324" s="66"/>
      <c r="HB324" s="66"/>
      <c r="HC324" s="66"/>
      <c r="HD324" s="66"/>
      <c r="HE324" s="66"/>
      <c r="HF324" s="66"/>
      <c r="HG324" s="66"/>
      <c r="HH324" s="66"/>
      <c r="HI324" s="66"/>
      <c r="HJ324" s="66"/>
      <c r="HK324" s="66"/>
      <c r="HL324" s="66"/>
      <c r="HM324" s="66"/>
      <c r="HN324" s="66"/>
      <c r="HO324" s="66"/>
      <c r="HP324" s="66"/>
    </row>
    <row r="325" spans="1:224" ht="27.75" customHeight="1" x14ac:dyDescent="0.2">
      <c r="A325" s="44">
        <f t="shared" si="7"/>
        <v>319</v>
      </c>
      <c r="B325" s="15" t="s">
        <v>1653</v>
      </c>
      <c r="C325" s="34" t="s">
        <v>17</v>
      </c>
      <c r="D325" s="34"/>
      <c r="E325" s="56">
        <v>2019.08</v>
      </c>
      <c r="F325" s="35" t="s">
        <v>663</v>
      </c>
      <c r="G325" s="17">
        <v>3951</v>
      </c>
      <c r="H325" s="17">
        <v>7604</v>
      </c>
      <c r="I325" s="37" t="s">
        <v>612</v>
      </c>
      <c r="J325" s="37" t="s">
        <v>33</v>
      </c>
      <c r="K325" s="8" t="s">
        <v>2628</v>
      </c>
    </row>
    <row r="326" spans="1:224" ht="27.75" customHeight="1" x14ac:dyDescent="0.2">
      <c r="A326" s="44">
        <f t="shared" si="7"/>
        <v>320</v>
      </c>
      <c r="B326" s="15" t="s">
        <v>1654</v>
      </c>
      <c r="C326" s="34" t="s">
        <v>17</v>
      </c>
      <c r="D326" s="34"/>
      <c r="E326" s="56">
        <v>2019.08</v>
      </c>
      <c r="F326" s="35" t="s">
        <v>664</v>
      </c>
      <c r="G326" s="17">
        <v>2775</v>
      </c>
      <c r="H326" s="17">
        <v>6369</v>
      </c>
      <c r="I326" s="50" t="s">
        <v>2639</v>
      </c>
      <c r="J326" s="37" t="s">
        <v>33</v>
      </c>
      <c r="K326" s="45"/>
    </row>
    <row r="327" spans="1:224" s="61" customFormat="1" ht="28.5" customHeight="1" x14ac:dyDescent="0.2">
      <c r="A327" s="44">
        <f t="shared" si="7"/>
        <v>321</v>
      </c>
      <c r="B327" s="15" t="s">
        <v>1655</v>
      </c>
      <c r="C327" s="15" t="s">
        <v>17</v>
      </c>
      <c r="D327" s="11"/>
      <c r="E327" s="56">
        <v>2019.09</v>
      </c>
      <c r="F327" s="35" t="s">
        <v>671</v>
      </c>
      <c r="G327" s="17">
        <v>3162</v>
      </c>
      <c r="H327" s="17">
        <v>7707</v>
      </c>
      <c r="I327" s="37" t="s">
        <v>41</v>
      </c>
      <c r="J327" s="37" t="s">
        <v>50</v>
      </c>
      <c r="K327" s="8"/>
      <c r="L327" s="60"/>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ht="28.5" customHeight="1" x14ac:dyDescent="0.2">
      <c r="A328" s="44">
        <f t="shared" si="7"/>
        <v>322</v>
      </c>
      <c r="B328" s="15" t="s">
        <v>1656</v>
      </c>
      <c r="C328" s="15" t="s">
        <v>17</v>
      </c>
      <c r="D328" s="11"/>
      <c r="E328" s="56">
        <v>2019.09</v>
      </c>
      <c r="F328" s="35" t="s">
        <v>680</v>
      </c>
      <c r="G328" s="17">
        <v>617</v>
      </c>
      <c r="H328" s="17">
        <v>1608</v>
      </c>
      <c r="I328" s="37" t="s">
        <v>41</v>
      </c>
      <c r="J328" s="37" t="s">
        <v>50</v>
      </c>
      <c r="K328" s="8"/>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s="61" customFormat="1" ht="28.2" customHeight="1" x14ac:dyDescent="0.2">
      <c r="A329" s="44">
        <f t="shared" si="7"/>
        <v>323</v>
      </c>
      <c r="B329" s="15" t="s">
        <v>1657</v>
      </c>
      <c r="C329" s="11" t="s">
        <v>17</v>
      </c>
      <c r="D329" s="11"/>
      <c r="E329" s="56" t="s">
        <v>936</v>
      </c>
      <c r="F329" s="35" t="s">
        <v>615</v>
      </c>
      <c r="G329" s="17">
        <v>841</v>
      </c>
      <c r="H329" s="17">
        <v>2183</v>
      </c>
      <c r="I329" s="37" t="s">
        <v>41</v>
      </c>
      <c r="J329" s="37" t="s">
        <v>50</v>
      </c>
      <c r="K329" s="8"/>
      <c r="L329" s="60"/>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c r="ED329" s="66"/>
      <c r="EE329" s="66"/>
      <c r="EF329" s="66"/>
      <c r="EG329" s="66"/>
      <c r="EH329" s="66"/>
      <c r="EI329" s="66"/>
      <c r="EJ329" s="66"/>
      <c r="EK329" s="66"/>
      <c r="EL329" s="66"/>
      <c r="EM329" s="66"/>
      <c r="EN329" s="66"/>
      <c r="EO329" s="66"/>
      <c r="EP329" s="66"/>
      <c r="EQ329" s="66"/>
      <c r="ER329" s="66"/>
      <c r="ES329" s="66"/>
      <c r="ET329" s="66"/>
      <c r="EU329" s="66"/>
      <c r="EV329" s="66"/>
      <c r="EW329" s="66"/>
      <c r="EX329" s="66"/>
      <c r="EY329" s="66"/>
      <c r="EZ329" s="66"/>
      <c r="FA329" s="66"/>
      <c r="FB329" s="66"/>
      <c r="FC329" s="66"/>
      <c r="FD329" s="66"/>
      <c r="FE329" s="66"/>
      <c r="FF329" s="66"/>
      <c r="FG329" s="66"/>
      <c r="FH329" s="66"/>
      <c r="FI329" s="66"/>
      <c r="FJ329" s="66"/>
      <c r="FK329" s="66"/>
      <c r="FL329" s="66"/>
      <c r="FM329" s="66"/>
      <c r="FN329" s="66"/>
      <c r="FO329" s="66"/>
      <c r="FP329" s="66"/>
      <c r="FQ329" s="66"/>
      <c r="FR329" s="66"/>
      <c r="FS329" s="66"/>
      <c r="FT329" s="66"/>
      <c r="FU329" s="66"/>
      <c r="FV329" s="66"/>
      <c r="FW329" s="66"/>
      <c r="FX329" s="66"/>
      <c r="FY329" s="66"/>
      <c r="FZ329" s="66"/>
      <c r="GA329" s="66"/>
      <c r="GB329" s="66"/>
      <c r="GC329" s="66"/>
      <c r="GD329" s="66"/>
      <c r="GE329" s="66"/>
      <c r="GF329" s="66"/>
      <c r="GG329" s="66"/>
      <c r="GH329" s="66"/>
      <c r="GI329" s="66"/>
      <c r="GJ329" s="66"/>
      <c r="GK329" s="66"/>
      <c r="GL329" s="66"/>
      <c r="GM329" s="66"/>
      <c r="GN329" s="66"/>
      <c r="GO329" s="66"/>
      <c r="GP329" s="66"/>
      <c r="GQ329" s="66"/>
      <c r="GR329" s="66"/>
      <c r="GS329" s="66"/>
      <c r="GT329" s="66"/>
      <c r="GU329" s="66"/>
      <c r="GV329" s="66"/>
      <c r="GW329" s="66"/>
      <c r="GX329" s="66"/>
      <c r="GY329" s="66"/>
      <c r="GZ329" s="66"/>
      <c r="HA329" s="66"/>
      <c r="HB329" s="66"/>
      <c r="HC329" s="66"/>
      <c r="HD329" s="66"/>
      <c r="HE329" s="66"/>
      <c r="HF329" s="66"/>
      <c r="HG329" s="66"/>
      <c r="HH329" s="66"/>
      <c r="HI329" s="66"/>
      <c r="HJ329" s="66"/>
      <c r="HK329" s="66"/>
      <c r="HL329" s="66"/>
      <c r="HM329" s="66"/>
      <c r="HN329" s="66"/>
      <c r="HO329" s="66"/>
      <c r="HP329" s="66"/>
    </row>
    <row r="330" spans="1:224" s="61" customFormat="1" ht="28.5" customHeight="1" x14ac:dyDescent="0.2">
      <c r="A330" s="44">
        <f t="shared" si="7"/>
        <v>324</v>
      </c>
      <c r="B330" s="15" t="s">
        <v>1658</v>
      </c>
      <c r="C330" s="11" t="s">
        <v>17</v>
      </c>
      <c r="D330" s="11"/>
      <c r="E330" s="56" t="s">
        <v>936</v>
      </c>
      <c r="F330" s="35" t="s">
        <v>688</v>
      </c>
      <c r="G330" s="17">
        <v>188</v>
      </c>
      <c r="H330" s="17">
        <v>413</v>
      </c>
      <c r="I330" s="37" t="s">
        <v>41</v>
      </c>
      <c r="J330" s="37" t="s">
        <v>50</v>
      </c>
      <c r="K330" s="8" t="s">
        <v>2474</v>
      </c>
      <c r="L330" s="60"/>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c r="CG330" s="66"/>
      <c r="CH330" s="66"/>
      <c r="CI330" s="66"/>
      <c r="CJ330" s="66"/>
      <c r="CK330" s="66"/>
      <c r="CL330" s="66"/>
      <c r="CM330" s="66"/>
      <c r="CN330" s="66"/>
      <c r="CO330" s="66"/>
      <c r="CP330" s="66"/>
      <c r="CQ330" s="66"/>
      <c r="CR330" s="66"/>
      <c r="CS330" s="66"/>
      <c r="CT330" s="66"/>
      <c r="CU330" s="66"/>
      <c r="CV330" s="66"/>
      <c r="CW330" s="66"/>
      <c r="CX330" s="66"/>
      <c r="CY330" s="66"/>
      <c r="CZ330" s="66"/>
      <c r="DA330" s="66"/>
      <c r="DB330" s="66"/>
      <c r="DC330" s="66"/>
      <c r="DD330" s="66"/>
      <c r="DE330" s="66"/>
      <c r="DF330" s="66"/>
      <c r="DG330" s="66"/>
      <c r="DH330" s="66"/>
      <c r="DI330" s="66"/>
      <c r="DJ330" s="66"/>
      <c r="DK330" s="66"/>
      <c r="DL330" s="66"/>
      <c r="DM330" s="66"/>
      <c r="DN330" s="66"/>
      <c r="DO330" s="66"/>
      <c r="DP330" s="66"/>
      <c r="DQ330" s="66"/>
      <c r="DR330" s="66"/>
      <c r="DS330" s="66"/>
      <c r="DT330" s="66"/>
      <c r="DU330" s="66"/>
      <c r="DV330" s="66"/>
      <c r="DW330" s="66"/>
      <c r="DX330" s="66"/>
      <c r="DY330" s="66"/>
      <c r="DZ330" s="66"/>
      <c r="EA330" s="66"/>
      <c r="EB330" s="66"/>
      <c r="EC330" s="66"/>
      <c r="ED330" s="66"/>
      <c r="EE330" s="66"/>
      <c r="EF330" s="66"/>
      <c r="EG330" s="66"/>
      <c r="EH330" s="66"/>
      <c r="EI330" s="66"/>
      <c r="EJ330" s="66"/>
      <c r="EK330" s="66"/>
      <c r="EL330" s="66"/>
      <c r="EM330" s="66"/>
      <c r="EN330" s="66"/>
      <c r="EO330" s="66"/>
      <c r="EP330" s="66"/>
      <c r="EQ330" s="66"/>
      <c r="ER330" s="66"/>
      <c r="ES330" s="66"/>
      <c r="ET330" s="66"/>
      <c r="EU330" s="66"/>
      <c r="EV330" s="66"/>
      <c r="EW330" s="66"/>
      <c r="EX330" s="66"/>
      <c r="EY330" s="66"/>
      <c r="EZ330" s="66"/>
      <c r="FA330" s="66"/>
      <c r="FB330" s="66"/>
      <c r="FC330" s="66"/>
      <c r="FD330" s="66"/>
      <c r="FE330" s="66"/>
      <c r="FF330" s="66"/>
      <c r="FG330" s="66"/>
      <c r="FH330" s="66"/>
      <c r="FI330" s="66"/>
      <c r="FJ330" s="66"/>
      <c r="FK330" s="66"/>
      <c r="FL330" s="66"/>
      <c r="FM330" s="66"/>
      <c r="FN330" s="66"/>
      <c r="FO330" s="66"/>
      <c r="FP330" s="66"/>
      <c r="FQ330" s="66"/>
      <c r="FR330" s="66"/>
      <c r="FS330" s="66"/>
      <c r="FT330" s="66"/>
      <c r="FU330" s="66"/>
      <c r="FV330" s="66"/>
      <c r="FW330" s="66"/>
      <c r="FX330" s="66"/>
      <c r="FY330" s="66"/>
      <c r="FZ330" s="66"/>
      <c r="GA330" s="66"/>
      <c r="GB330" s="66"/>
      <c r="GC330" s="66"/>
      <c r="GD330" s="66"/>
      <c r="GE330" s="66"/>
      <c r="GF330" s="66"/>
      <c r="GG330" s="66"/>
      <c r="GH330" s="66"/>
      <c r="GI330" s="66"/>
      <c r="GJ330" s="66"/>
      <c r="GK330" s="66"/>
      <c r="GL330" s="66"/>
      <c r="GM330" s="66"/>
      <c r="GN330" s="66"/>
      <c r="GO330" s="66"/>
      <c r="GP330" s="66"/>
      <c r="GQ330" s="66"/>
      <c r="GR330" s="66"/>
      <c r="GS330" s="66"/>
      <c r="GT330" s="66"/>
      <c r="GU330" s="66"/>
      <c r="GV330" s="66"/>
      <c r="GW330" s="66"/>
      <c r="GX330" s="66"/>
      <c r="GY330" s="66"/>
      <c r="GZ330" s="66"/>
      <c r="HA330" s="66"/>
      <c r="HB330" s="66"/>
      <c r="HC330" s="66"/>
      <c r="HD330" s="66"/>
      <c r="HE330" s="66"/>
      <c r="HF330" s="66"/>
      <c r="HG330" s="66"/>
      <c r="HH330" s="66"/>
      <c r="HI330" s="66"/>
      <c r="HJ330" s="66"/>
      <c r="HK330" s="66"/>
      <c r="HL330" s="66"/>
      <c r="HM330" s="66"/>
      <c r="HN330" s="66"/>
      <c r="HO330" s="66"/>
      <c r="HP330" s="66"/>
    </row>
    <row r="331" spans="1:224" s="61" customFormat="1" ht="28.5" customHeight="1" x14ac:dyDescent="0.2">
      <c r="A331" s="44">
        <f t="shared" si="7"/>
        <v>325</v>
      </c>
      <c r="B331" s="15" t="s">
        <v>1659</v>
      </c>
      <c r="C331" s="34" t="s">
        <v>17</v>
      </c>
      <c r="D331" s="34"/>
      <c r="E331" s="56">
        <v>2019.11</v>
      </c>
      <c r="F331" s="35" t="s">
        <v>618</v>
      </c>
      <c r="G331" s="17">
        <v>807</v>
      </c>
      <c r="H331" s="17">
        <v>1613</v>
      </c>
      <c r="I331" s="37" t="s">
        <v>41</v>
      </c>
      <c r="J331" s="37" t="s">
        <v>50</v>
      </c>
      <c r="K331" s="8" t="s">
        <v>2651</v>
      </c>
      <c r="L331" s="60"/>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c r="EO331" s="66"/>
      <c r="EP331" s="66"/>
      <c r="EQ331" s="66"/>
      <c r="ER331" s="66"/>
      <c r="ES331" s="66"/>
      <c r="ET331" s="66"/>
      <c r="EU331" s="66"/>
      <c r="EV331" s="66"/>
      <c r="EW331" s="66"/>
      <c r="EX331" s="66"/>
      <c r="EY331" s="66"/>
      <c r="EZ331" s="66"/>
      <c r="FA331" s="66"/>
      <c r="FB331" s="66"/>
      <c r="FC331" s="66"/>
      <c r="FD331" s="66"/>
      <c r="FE331" s="66"/>
      <c r="FF331" s="66"/>
      <c r="FG331" s="66"/>
      <c r="FH331" s="66"/>
      <c r="FI331" s="66"/>
      <c r="FJ331" s="66"/>
      <c r="FK331" s="66"/>
      <c r="FL331" s="66"/>
      <c r="FM331" s="66"/>
      <c r="FN331" s="66"/>
      <c r="FO331" s="66"/>
      <c r="FP331" s="66"/>
      <c r="FQ331" s="66"/>
      <c r="FR331" s="66"/>
      <c r="FS331" s="66"/>
      <c r="FT331" s="66"/>
      <c r="FU331" s="66"/>
      <c r="FV331" s="66"/>
      <c r="FW331" s="66"/>
      <c r="FX331" s="66"/>
      <c r="FY331" s="66"/>
      <c r="FZ331" s="66"/>
      <c r="GA331" s="66"/>
      <c r="GB331" s="66"/>
      <c r="GC331" s="66"/>
      <c r="GD331" s="66"/>
      <c r="GE331" s="66"/>
      <c r="GF331" s="66"/>
      <c r="GG331" s="66"/>
      <c r="GH331" s="66"/>
      <c r="GI331" s="66"/>
      <c r="GJ331" s="66"/>
      <c r="GK331" s="66"/>
      <c r="GL331" s="66"/>
      <c r="GM331" s="66"/>
      <c r="GN331" s="66"/>
      <c r="GO331" s="66"/>
      <c r="GP331" s="66"/>
      <c r="GQ331" s="66"/>
      <c r="GR331" s="66"/>
      <c r="GS331" s="66"/>
      <c r="GT331" s="66"/>
      <c r="GU331" s="66"/>
      <c r="GV331" s="66"/>
      <c r="GW331" s="66"/>
      <c r="GX331" s="66"/>
      <c r="GY331" s="66"/>
      <c r="GZ331" s="66"/>
      <c r="HA331" s="66"/>
      <c r="HB331" s="66"/>
      <c r="HC331" s="66"/>
      <c r="HD331" s="66"/>
      <c r="HE331" s="66"/>
      <c r="HF331" s="66"/>
      <c r="HG331" s="66"/>
      <c r="HH331" s="66"/>
      <c r="HI331" s="66"/>
      <c r="HJ331" s="66"/>
      <c r="HK331" s="66"/>
      <c r="HL331" s="66"/>
      <c r="HM331" s="66"/>
      <c r="HN331" s="66"/>
      <c r="HO331" s="66"/>
      <c r="HP331" s="66"/>
    </row>
    <row r="332" spans="1:224" s="61" customFormat="1" ht="28.5" customHeight="1" x14ac:dyDescent="0.2">
      <c r="A332" s="44">
        <f t="shared" si="7"/>
        <v>326</v>
      </c>
      <c r="B332" s="15" t="s">
        <v>1660</v>
      </c>
      <c r="C332" s="11" t="s">
        <v>17</v>
      </c>
      <c r="D332" s="11"/>
      <c r="E332" s="56">
        <v>2019.11</v>
      </c>
      <c r="F332" s="35" t="s">
        <v>693</v>
      </c>
      <c r="G332" s="17">
        <v>1149</v>
      </c>
      <c r="H332" s="17">
        <v>2365</v>
      </c>
      <c r="I332" s="37" t="s">
        <v>41</v>
      </c>
      <c r="J332" s="37" t="s">
        <v>50</v>
      </c>
      <c r="K332" s="8"/>
      <c r="L332" s="60"/>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c r="EO332" s="66"/>
      <c r="EP332" s="66"/>
      <c r="EQ332" s="66"/>
      <c r="ER332" s="66"/>
      <c r="ES332" s="66"/>
      <c r="ET332" s="66"/>
      <c r="EU332" s="66"/>
      <c r="EV332" s="66"/>
      <c r="EW332" s="66"/>
      <c r="EX332" s="66"/>
      <c r="EY332" s="66"/>
      <c r="EZ332" s="66"/>
      <c r="FA332" s="66"/>
      <c r="FB332" s="66"/>
      <c r="FC332" s="66"/>
      <c r="FD332" s="66"/>
      <c r="FE332" s="66"/>
      <c r="FF332" s="66"/>
      <c r="FG332" s="66"/>
      <c r="FH332" s="66"/>
      <c r="FI332" s="66"/>
      <c r="FJ332" s="66"/>
      <c r="FK332" s="66"/>
      <c r="FL332" s="66"/>
      <c r="FM332" s="66"/>
      <c r="FN332" s="66"/>
      <c r="FO332" s="66"/>
      <c r="FP332" s="66"/>
      <c r="FQ332" s="66"/>
      <c r="FR332" s="66"/>
      <c r="FS332" s="66"/>
      <c r="FT332" s="66"/>
      <c r="FU332" s="66"/>
      <c r="FV332" s="66"/>
      <c r="FW332" s="66"/>
      <c r="FX332" s="66"/>
      <c r="FY332" s="66"/>
      <c r="FZ332" s="66"/>
      <c r="GA332" s="66"/>
      <c r="GB332" s="66"/>
      <c r="GC332" s="66"/>
      <c r="GD332" s="66"/>
      <c r="GE332" s="66"/>
      <c r="GF332" s="66"/>
      <c r="GG332" s="66"/>
      <c r="GH332" s="66"/>
      <c r="GI332" s="66"/>
      <c r="GJ332" s="66"/>
      <c r="GK332" s="66"/>
      <c r="GL332" s="66"/>
      <c r="GM332" s="66"/>
      <c r="GN332" s="66"/>
      <c r="GO332" s="66"/>
      <c r="GP332" s="66"/>
      <c r="GQ332" s="66"/>
      <c r="GR332" s="66"/>
      <c r="GS332" s="66"/>
      <c r="GT332" s="66"/>
      <c r="GU332" s="66"/>
      <c r="GV332" s="66"/>
      <c r="GW332" s="66"/>
      <c r="GX332" s="66"/>
      <c r="GY332" s="66"/>
      <c r="GZ332" s="66"/>
      <c r="HA332" s="66"/>
      <c r="HB332" s="66"/>
      <c r="HC332" s="66"/>
      <c r="HD332" s="66"/>
      <c r="HE332" s="66"/>
      <c r="HF332" s="66"/>
      <c r="HG332" s="66"/>
      <c r="HH332" s="66"/>
      <c r="HI332" s="66"/>
      <c r="HJ332" s="66"/>
      <c r="HK332" s="66"/>
      <c r="HL332" s="66"/>
      <c r="HM332" s="66"/>
      <c r="HN332" s="66"/>
      <c r="HO332" s="66"/>
      <c r="HP332" s="66"/>
    </row>
    <row r="333" spans="1:224" s="61" customFormat="1" ht="28.5" customHeight="1" x14ac:dyDescent="0.2">
      <c r="A333" s="44">
        <f t="shared" si="7"/>
        <v>327</v>
      </c>
      <c r="B333" s="15" t="s">
        <v>1661</v>
      </c>
      <c r="C333" s="15" t="s">
        <v>17</v>
      </c>
      <c r="D333" s="11"/>
      <c r="E333" s="56">
        <v>2019.12</v>
      </c>
      <c r="F333" s="35" t="s">
        <v>704</v>
      </c>
      <c r="G333" s="17">
        <v>693</v>
      </c>
      <c r="H333" s="17">
        <v>1568</v>
      </c>
      <c r="I333" s="37" t="s">
        <v>41</v>
      </c>
      <c r="J333" s="37" t="s">
        <v>50</v>
      </c>
      <c r="K333" s="8" t="s">
        <v>2633</v>
      </c>
      <c r="L333" s="60"/>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c r="CG333" s="66"/>
      <c r="CH333" s="66"/>
      <c r="CI333" s="66"/>
      <c r="CJ333" s="66"/>
      <c r="CK333" s="66"/>
      <c r="CL333" s="66"/>
      <c r="CM333" s="66"/>
      <c r="CN333" s="66"/>
      <c r="CO333" s="66"/>
      <c r="CP333" s="66"/>
      <c r="CQ333" s="66"/>
      <c r="CR333" s="66"/>
      <c r="CS333" s="66"/>
      <c r="CT333" s="66"/>
      <c r="CU333" s="66"/>
      <c r="CV333" s="66"/>
      <c r="CW333" s="66"/>
      <c r="CX333" s="66"/>
      <c r="CY333" s="66"/>
      <c r="CZ333" s="66"/>
      <c r="DA333" s="66"/>
      <c r="DB333" s="66"/>
      <c r="DC333" s="66"/>
      <c r="DD333" s="66"/>
      <c r="DE333" s="66"/>
      <c r="DF333" s="66"/>
      <c r="DG333" s="66"/>
      <c r="DH333" s="66"/>
      <c r="DI333" s="66"/>
      <c r="DJ333" s="66"/>
      <c r="DK333" s="66"/>
      <c r="DL333" s="66"/>
      <c r="DM333" s="66"/>
      <c r="DN333" s="66"/>
      <c r="DO333" s="66"/>
      <c r="DP333" s="66"/>
      <c r="DQ333" s="66"/>
      <c r="DR333" s="66"/>
      <c r="DS333" s="66"/>
      <c r="DT333" s="66"/>
      <c r="DU333" s="66"/>
      <c r="DV333" s="66"/>
      <c r="DW333" s="66"/>
      <c r="DX333" s="66"/>
      <c r="DY333" s="66"/>
      <c r="DZ333" s="66"/>
      <c r="EA333" s="66"/>
      <c r="EB333" s="66"/>
      <c r="EC333" s="66"/>
      <c r="ED333" s="66"/>
      <c r="EE333" s="66"/>
      <c r="EF333" s="66"/>
      <c r="EG333" s="66"/>
      <c r="EH333" s="66"/>
      <c r="EI333" s="66"/>
      <c r="EJ333" s="66"/>
      <c r="EK333" s="66"/>
      <c r="EL333" s="66"/>
      <c r="EM333" s="66"/>
      <c r="EN333" s="66"/>
      <c r="EO333" s="66"/>
      <c r="EP333" s="66"/>
      <c r="EQ333" s="66"/>
      <c r="ER333" s="66"/>
      <c r="ES333" s="66"/>
      <c r="ET333" s="66"/>
      <c r="EU333" s="66"/>
      <c r="EV333" s="66"/>
      <c r="EW333" s="66"/>
      <c r="EX333" s="66"/>
      <c r="EY333" s="66"/>
      <c r="EZ333" s="66"/>
      <c r="FA333" s="66"/>
      <c r="FB333" s="66"/>
      <c r="FC333" s="66"/>
      <c r="FD333" s="66"/>
      <c r="FE333" s="66"/>
      <c r="FF333" s="66"/>
      <c r="FG333" s="66"/>
      <c r="FH333" s="66"/>
      <c r="FI333" s="66"/>
      <c r="FJ333" s="66"/>
      <c r="FK333" s="66"/>
      <c r="FL333" s="66"/>
      <c r="FM333" s="66"/>
      <c r="FN333" s="66"/>
      <c r="FO333" s="66"/>
      <c r="FP333" s="66"/>
      <c r="FQ333" s="66"/>
      <c r="FR333" s="66"/>
      <c r="FS333" s="66"/>
      <c r="FT333" s="66"/>
      <c r="FU333" s="66"/>
      <c r="FV333" s="66"/>
      <c r="FW333" s="66"/>
      <c r="FX333" s="66"/>
      <c r="FY333" s="66"/>
      <c r="FZ333" s="66"/>
      <c r="GA333" s="66"/>
      <c r="GB333" s="66"/>
      <c r="GC333" s="66"/>
      <c r="GD333" s="66"/>
      <c r="GE333" s="66"/>
      <c r="GF333" s="66"/>
      <c r="GG333" s="66"/>
      <c r="GH333" s="66"/>
      <c r="GI333" s="66"/>
      <c r="GJ333" s="66"/>
      <c r="GK333" s="66"/>
      <c r="GL333" s="66"/>
      <c r="GM333" s="66"/>
      <c r="GN333" s="66"/>
      <c r="GO333" s="66"/>
      <c r="GP333" s="66"/>
      <c r="GQ333" s="66"/>
      <c r="GR333" s="66"/>
      <c r="GS333" s="66"/>
      <c r="GT333" s="66"/>
      <c r="GU333" s="66"/>
      <c r="GV333" s="66"/>
      <c r="GW333" s="66"/>
      <c r="GX333" s="66"/>
      <c r="GY333" s="66"/>
      <c r="GZ333" s="66"/>
      <c r="HA333" s="66"/>
      <c r="HB333" s="66"/>
      <c r="HC333" s="66"/>
      <c r="HD333" s="66"/>
      <c r="HE333" s="66"/>
      <c r="HF333" s="66"/>
      <c r="HG333" s="66"/>
      <c r="HH333" s="66"/>
      <c r="HI333" s="66"/>
      <c r="HJ333" s="66"/>
      <c r="HK333" s="66"/>
      <c r="HL333" s="66"/>
      <c r="HM333" s="66"/>
      <c r="HN333" s="66"/>
      <c r="HO333" s="66"/>
      <c r="HP333" s="66"/>
    </row>
    <row r="334" spans="1:224" s="61" customFormat="1" ht="28.5" customHeight="1" x14ac:dyDescent="0.2">
      <c r="A334" s="44">
        <f t="shared" si="7"/>
        <v>328</v>
      </c>
      <c r="B334" s="15" t="s">
        <v>1182</v>
      </c>
      <c r="C334" s="15" t="s">
        <v>17</v>
      </c>
      <c r="D334" s="15"/>
      <c r="E334" s="56">
        <v>2020.03</v>
      </c>
      <c r="F334" s="35" t="s">
        <v>104</v>
      </c>
      <c r="G334" s="17">
        <v>15342</v>
      </c>
      <c r="H334" s="17">
        <v>32489</v>
      </c>
      <c r="I334" s="37" t="s">
        <v>41</v>
      </c>
      <c r="J334" s="37" t="s">
        <v>50</v>
      </c>
      <c r="K334" s="8" t="s">
        <v>2474</v>
      </c>
      <c r="L334" s="60"/>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c r="EO334" s="66"/>
      <c r="EP334" s="66"/>
      <c r="EQ334" s="66"/>
      <c r="ER334" s="66"/>
      <c r="ES334" s="66"/>
      <c r="ET334" s="66"/>
      <c r="EU334" s="66"/>
      <c r="EV334" s="66"/>
      <c r="EW334" s="66"/>
      <c r="EX334" s="66"/>
      <c r="EY334" s="66"/>
      <c r="EZ334" s="66"/>
      <c r="FA334" s="66"/>
      <c r="FB334" s="66"/>
      <c r="FC334" s="66"/>
      <c r="FD334" s="66"/>
      <c r="FE334" s="66"/>
      <c r="FF334" s="66"/>
      <c r="FG334" s="66"/>
      <c r="FH334" s="66"/>
      <c r="FI334" s="66"/>
      <c r="FJ334" s="66"/>
      <c r="FK334" s="66"/>
      <c r="FL334" s="66"/>
      <c r="FM334" s="66"/>
      <c r="FN334" s="66"/>
      <c r="FO334" s="66"/>
      <c r="FP334" s="66"/>
      <c r="FQ334" s="66"/>
      <c r="FR334" s="66"/>
      <c r="FS334" s="66"/>
      <c r="FT334" s="66"/>
      <c r="FU334" s="66"/>
      <c r="FV334" s="66"/>
      <c r="FW334" s="66"/>
      <c r="FX334" s="66"/>
      <c r="FY334" s="66"/>
      <c r="FZ334" s="66"/>
      <c r="GA334" s="66"/>
      <c r="GB334" s="66"/>
      <c r="GC334" s="66"/>
      <c r="GD334" s="66"/>
      <c r="GE334" s="66"/>
      <c r="GF334" s="66"/>
      <c r="GG334" s="66"/>
      <c r="GH334" s="66"/>
      <c r="GI334" s="66"/>
      <c r="GJ334" s="66"/>
      <c r="GK334" s="66"/>
      <c r="GL334" s="66"/>
      <c r="GM334" s="66"/>
      <c r="GN334" s="66"/>
      <c r="GO334" s="66"/>
      <c r="GP334" s="66"/>
      <c r="GQ334" s="66"/>
      <c r="GR334" s="66"/>
      <c r="GS334" s="66"/>
      <c r="GT334" s="66"/>
      <c r="GU334" s="66"/>
      <c r="GV334" s="66"/>
      <c r="GW334" s="66"/>
      <c r="GX334" s="66"/>
      <c r="GY334" s="66"/>
      <c r="GZ334" s="66"/>
      <c r="HA334" s="66"/>
      <c r="HB334" s="66"/>
      <c r="HC334" s="66"/>
      <c r="HD334" s="66"/>
      <c r="HE334" s="66"/>
      <c r="HF334" s="66"/>
      <c r="HG334" s="66"/>
      <c r="HH334" s="66"/>
      <c r="HI334" s="66"/>
      <c r="HJ334" s="66"/>
      <c r="HK334" s="66"/>
      <c r="HL334" s="66"/>
      <c r="HM334" s="66"/>
      <c r="HN334" s="66"/>
      <c r="HO334" s="66"/>
      <c r="HP334" s="66"/>
    </row>
    <row r="335" spans="1:224" s="61" customFormat="1" ht="28.5" customHeight="1" x14ac:dyDescent="0.2">
      <c r="A335" s="44">
        <f t="shared" si="7"/>
        <v>329</v>
      </c>
      <c r="B335" s="15" t="s">
        <v>1662</v>
      </c>
      <c r="C335" s="15" t="s">
        <v>17</v>
      </c>
      <c r="D335" s="11"/>
      <c r="E335" s="56">
        <v>2020.03</v>
      </c>
      <c r="F335" s="35" t="s">
        <v>615</v>
      </c>
      <c r="G335" s="17">
        <v>3411</v>
      </c>
      <c r="H335" s="17">
        <v>7848</v>
      </c>
      <c r="I335" s="37" t="s">
        <v>41</v>
      </c>
      <c r="J335" s="37" t="s">
        <v>50</v>
      </c>
      <c r="K335" s="8" t="s">
        <v>2474</v>
      </c>
      <c r="L335" s="71"/>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s="61" customFormat="1" ht="28.5" customHeight="1" x14ac:dyDescent="0.2">
      <c r="A336" s="44">
        <f t="shared" si="7"/>
        <v>330</v>
      </c>
      <c r="B336" s="15" t="s">
        <v>1663</v>
      </c>
      <c r="C336" s="15" t="s">
        <v>17</v>
      </c>
      <c r="D336" s="11"/>
      <c r="E336" s="56">
        <v>2020.03</v>
      </c>
      <c r="F336" s="35" t="s">
        <v>725</v>
      </c>
      <c r="G336" s="17">
        <v>6097</v>
      </c>
      <c r="H336" s="17">
        <v>10460</v>
      </c>
      <c r="I336" s="37" t="s">
        <v>41</v>
      </c>
      <c r="J336" s="37" t="s">
        <v>50</v>
      </c>
      <c r="K336" s="8" t="s">
        <v>2474</v>
      </c>
      <c r="L336" s="71"/>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c r="EO336" s="66"/>
      <c r="EP336" s="66"/>
      <c r="EQ336" s="66"/>
      <c r="ER336" s="66"/>
      <c r="ES336" s="66"/>
      <c r="ET336" s="66"/>
      <c r="EU336" s="66"/>
      <c r="EV336" s="66"/>
      <c r="EW336" s="66"/>
      <c r="EX336" s="66"/>
      <c r="EY336" s="66"/>
      <c r="EZ336" s="66"/>
      <c r="FA336" s="66"/>
      <c r="FB336" s="66"/>
      <c r="FC336" s="66"/>
      <c r="FD336" s="66"/>
      <c r="FE336" s="66"/>
      <c r="FF336" s="66"/>
      <c r="FG336" s="66"/>
      <c r="FH336" s="66"/>
      <c r="FI336" s="66"/>
      <c r="FJ336" s="66"/>
      <c r="FK336" s="66"/>
      <c r="FL336" s="66"/>
      <c r="FM336" s="66"/>
      <c r="FN336" s="66"/>
      <c r="FO336" s="66"/>
      <c r="FP336" s="66"/>
      <c r="FQ336" s="66"/>
      <c r="FR336" s="66"/>
      <c r="FS336" s="66"/>
      <c r="FT336" s="66"/>
      <c r="FU336" s="66"/>
      <c r="FV336" s="66"/>
      <c r="FW336" s="66"/>
      <c r="FX336" s="66"/>
      <c r="FY336" s="66"/>
      <c r="FZ336" s="66"/>
      <c r="GA336" s="66"/>
      <c r="GB336" s="66"/>
      <c r="GC336" s="66"/>
      <c r="GD336" s="66"/>
      <c r="GE336" s="66"/>
      <c r="GF336" s="66"/>
      <c r="GG336" s="66"/>
      <c r="GH336" s="66"/>
      <c r="GI336" s="66"/>
      <c r="GJ336" s="66"/>
      <c r="GK336" s="66"/>
      <c r="GL336" s="66"/>
      <c r="GM336" s="66"/>
      <c r="GN336" s="66"/>
      <c r="GO336" s="66"/>
      <c r="GP336" s="66"/>
      <c r="GQ336" s="66"/>
      <c r="GR336" s="66"/>
      <c r="GS336" s="66"/>
      <c r="GT336" s="66"/>
      <c r="GU336" s="66"/>
      <c r="GV336" s="66"/>
      <c r="GW336" s="66"/>
      <c r="GX336" s="66"/>
      <c r="GY336" s="66"/>
      <c r="GZ336" s="66"/>
      <c r="HA336" s="66"/>
      <c r="HB336" s="66"/>
      <c r="HC336" s="66"/>
      <c r="HD336" s="66"/>
      <c r="HE336" s="66"/>
      <c r="HF336" s="66"/>
      <c r="HG336" s="66"/>
      <c r="HH336" s="66"/>
      <c r="HI336" s="66"/>
      <c r="HJ336" s="66"/>
      <c r="HK336" s="66"/>
      <c r="HL336" s="66"/>
      <c r="HM336" s="66"/>
      <c r="HN336" s="66"/>
      <c r="HO336" s="66"/>
      <c r="HP336" s="66"/>
    </row>
    <row r="337" spans="1:239" s="61" customFormat="1" ht="28.5" customHeight="1" x14ac:dyDescent="0.2">
      <c r="A337" s="44">
        <f t="shared" si="7"/>
        <v>331</v>
      </c>
      <c r="B337" s="15" t="s">
        <v>1664</v>
      </c>
      <c r="C337" s="34" t="s">
        <v>727</v>
      </c>
      <c r="D337" s="34"/>
      <c r="E337" s="56">
        <v>2020.04</v>
      </c>
      <c r="F337" s="35" t="s">
        <v>709</v>
      </c>
      <c r="G337" s="17">
        <v>3524</v>
      </c>
      <c r="H337" s="17">
        <v>6172</v>
      </c>
      <c r="I337" s="37" t="s">
        <v>41</v>
      </c>
      <c r="J337" s="37" t="s">
        <v>50</v>
      </c>
      <c r="K337" s="8" t="s">
        <v>2650</v>
      </c>
      <c r="L337" s="71"/>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c r="EO337" s="66"/>
      <c r="EP337" s="66"/>
      <c r="EQ337" s="66"/>
      <c r="ER337" s="66"/>
      <c r="ES337" s="66"/>
      <c r="ET337" s="66"/>
      <c r="EU337" s="66"/>
      <c r="EV337" s="66"/>
      <c r="EW337" s="66"/>
      <c r="EX337" s="66"/>
      <c r="EY337" s="66"/>
      <c r="EZ337" s="66"/>
      <c r="FA337" s="66"/>
      <c r="FB337" s="66"/>
      <c r="FC337" s="66"/>
      <c r="FD337" s="66"/>
      <c r="FE337" s="66"/>
      <c r="FF337" s="66"/>
      <c r="FG337" s="66"/>
      <c r="FH337" s="66"/>
      <c r="FI337" s="66"/>
      <c r="FJ337" s="66"/>
      <c r="FK337" s="66"/>
      <c r="FL337" s="66"/>
      <c r="FM337" s="66"/>
      <c r="FN337" s="66"/>
      <c r="FO337" s="66"/>
      <c r="FP337" s="66"/>
      <c r="FQ337" s="66"/>
      <c r="FR337" s="66"/>
      <c r="FS337" s="66"/>
      <c r="FT337" s="66"/>
      <c r="FU337" s="66"/>
      <c r="FV337" s="66"/>
      <c r="FW337" s="66"/>
      <c r="FX337" s="66"/>
      <c r="FY337" s="66"/>
      <c r="FZ337" s="66"/>
      <c r="GA337" s="66"/>
      <c r="GB337" s="66"/>
      <c r="GC337" s="66"/>
      <c r="GD337" s="66"/>
      <c r="GE337" s="66"/>
      <c r="GF337" s="66"/>
      <c r="GG337" s="66"/>
      <c r="GH337" s="66"/>
      <c r="GI337" s="66"/>
      <c r="GJ337" s="66"/>
      <c r="GK337" s="66"/>
      <c r="GL337" s="66"/>
      <c r="GM337" s="66"/>
      <c r="GN337" s="66"/>
      <c r="GO337" s="66"/>
      <c r="GP337" s="66"/>
      <c r="GQ337" s="66"/>
      <c r="GR337" s="66"/>
      <c r="GS337" s="66"/>
      <c r="GT337" s="66"/>
      <c r="GU337" s="66"/>
      <c r="GV337" s="66"/>
      <c r="GW337" s="66"/>
      <c r="GX337" s="66"/>
      <c r="GY337" s="66"/>
      <c r="GZ337" s="66"/>
      <c r="HA337" s="66"/>
      <c r="HB337" s="66"/>
      <c r="HC337" s="66"/>
      <c r="HD337" s="66"/>
      <c r="HE337" s="66"/>
      <c r="HF337" s="66"/>
      <c r="HG337" s="66"/>
      <c r="HH337" s="66"/>
      <c r="HI337" s="66"/>
      <c r="HJ337" s="66"/>
      <c r="HK337" s="66"/>
      <c r="HL337" s="66"/>
      <c r="HM337" s="66"/>
      <c r="HN337" s="66"/>
      <c r="HO337" s="66"/>
      <c r="HP337" s="66"/>
    </row>
    <row r="338" spans="1:239" s="61" customFormat="1" ht="28.2" customHeight="1" x14ac:dyDescent="0.2">
      <c r="A338" s="44">
        <f t="shared" si="7"/>
        <v>332</v>
      </c>
      <c r="B338" s="15" t="s">
        <v>1586</v>
      </c>
      <c r="C338" s="34" t="s">
        <v>727</v>
      </c>
      <c r="D338" s="34"/>
      <c r="E338" s="56">
        <v>2020.04</v>
      </c>
      <c r="F338" s="35" t="s">
        <v>730</v>
      </c>
      <c r="G338" s="17">
        <v>1888</v>
      </c>
      <c r="H338" s="17">
        <v>4253</v>
      </c>
      <c r="I338" s="37" t="s">
        <v>41</v>
      </c>
      <c r="J338" s="37" t="s">
        <v>50</v>
      </c>
      <c r="K338" s="8"/>
      <c r="L338" s="71"/>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c r="EO338" s="66"/>
      <c r="EP338" s="66"/>
      <c r="EQ338" s="66"/>
      <c r="ER338" s="66"/>
      <c r="ES338" s="66"/>
      <c r="ET338" s="66"/>
      <c r="EU338" s="66"/>
      <c r="EV338" s="66"/>
      <c r="EW338" s="66"/>
      <c r="EX338" s="66"/>
      <c r="EY338" s="66"/>
      <c r="EZ338" s="66"/>
      <c r="FA338" s="66"/>
      <c r="FB338" s="66"/>
      <c r="FC338" s="66"/>
      <c r="FD338" s="66"/>
      <c r="FE338" s="66"/>
      <c r="FF338" s="66"/>
      <c r="FG338" s="66"/>
      <c r="FH338" s="66"/>
      <c r="FI338" s="66"/>
      <c r="FJ338" s="66"/>
      <c r="FK338" s="66"/>
      <c r="FL338" s="66"/>
      <c r="FM338" s="66"/>
      <c r="FN338" s="66"/>
      <c r="FO338" s="66"/>
      <c r="FP338" s="66"/>
      <c r="FQ338" s="66"/>
      <c r="FR338" s="66"/>
      <c r="FS338" s="66"/>
      <c r="FT338" s="66"/>
      <c r="FU338" s="66"/>
      <c r="FV338" s="66"/>
      <c r="FW338" s="66"/>
      <c r="FX338" s="66"/>
      <c r="FY338" s="66"/>
      <c r="FZ338" s="66"/>
      <c r="GA338" s="66"/>
      <c r="GB338" s="66"/>
      <c r="GC338" s="66"/>
      <c r="GD338" s="66"/>
      <c r="GE338" s="66"/>
      <c r="GF338" s="66"/>
      <c r="GG338" s="66"/>
      <c r="GH338" s="66"/>
      <c r="GI338" s="66"/>
      <c r="GJ338" s="66"/>
      <c r="GK338" s="66"/>
      <c r="GL338" s="66"/>
      <c r="GM338" s="66"/>
      <c r="GN338" s="66"/>
      <c r="GO338" s="66"/>
      <c r="GP338" s="66"/>
      <c r="GQ338" s="66"/>
      <c r="GR338" s="66"/>
      <c r="GS338" s="66"/>
      <c r="GT338" s="66"/>
      <c r="GU338" s="66"/>
      <c r="GV338" s="66"/>
      <c r="GW338" s="66"/>
      <c r="GX338" s="66"/>
      <c r="GY338" s="66"/>
      <c r="GZ338" s="66"/>
      <c r="HA338" s="66"/>
      <c r="HB338" s="66"/>
      <c r="HC338" s="66"/>
      <c r="HD338" s="66"/>
      <c r="HE338" s="66"/>
      <c r="HF338" s="66"/>
      <c r="HG338" s="66"/>
      <c r="HH338" s="66"/>
      <c r="HI338" s="66"/>
      <c r="HJ338" s="66"/>
      <c r="HK338" s="66"/>
      <c r="HL338" s="66"/>
      <c r="HM338" s="66"/>
      <c r="HN338" s="66"/>
      <c r="HO338" s="66"/>
      <c r="HP338" s="66"/>
    </row>
    <row r="339" spans="1:239" s="61" customFormat="1" ht="28.5" customHeight="1" x14ac:dyDescent="0.2">
      <c r="A339" s="44">
        <f t="shared" si="7"/>
        <v>333</v>
      </c>
      <c r="B339" s="15" t="s">
        <v>731</v>
      </c>
      <c r="C339" s="34" t="s">
        <v>727</v>
      </c>
      <c r="D339" s="34"/>
      <c r="E339" s="56">
        <v>2020.04</v>
      </c>
      <c r="F339" s="35" t="s">
        <v>615</v>
      </c>
      <c r="G339" s="17">
        <v>5561</v>
      </c>
      <c r="H339" s="17">
        <v>10503</v>
      </c>
      <c r="I339" s="37" t="s">
        <v>2205</v>
      </c>
      <c r="J339" s="37" t="s">
        <v>50</v>
      </c>
      <c r="K339" s="8"/>
      <c r="L339" s="71"/>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c r="EO339" s="66"/>
      <c r="EP339" s="66"/>
      <c r="EQ339" s="66"/>
      <c r="ER339" s="66"/>
      <c r="ES339" s="66"/>
      <c r="ET339" s="66"/>
      <c r="EU339" s="66"/>
      <c r="EV339" s="66"/>
      <c r="EW339" s="66"/>
      <c r="EX339" s="66"/>
      <c r="EY339" s="66"/>
      <c r="EZ339" s="66"/>
      <c r="FA339" s="66"/>
      <c r="FB339" s="66"/>
      <c r="FC339" s="66"/>
      <c r="FD339" s="66"/>
      <c r="FE339" s="66"/>
      <c r="FF339" s="66"/>
      <c r="FG339" s="66"/>
      <c r="FH339" s="66"/>
      <c r="FI339" s="66"/>
      <c r="FJ339" s="66"/>
      <c r="FK339" s="66"/>
      <c r="FL339" s="66"/>
      <c r="FM339" s="66"/>
      <c r="FN339" s="66"/>
      <c r="FO339" s="66"/>
      <c r="FP339" s="66"/>
      <c r="FQ339" s="66"/>
      <c r="FR339" s="66"/>
      <c r="FS339" s="66"/>
      <c r="FT339" s="66"/>
      <c r="FU339" s="66"/>
      <c r="FV339" s="66"/>
      <c r="FW339" s="66"/>
      <c r="FX339" s="66"/>
      <c r="FY339" s="66"/>
      <c r="FZ339" s="66"/>
      <c r="GA339" s="66"/>
      <c r="GB339" s="66"/>
      <c r="GC339" s="66"/>
      <c r="GD339" s="66"/>
      <c r="GE339" s="66"/>
      <c r="GF339" s="66"/>
      <c r="GG339" s="66"/>
      <c r="GH339" s="66"/>
      <c r="GI339" s="66"/>
      <c r="GJ339" s="66"/>
      <c r="GK339" s="66"/>
      <c r="GL339" s="66"/>
      <c r="GM339" s="66"/>
      <c r="GN339" s="66"/>
      <c r="GO339" s="66"/>
      <c r="GP339" s="66"/>
      <c r="GQ339" s="66"/>
      <c r="GR339" s="66"/>
      <c r="GS339" s="66"/>
      <c r="GT339" s="66"/>
      <c r="GU339" s="66"/>
      <c r="GV339" s="66"/>
      <c r="GW339" s="66"/>
      <c r="GX339" s="66"/>
      <c r="GY339" s="66"/>
      <c r="GZ339" s="66"/>
      <c r="HA339" s="66"/>
      <c r="HB339" s="66"/>
      <c r="HC339" s="66"/>
      <c r="HD339" s="66"/>
      <c r="HE339" s="66"/>
      <c r="HF339" s="66"/>
      <c r="HG339" s="66"/>
      <c r="HH339" s="66"/>
      <c r="HI339" s="66"/>
      <c r="HJ339" s="66"/>
      <c r="HK339" s="66"/>
      <c r="HL339" s="66"/>
      <c r="HM339" s="66"/>
      <c r="HN339" s="66"/>
      <c r="HO339" s="66"/>
      <c r="HP339" s="66"/>
    </row>
    <row r="340" spans="1:239" s="61" customFormat="1" ht="28.5" customHeight="1" x14ac:dyDescent="0.2">
      <c r="A340" s="44">
        <f t="shared" si="7"/>
        <v>334</v>
      </c>
      <c r="B340" s="15" t="s">
        <v>1665</v>
      </c>
      <c r="C340" s="34" t="s">
        <v>727</v>
      </c>
      <c r="D340" s="34"/>
      <c r="E340" s="56">
        <v>2020.04</v>
      </c>
      <c r="F340" s="35" t="s">
        <v>615</v>
      </c>
      <c r="G340" s="17">
        <v>4352</v>
      </c>
      <c r="H340" s="17">
        <v>12899</v>
      </c>
      <c r="I340" s="37" t="s">
        <v>41</v>
      </c>
      <c r="J340" s="37" t="s">
        <v>50</v>
      </c>
      <c r="K340" s="8"/>
      <c r="L340" s="71"/>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39" s="61" customFormat="1" ht="28.5" customHeight="1" x14ac:dyDescent="0.2">
      <c r="A341" s="44">
        <f t="shared" si="7"/>
        <v>335</v>
      </c>
      <c r="B341" s="15" t="s">
        <v>1666</v>
      </c>
      <c r="C341" s="34" t="s">
        <v>17</v>
      </c>
      <c r="D341" s="11"/>
      <c r="E341" s="56">
        <v>2020.05</v>
      </c>
      <c r="F341" s="35" t="s">
        <v>2663</v>
      </c>
      <c r="G341" s="17">
        <v>1303</v>
      </c>
      <c r="H341" s="17">
        <v>3326</v>
      </c>
      <c r="I341" s="37" t="s">
        <v>2211</v>
      </c>
      <c r="J341" s="37" t="s">
        <v>50</v>
      </c>
      <c r="K341" s="8" t="s">
        <v>2244</v>
      </c>
      <c r="L341" s="71"/>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39" s="61" customFormat="1" ht="28.5" customHeight="1" x14ac:dyDescent="0.2">
      <c r="A342" s="44">
        <f t="shared" si="7"/>
        <v>336</v>
      </c>
      <c r="B342" s="15" t="s">
        <v>747</v>
      </c>
      <c r="C342" s="34" t="s">
        <v>17</v>
      </c>
      <c r="D342" s="11"/>
      <c r="E342" s="56">
        <v>2020.05</v>
      </c>
      <c r="F342" s="35" t="s">
        <v>748</v>
      </c>
      <c r="G342" s="17">
        <v>6631</v>
      </c>
      <c r="H342" s="17">
        <v>12993</v>
      </c>
      <c r="I342" s="37" t="s">
        <v>2211</v>
      </c>
      <c r="J342" s="37" t="s">
        <v>50</v>
      </c>
      <c r="K342" s="8" t="s">
        <v>2474</v>
      </c>
      <c r="L342" s="71"/>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39" s="61" customFormat="1" ht="28.5" customHeight="1" x14ac:dyDescent="0.2">
      <c r="A343" s="44">
        <f t="shared" si="7"/>
        <v>337</v>
      </c>
      <c r="B343" s="15" t="s">
        <v>749</v>
      </c>
      <c r="C343" s="34" t="s">
        <v>727</v>
      </c>
      <c r="D343" s="11"/>
      <c r="E343" s="56">
        <v>2020.05</v>
      </c>
      <c r="F343" s="35" t="s">
        <v>2666</v>
      </c>
      <c r="G343" s="17">
        <v>2415</v>
      </c>
      <c r="H343" s="17">
        <v>4783</v>
      </c>
      <c r="I343" s="37" t="s">
        <v>41</v>
      </c>
      <c r="J343" s="37" t="s">
        <v>50</v>
      </c>
      <c r="K343" s="8"/>
      <c r="L343" s="71"/>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39" ht="28.5" customHeight="1" x14ac:dyDescent="0.2">
      <c r="A344" s="44">
        <f t="shared" si="7"/>
        <v>338</v>
      </c>
      <c r="B344" s="11" t="s">
        <v>1667</v>
      </c>
      <c r="C344" s="11" t="s">
        <v>727</v>
      </c>
      <c r="D344" s="11"/>
      <c r="E344" s="55">
        <v>2020.06</v>
      </c>
      <c r="F344" s="12" t="s">
        <v>671</v>
      </c>
      <c r="G344" s="13">
        <v>1368</v>
      </c>
      <c r="H344" s="13">
        <v>1814</v>
      </c>
      <c r="I344" s="14" t="s">
        <v>41</v>
      </c>
      <c r="J344" s="46" t="s">
        <v>50</v>
      </c>
      <c r="L344" s="7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61"/>
      <c r="AY344" s="61"/>
      <c r="AZ344" s="61"/>
      <c r="BA344" s="61"/>
      <c r="BB344" s="61"/>
      <c r="BC344" s="61"/>
      <c r="BD344" s="61"/>
      <c r="BE344" s="61"/>
      <c r="BF344" s="61"/>
      <c r="BG344" s="61"/>
      <c r="BH344" s="61"/>
      <c r="BI344" s="61"/>
      <c r="BJ344" s="61"/>
      <c r="BK344" s="61"/>
      <c r="BL344" s="61"/>
      <c r="BM344" s="61"/>
      <c r="BN344" s="61"/>
      <c r="BO344" s="61"/>
      <c r="BP344" s="61"/>
      <c r="BQ344" s="61"/>
      <c r="BR344" s="61"/>
      <c r="BS344" s="61"/>
      <c r="BT344" s="61"/>
      <c r="BU344" s="61"/>
      <c r="BV344" s="61"/>
      <c r="BW344" s="61"/>
      <c r="BX344" s="61"/>
      <c r="BY344" s="61"/>
      <c r="BZ344" s="61"/>
      <c r="CA344" s="61"/>
      <c r="CB344" s="61"/>
      <c r="CC344" s="61"/>
      <c r="CD344" s="61"/>
      <c r="CE344" s="61"/>
      <c r="CF344" s="61"/>
      <c r="CG344" s="61"/>
      <c r="CH344" s="61"/>
      <c r="CI344" s="61"/>
      <c r="CJ344" s="61"/>
      <c r="CK344" s="61"/>
      <c r="CL344" s="61"/>
      <c r="CM344" s="61"/>
      <c r="CN344" s="61"/>
      <c r="CO344" s="61"/>
      <c r="CP344" s="61"/>
      <c r="CQ344" s="61"/>
      <c r="CR344" s="61"/>
      <c r="CS344" s="61"/>
      <c r="CT344" s="61"/>
      <c r="CU344" s="61"/>
      <c r="CV344" s="61"/>
      <c r="CW344" s="61"/>
      <c r="CX344" s="61"/>
      <c r="CY344" s="61"/>
      <c r="CZ344" s="61"/>
      <c r="DA344" s="61"/>
      <c r="DB344" s="61"/>
      <c r="DC344" s="61"/>
      <c r="DD344" s="61"/>
      <c r="DE344" s="61"/>
      <c r="DF344" s="61"/>
      <c r="DG344" s="61"/>
      <c r="DH344" s="61"/>
      <c r="DI344" s="61"/>
      <c r="DJ344" s="61"/>
      <c r="DK344" s="61"/>
      <c r="DL344" s="61"/>
      <c r="DM344" s="61"/>
      <c r="DN344" s="61"/>
      <c r="DO344" s="61"/>
      <c r="DP344" s="61"/>
      <c r="DQ344" s="61"/>
      <c r="DR344" s="61"/>
      <c r="DS344" s="61"/>
      <c r="DT344" s="61"/>
      <c r="DU344" s="61"/>
      <c r="DV344" s="61"/>
      <c r="DW344" s="61"/>
      <c r="DX344" s="61"/>
      <c r="DY344" s="61"/>
      <c r="DZ344" s="61"/>
      <c r="EA344" s="61"/>
      <c r="EB344" s="61"/>
      <c r="EC344" s="61"/>
      <c r="ED344" s="61"/>
      <c r="EE344" s="61"/>
      <c r="EF344" s="61"/>
      <c r="EG344" s="61"/>
      <c r="EH344" s="61"/>
      <c r="EI344" s="61"/>
      <c r="EJ344" s="61"/>
      <c r="EK344" s="61"/>
      <c r="EL344" s="61"/>
      <c r="EM344" s="61"/>
      <c r="EN344" s="61"/>
      <c r="EO344" s="61"/>
      <c r="EP344" s="61"/>
      <c r="EQ344" s="61"/>
      <c r="ER344" s="61"/>
      <c r="ES344" s="61"/>
      <c r="ET344" s="61"/>
      <c r="EU344" s="61"/>
      <c r="EV344" s="61"/>
      <c r="EW344" s="61"/>
      <c r="EX344" s="61"/>
      <c r="EY344" s="61"/>
      <c r="EZ344" s="61"/>
      <c r="FA344" s="61"/>
      <c r="FB344" s="61"/>
      <c r="FC344" s="61"/>
      <c r="FD344" s="61"/>
      <c r="FE344" s="61"/>
      <c r="FF344" s="61"/>
      <c r="FG344" s="61"/>
      <c r="FH344" s="61"/>
      <c r="FI344" s="61"/>
      <c r="FJ344" s="61"/>
      <c r="FK344" s="61"/>
      <c r="FL344" s="61"/>
      <c r="FM344" s="61"/>
      <c r="FN344" s="61"/>
      <c r="FO344" s="61"/>
      <c r="FP344" s="61"/>
      <c r="FQ344" s="61"/>
      <c r="FR344" s="61"/>
      <c r="FS344" s="61"/>
      <c r="FT344" s="61"/>
      <c r="FU344" s="61"/>
      <c r="FV344" s="61"/>
      <c r="FW344" s="61"/>
      <c r="FX344" s="61"/>
      <c r="FY344" s="61"/>
      <c r="FZ344" s="61"/>
      <c r="GA344" s="61"/>
      <c r="GB344" s="61"/>
      <c r="GC344" s="61"/>
      <c r="GD344" s="61"/>
      <c r="GE344" s="61"/>
      <c r="GF344" s="61"/>
      <c r="GG344" s="61"/>
      <c r="GH344" s="61"/>
      <c r="GI344" s="61"/>
      <c r="GJ344" s="61"/>
      <c r="GK344" s="61"/>
      <c r="GL344" s="61"/>
      <c r="GM344" s="61"/>
      <c r="GN344" s="61"/>
      <c r="GO344" s="61"/>
      <c r="GP344" s="61"/>
      <c r="GQ344" s="61"/>
      <c r="GR344" s="61"/>
      <c r="GS344" s="61"/>
      <c r="GT344" s="61"/>
      <c r="GU344" s="61"/>
      <c r="GV344" s="61"/>
      <c r="GW344" s="61"/>
      <c r="GX344" s="61"/>
      <c r="GY344" s="61"/>
      <c r="GZ344" s="61"/>
      <c r="HA344" s="61"/>
      <c r="HB344" s="61"/>
      <c r="HC344" s="61"/>
      <c r="HD344" s="61"/>
      <c r="HE344" s="61"/>
      <c r="HF344" s="61"/>
      <c r="HG344" s="61"/>
      <c r="HH344" s="61"/>
      <c r="HI344" s="61"/>
      <c r="HJ344" s="61"/>
      <c r="HK344" s="61"/>
      <c r="HL344" s="61"/>
      <c r="HM344" s="61"/>
      <c r="HN344" s="61"/>
      <c r="HO344" s="61"/>
      <c r="HP344" s="61"/>
      <c r="HQ344" s="61"/>
      <c r="HR344" s="61"/>
      <c r="HS344" s="61"/>
      <c r="HT344" s="61"/>
      <c r="HU344" s="61"/>
      <c r="HV344" s="61"/>
      <c r="HW344" s="61"/>
      <c r="HX344" s="61"/>
      <c r="HY344" s="61"/>
      <c r="HZ344" s="61"/>
      <c r="IA344" s="61"/>
      <c r="IB344" s="61"/>
      <c r="IC344" s="61"/>
      <c r="ID344" s="61"/>
      <c r="IE344" s="61"/>
    </row>
    <row r="345" spans="1:239" ht="28.5" customHeight="1" x14ac:dyDescent="0.2">
      <c r="A345" s="44">
        <f t="shared" si="7"/>
        <v>339</v>
      </c>
      <c r="B345" s="11" t="s">
        <v>752</v>
      </c>
      <c r="C345" s="11" t="s">
        <v>727</v>
      </c>
      <c r="D345" s="11"/>
      <c r="E345" s="55">
        <v>2020.06</v>
      </c>
      <c r="F345" s="12" t="s">
        <v>695</v>
      </c>
      <c r="G345" s="13">
        <v>1470</v>
      </c>
      <c r="H345" s="13">
        <v>3227</v>
      </c>
      <c r="I345" s="14" t="s">
        <v>41</v>
      </c>
      <c r="J345" s="46" t="s">
        <v>50</v>
      </c>
      <c r="K345" s="8" t="s">
        <v>2634</v>
      </c>
      <c r="L345" s="7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61"/>
      <c r="AY345" s="61"/>
      <c r="AZ345" s="61"/>
      <c r="BA345" s="61"/>
      <c r="BB345" s="61"/>
      <c r="BC345" s="61"/>
      <c r="BD345" s="61"/>
      <c r="BE345" s="61"/>
      <c r="BF345" s="61"/>
      <c r="BG345" s="61"/>
      <c r="BH345" s="61"/>
      <c r="BI345" s="61"/>
      <c r="BJ345" s="61"/>
      <c r="BK345" s="61"/>
      <c r="BL345" s="61"/>
      <c r="BM345" s="61"/>
      <c r="BN345" s="61"/>
      <c r="BO345" s="61"/>
      <c r="BP345" s="61"/>
      <c r="BQ345" s="61"/>
      <c r="BR345" s="61"/>
      <c r="BS345" s="61"/>
      <c r="BT345" s="61"/>
      <c r="BU345" s="61"/>
      <c r="BV345" s="61"/>
      <c r="BW345" s="61"/>
      <c r="BX345" s="61"/>
      <c r="BY345" s="61"/>
      <c r="BZ345" s="61"/>
      <c r="CA345" s="61"/>
      <c r="CB345" s="61"/>
      <c r="CC345" s="61"/>
      <c r="CD345" s="61"/>
      <c r="CE345" s="61"/>
      <c r="CF345" s="61"/>
      <c r="CG345" s="61"/>
      <c r="CH345" s="61"/>
      <c r="CI345" s="61"/>
      <c r="CJ345" s="61"/>
      <c r="CK345" s="61"/>
      <c r="CL345" s="61"/>
      <c r="CM345" s="61"/>
      <c r="CN345" s="61"/>
      <c r="CO345" s="61"/>
      <c r="CP345" s="61"/>
      <c r="CQ345" s="61"/>
      <c r="CR345" s="61"/>
      <c r="CS345" s="61"/>
      <c r="CT345" s="61"/>
      <c r="CU345" s="61"/>
      <c r="CV345" s="61"/>
      <c r="CW345" s="61"/>
      <c r="CX345" s="61"/>
      <c r="CY345" s="61"/>
      <c r="CZ345" s="61"/>
      <c r="DA345" s="61"/>
      <c r="DB345" s="61"/>
      <c r="DC345" s="61"/>
      <c r="DD345" s="61"/>
      <c r="DE345" s="61"/>
      <c r="DF345" s="61"/>
      <c r="DG345" s="61"/>
      <c r="DH345" s="61"/>
      <c r="DI345" s="61"/>
      <c r="DJ345" s="61"/>
      <c r="DK345" s="61"/>
      <c r="DL345" s="61"/>
      <c r="DM345" s="61"/>
      <c r="DN345" s="61"/>
      <c r="DO345" s="61"/>
      <c r="DP345" s="61"/>
      <c r="DQ345" s="61"/>
      <c r="DR345" s="61"/>
      <c r="DS345" s="61"/>
      <c r="DT345" s="61"/>
      <c r="DU345" s="61"/>
      <c r="DV345" s="61"/>
      <c r="DW345" s="61"/>
      <c r="DX345" s="61"/>
      <c r="DY345" s="61"/>
      <c r="DZ345" s="61"/>
      <c r="EA345" s="61"/>
      <c r="EB345" s="61"/>
      <c r="EC345" s="61"/>
      <c r="ED345" s="61"/>
      <c r="EE345" s="61"/>
      <c r="EF345" s="61"/>
      <c r="EG345" s="61"/>
      <c r="EH345" s="61"/>
      <c r="EI345" s="61"/>
      <c r="EJ345" s="61"/>
      <c r="EK345" s="61"/>
      <c r="EL345" s="61"/>
      <c r="EM345" s="61"/>
      <c r="EN345" s="61"/>
      <c r="EO345" s="61"/>
      <c r="EP345" s="61"/>
      <c r="EQ345" s="61"/>
      <c r="ER345" s="61"/>
      <c r="ES345" s="61"/>
      <c r="ET345" s="61"/>
      <c r="EU345" s="61"/>
      <c r="EV345" s="61"/>
      <c r="EW345" s="61"/>
      <c r="EX345" s="61"/>
      <c r="EY345" s="61"/>
      <c r="EZ345" s="61"/>
      <c r="FA345" s="61"/>
      <c r="FB345" s="61"/>
      <c r="FC345" s="61"/>
      <c r="FD345" s="61"/>
      <c r="FE345" s="61"/>
      <c r="FF345" s="61"/>
      <c r="FG345" s="61"/>
      <c r="FH345" s="61"/>
      <c r="FI345" s="61"/>
      <c r="FJ345" s="61"/>
      <c r="FK345" s="61"/>
      <c r="FL345" s="61"/>
      <c r="FM345" s="61"/>
      <c r="FN345" s="61"/>
      <c r="FO345" s="61"/>
      <c r="FP345" s="61"/>
      <c r="FQ345" s="61"/>
      <c r="FR345" s="61"/>
      <c r="FS345" s="61"/>
      <c r="FT345" s="61"/>
      <c r="FU345" s="61"/>
      <c r="FV345" s="61"/>
      <c r="FW345" s="61"/>
      <c r="FX345" s="61"/>
      <c r="FY345" s="61"/>
      <c r="FZ345" s="61"/>
      <c r="GA345" s="61"/>
      <c r="GB345" s="61"/>
      <c r="GC345" s="61"/>
      <c r="GD345" s="61"/>
      <c r="GE345" s="61"/>
      <c r="GF345" s="61"/>
      <c r="GG345" s="61"/>
      <c r="GH345" s="61"/>
      <c r="GI345" s="61"/>
      <c r="GJ345" s="61"/>
      <c r="GK345" s="61"/>
      <c r="GL345" s="61"/>
      <c r="GM345" s="61"/>
      <c r="GN345" s="61"/>
      <c r="GO345" s="61"/>
      <c r="GP345" s="61"/>
      <c r="GQ345" s="61"/>
      <c r="GR345" s="61"/>
      <c r="GS345" s="61"/>
      <c r="GT345" s="61"/>
      <c r="GU345" s="61"/>
      <c r="GV345" s="61"/>
      <c r="GW345" s="61"/>
      <c r="GX345" s="61"/>
      <c r="GY345" s="61"/>
      <c r="GZ345" s="61"/>
      <c r="HA345" s="61"/>
      <c r="HB345" s="61"/>
      <c r="HC345" s="61"/>
      <c r="HD345" s="61"/>
      <c r="HE345" s="61"/>
      <c r="HF345" s="61"/>
      <c r="HG345" s="61"/>
      <c r="HH345" s="61"/>
      <c r="HI345" s="61"/>
      <c r="HJ345" s="61"/>
      <c r="HK345" s="61"/>
      <c r="HL345" s="61"/>
      <c r="HM345" s="61"/>
      <c r="HN345" s="61"/>
      <c r="HO345" s="61"/>
      <c r="HP345" s="61"/>
      <c r="HQ345" s="61"/>
      <c r="HR345" s="61"/>
      <c r="HS345" s="61"/>
      <c r="HT345" s="61"/>
      <c r="HU345" s="61"/>
      <c r="HV345" s="61"/>
      <c r="HW345" s="61"/>
      <c r="HX345" s="61"/>
      <c r="HY345" s="61"/>
      <c r="HZ345" s="61"/>
      <c r="IA345" s="61"/>
      <c r="IB345" s="61"/>
      <c r="IC345" s="61"/>
      <c r="ID345" s="61"/>
      <c r="IE345" s="61"/>
    </row>
    <row r="346" spans="1:239" ht="28.5" customHeight="1" x14ac:dyDescent="0.2">
      <c r="A346" s="44">
        <f t="shared" ref="A346:A377" si="8">ROW()-6</f>
        <v>340</v>
      </c>
      <c r="B346" s="11" t="s">
        <v>1668</v>
      </c>
      <c r="C346" s="11" t="s">
        <v>727</v>
      </c>
      <c r="D346" s="11"/>
      <c r="E346" s="55">
        <v>2020.06</v>
      </c>
      <c r="F346" s="12" t="s">
        <v>753</v>
      </c>
      <c r="G346" s="13">
        <v>1636</v>
      </c>
      <c r="H346" s="13">
        <v>2613</v>
      </c>
      <c r="I346" s="14" t="s">
        <v>41</v>
      </c>
      <c r="J346" s="46" t="s">
        <v>50</v>
      </c>
      <c r="L346" s="7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61"/>
      <c r="AY346" s="61"/>
      <c r="AZ346" s="61"/>
      <c r="BA346" s="61"/>
      <c r="BB346" s="61"/>
      <c r="BC346" s="61"/>
      <c r="BD346" s="61"/>
      <c r="BE346" s="61"/>
      <c r="BF346" s="61"/>
      <c r="BG346" s="61"/>
      <c r="BH346" s="61"/>
      <c r="BI346" s="61"/>
      <c r="BJ346" s="61"/>
      <c r="BK346" s="61"/>
      <c r="BL346" s="61"/>
      <c r="BM346" s="61"/>
      <c r="BN346" s="61"/>
      <c r="BO346" s="61"/>
      <c r="BP346" s="61"/>
      <c r="BQ346" s="61"/>
      <c r="BR346" s="61"/>
      <c r="BS346" s="61"/>
      <c r="BT346" s="61"/>
      <c r="BU346" s="61"/>
      <c r="BV346" s="61"/>
      <c r="BW346" s="61"/>
      <c r="BX346" s="61"/>
      <c r="BY346" s="61"/>
      <c r="BZ346" s="61"/>
      <c r="CA346" s="61"/>
      <c r="CB346" s="61"/>
      <c r="CC346" s="61"/>
      <c r="CD346" s="61"/>
      <c r="CE346" s="61"/>
      <c r="CF346" s="61"/>
      <c r="CG346" s="61"/>
      <c r="CH346" s="61"/>
      <c r="CI346" s="61"/>
      <c r="CJ346" s="61"/>
      <c r="CK346" s="61"/>
      <c r="CL346" s="61"/>
      <c r="CM346" s="61"/>
      <c r="CN346" s="61"/>
      <c r="CO346" s="61"/>
      <c r="CP346" s="61"/>
      <c r="CQ346" s="61"/>
      <c r="CR346" s="61"/>
      <c r="CS346" s="61"/>
      <c r="CT346" s="61"/>
      <c r="CU346" s="61"/>
      <c r="CV346" s="61"/>
      <c r="CW346" s="61"/>
      <c r="CX346" s="61"/>
      <c r="CY346" s="61"/>
      <c r="CZ346" s="61"/>
      <c r="DA346" s="61"/>
      <c r="DB346" s="61"/>
      <c r="DC346" s="61"/>
      <c r="DD346" s="61"/>
      <c r="DE346" s="61"/>
      <c r="DF346" s="61"/>
      <c r="DG346" s="61"/>
      <c r="DH346" s="61"/>
      <c r="DI346" s="61"/>
      <c r="DJ346" s="61"/>
      <c r="DK346" s="61"/>
      <c r="DL346" s="61"/>
      <c r="DM346" s="61"/>
      <c r="DN346" s="61"/>
      <c r="DO346" s="61"/>
      <c r="DP346" s="61"/>
      <c r="DQ346" s="61"/>
      <c r="DR346" s="61"/>
      <c r="DS346" s="61"/>
      <c r="DT346" s="61"/>
      <c r="DU346" s="61"/>
      <c r="DV346" s="61"/>
      <c r="DW346" s="61"/>
      <c r="DX346" s="61"/>
      <c r="DY346" s="61"/>
      <c r="DZ346" s="61"/>
      <c r="EA346" s="61"/>
      <c r="EB346" s="61"/>
      <c r="EC346" s="61"/>
      <c r="ED346" s="61"/>
      <c r="EE346" s="61"/>
      <c r="EF346" s="61"/>
      <c r="EG346" s="61"/>
      <c r="EH346" s="61"/>
      <c r="EI346" s="61"/>
      <c r="EJ346" s="61"/>
      <c r="EK346" s="61"/>
      <c r="EL346" s="61"/>
      <c r="EM346" s="61"/>
      <c r="EN346" s="61"/>
      <c r="EO346" s="61"/>
      <c r="EP346" s="61"/>
      <c r="EQ346" s="61"/>
      <c r="ER346" s="61"/>
      <c r="ES346" s="61"/>
      <c r="ET346" s="61"/>
      <c r="EU346" s="61"/>
      <c r="EV346" s="61"/>
      <c r="EW346" s="61"/>
      <c r="EX346" s="61"/>
      <c r="EY346" s="61"/>
      <c r="EZ346" s="61"/>
      <c r="FA346" s="61"/>
      <c r="FB346" s="61"/>
      <c r="FC346" s="61"/>
      <c r="FD346" s="61"/>
      <c r="FE346" s="61"/>
      <c r="FF346" s="61"/>
      <c r="FG346" s="61"/>
      <c r="FH346" s="61"/>
      <c r="FI346" s="61"/>
      <c r="FJ346" s="61"/>
      <c r="FK346" s="61"/>
      <c r="FL346" s="61"/>
      <c r="FM346" s="61"/>
      <c r="FN346" s="61"/>
      <c r="FO346" s="61"/>
      <c r="FP346" s="61"/>
      <c r="FQ346" s="61"/>
      <c r="FR346" s="61"/>
      <c r="FS346" s="61"/>
      <c r="FT346" s="61"/>
      <c r="FU346" s="61"/>
      <c r="FV346" s="61"/>
      <c r="FW346" s="61"/>
      <c r="FX346" s="61"/>
      <c r="FY346" s="61"/>
      <c r="FZ346" s="61"/>
      <c r="GA346" s="61"/>
      <c r="GB346" s="61"/>
      <c r="GC346" s="61"/>
      <c r="GD346" s="61"/>
      <c r="GE346" s="61"/>
      <c r="GF346" s="61"/>
      <c r="GG346" s="61"/>
      <c r="GH346" s="61"/>
      <c r="GI346" s="61"/>
      <c r="GJ346" s="61"/>
      <c r="GK346" s="61"/>
      <c r="GL346" s="61"/>
      <c r="GM346" s="61"/>
      <c r="GN346" s="61"/>
      <c r="GO346" s="61"/>
      <c r="GP346" s="61"/>
      <c r="GQ346" s="61"/>
      <c r="GR346" s="61"/>
      <c r="GS346" s="61"/>
      <c r="GT346" s="61"/>
      <c r="GU346" s="61"/>
      <c r="GV346" s="61"/>
      <c r="GW346" s="61"/>
      <c r="GX346" s="61"/>
      <c r="GY346" s="61"/>
      <c r="GZ346" s="61"/>
      <c r="HA346" s="61"/>
      <c r="HB346" s="61"/>
      <c r="HC346" s="61"/>
      <c r="HD346" s="61"/>
      <c r="HE346" s="61"/>
      <c r="HF346" s="61"/>
      <c r="HG346" s="61"/>
      <c r="HH346" s="61"/>
      <c r="HI346" s="61"/>
      <c r="HJ346" s="61"/>
      <c r="HK346" s="61"/>
      <c r="HL346" s="61"/>
      <c r="HM346" s="61"/>
      <c r="HN346" s="61"/>
      <c r="HO346" s="61"/>
      <c r="HP346" s="61"/>
      <c r="HQ346" s="61"/>
      <c r="HR346" s="61"/>
      <c r="HS346" s="61"/>
      <c r="HT346" s="61"/>
      <c r="HU346" s="61"/>
      <c r="HV346" s="61"/>
      <c r="HW346" s="61"/>
      <c r="HX346" s="61"/>
      <c r="HY346" s="61"/>
      <c r="HZ346" s="61"/>
      <c r="IA346" s="61"/>
      <c r="IB346" s="61"/>
      <c r="IC346" s="61"/>
      <c r="ID346" s="61"/>
      <c r="IE346" s="61"/>
    </row>
    <row r="347" spans="1:239" ht="28.5" customHeight="1" x14ac:dyDescent="0.2">
      <c r="A347" s="44">
        <f t="shared" si="8"/>
        <v>341</v>
      </c>
      <c r="B347" s="11" t="s">
        <v>1669</v>
      </c>
      <c r="C347" s="11" t="s">
        <v>727</v>
      </c>
      <c r="D347" s="11"/>
      <c r="E347" s="55">
        <v>2020.06</v>
      </c>
      <c r="F347" s="12" t="s">
        <v>707</v>
      </c>
      <c r="G347" s="13">
        <v>976</v>
      </c>
      <c r="H347" s="13">
        <v>1528</v>
      </c>
      <c r="I347" s="14" t="s">
        <v>41</v>
      </c>
      <c r="J347" s="46" t="s">
        <v>50</v>
      </c>
      <c r="K347" s="8" t="s">
        <v>2482</v>
      </c>
      <c r="L347" s="7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61"/>
      <c r="AY347" s="61"/>
      <c r="AZ347" s="61"/>
      <c r="BA347" s="61"/>
      <c r="BB347" s="61"/>
      <c r="BC347" s="61"/>
      <c r="BD347" s="61"/>
      <c r="BE347" s="61"/>
      <c r="BF347" s="61"/>
      <c r="BG347" s="61"/>
      <c r="BH347" s="61"/>
      <c r="BI347" s="61"/>
      <c r="BJ347" s="61"/>
      <c r="BK347" s="61"/>
      <c r="BL347" s="61"/>
      <c r="BM347" s="61"/>
      <c r="BN347" s="61"/>
      <c r="BO347" s="61"/>
      <c r="BP347" s="61"/>
      <c r="BQ347" s="61"/>
      <c r="BR347" s="61"/>
      <c r="BS347" s="61"/>
      <c r="BT347" s="61"/>
      <c r="BU347" s="61"/>
      <c r="BV347" s="61"/>
      <c r="BW347" s="61"/>
      <c r="BX347" s="61"/>
      <c r="BY347" s="61"/>
      <c r="BZ347" s="61"/>
      <c r="CA347" s="61"/>
      <c r="CB347" s="61"/>
      <c r="CC347" s="61"/>
      <c r="CD347" s="61"/>
      <c r="CE347" s="61"/>
      <c r="CF347" s="61"/>
      <c r="CG347" s="61"/>
      <c r="CH347" s="61"/>
      <c r="CI347" s="61"/>
      <c r="CJ347" s="61"/>
      <c r="CK347" s="61"/>
      <c r="CL347" s="61"/>
      <c r="CM347" s="61"/>
      <c r="CN347" s="61"/>
      <c r="CO347" s="61"/>
      <c r="CP347" s="61"/>
      <c r="CQ347" s="61"/>
      <c r="CR347" s="61"/>
      <c r="CS347" s="61"/>
      <c r="CT347" s="61"/>
      <c r="CU347" s="61"/>
      <c r="CV347" s="61"/>
      <c r="CW347" s="61"/>
      <c r="CX347" s="61"/>
      <c r="CY347" s="61"/>
      <c r="CZ347" s="61"/>
      <c r="DA347" s="61"/>
      <c r="DB347" s="61"/>
      <c r="DC347" s="61"/>
      <c r="DD347" s="61"/>
      <c r="DE347" s="61"/>
      <c r="DF347" s="61"/>
      <c r="DG347" s="61"/>
      <c r="DH347" s="61"/>
      <c r="DI347" s="61"/>
      <c r="DJ347" s="61"/>
      <c r="DK347" s="61"/>
      <c r="DL347" s="61"/>
      <c r="DM347" s="61"/>
      <c r="DN347" s="61"/>
      <c r="DO347" s="61"/>
      <c r="DP347" s="61"/>
      <c r="DQ347" s="61"/>
      <c r="DR347" s="61"/>
      <c r="DS347" s="61"/>
      <c r="DT347" s="61"/>
      <c r="DU347" s="61"/>
      <c r="DV347" s="61"/>
      <c r="DW347" s="61"/>
      <c r="DX347" s="61"/>
      <c r="DY347" s="61"/>
      <c r="DZ347" s="61"/>
      <c r="EA347" s="61"/>
      <c r="EB347" s="61"/>
      <c r="EC347" s="61"/>
      <c r="ED347" s="61"/>
      <c r="EE347" s="61"/>
      <c r="EF347" s="61"/>
      <c r="EG347" s="61"/>
      <c r="EH347" s="61"/>
      <c r="EI347" s="61"/>
      <c r="EJ347" s="61"/>
      <c r="EK347" s="61"/>
      <c r="EL347" s="61"/>
      <c r="EM347" s="61"/>
      <c r="EN347" s="61"/>
      <c r="EO347" s="61"/>
      <c r="EP347" s="61"/>
      <c r="EQ347" s="61"/>
      <c r="ER347" s="61"/>
      <c r="ES347" s="61"/>
      <c r="ET347" s="61"/>
      <c r="EU347" s="61"/>
      <c r="EV347" s="61"/>
      <c r="EW347" s="61"/>
      <c r="EX347" s="61"/>
      <c r="EY347" s="61"/>
      <c r="EZ347" s="61"/>
      <c r="FA347" s="61"/>
      <c r="FB347" s="61"/>
      <c r="FC347" s="61"/>
      <c r="FD347" s="61"/>
      <c r="FE347" s="61"/>
      <c r="FF347" s="61"/>
      <c r="FG347" s="61"/>
      <c r="FH347" s="61"/>
      <c r="FI347" s="61"/>
      <c r="FJ347" s="61"/>
      <c r="FK347" s="61"/>
      <c r="FL347" s="61"/>
      <c r="FM347" s="61"/>
      <c r="FN347" s="61"/>
      <c r="FO347" s="61"/>
      <c r="FP347" s="61"/>
      <c r="FQ347" s="61"/>
      <c r="FR347" s="61"/>
      <c r="FS347" s="61"/>
      <c r="FT347" s="61"/>
      <c r="FU347" s="61"/>
      <c r="FV347" s="61"/>
      <c r="FW347" s="61"/>
      <c r="FX347" s="61"/>
      <c r="FY347" s="61"/>
      <c r="FZ347" s="61"/>
      <c r="GA347" s="61"/>
      <c r="GB347" s="61"/>
      <c r="GC347" s="61"/>
      <c r="GD347" s="61"/>
      <c r="GE347" s="61"/>
      <c r="GF347" s="61"/>
      <c r="GG347" s="61"/>
      <c r="GH347" s="61"/>
      <c r="GI347" s="61"/>
      <c r="GJ347" s="61"/>
      <c r="GK347" s="61"/>
      <c r="GL347" s="61"/>
      <c r="GM347" s="61"/>
      <c r="GN347" s="61"/>
      <c r="GO347" s="61"/>
      <c r="GP347" s="61"/>
      <c r="GQ347" s="61"/>
      <c r="GR347" s="61"/>
      <c r="GS347" s="61"/>
      <c r="GT347" s="61"/>
      <c r="GU347" s="61"/>
      <c r="GV347" s="61"/>
      <c r="GW347" s="61"/>
      <c r="GX347" s="61"/>
      <c r="GY347" s="61"/>
      <c r="GZ347" s="61"/>
      <c r="HA347" s="61"/>
      <c r="HB347" s="61"/>
      <c r="HC347" s="61"/>
      <c r="HD347" s="61"/>
      <c r="HE347" s="61"/>
      <c r="HF347" s="61"/>
      <c r="HG347" s="61"/>
      <c r="HH347" s="61"/>
      <c r="HI347" s="61"/>
      <c r="HJ347" s="61"/>
      <c r="HK347" s="61"/>
      <c r="HL347" s="61"/>
      <c r="HM347" s="61"/>
      <c r="HN347" s="61"/>
      <c r="HO347" s="61"/>
      <c r="HP347" s="61"/>
      <c r="HQ347" s="61"/>
      <c r="HR347" s="61"/>
      <c r="HS347" s="61"/>
      <c r="HT347" s="61"/>
      <c r="HU347" s="61"/>
      <c r="HV347" s="61"/>
      <c r="HW347" s="61"/>
      <c r="HX347" s="61"/>
      <c r="HY347" s="61"/>
      <c r="HZ347" s="61"/>
      <c r="IA347" s="61"/>
      <c r="IB347" s="61"/>
      <c r="IC347" s="61"/>
      <c r="ID347" s="61"/>
      <c r="IE347" s="61"/>
    </row>
    <row r="348" spans="1:239" ht="28.5" customHeight="1" x14ac:dyDescent="0.2">
      <c r="A348" s="44">
        <f t="shared" si="8"/>
        <v>342</v>
      </c>
      <c r="B348" s="11" t="s">
        <v>1670</v>
      </c>
      <c r="C348" s="11" t="s">
        <v>727</v>
      </c>
      <c r="D348" s="11"/>
      <c r="E348" s="55">
        <v>2020.06</v>
      </c>
      <c r="F348" s="12" t="s">
        <v>754</v>
      </c>
      <c r="G348" s="13">
        <v>1211</v>
      </c>
      <c r="H348" s="13">
        <v>2617</v>
      </c>
      <c r="I348" s="14" t="s">
        <v>41</v>
      </c>
      <c r="J348" s="46" t="s">
        <v>50</v>
      </c>
      <c r="L348" s="7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61"/>
      <c r="AY348" s="61"/>
      <c r="AZ348" s="61"/>
      <c r="BA348" s="61"/>
      <c r="BB348" s="61"/>
      <c r="BC348" s="61"/>
      <c r="BD348" s="61"/>
      <c r="BE348" s="61"/>
      <c r="BF348" s="61"/>
      <c r="BG348" s="61"/>
      <c r="BH348" s="61"/>
      <c r="BI348" s="61"/>
      <c r="BJ348" s="61"/>
      <c r="BK348" s="61"/>
      <c r="BL348" s="61"/>
      <c r="BM348" s="61"/>
      <c r="BN348" s="61"/>
      <c r="BO348" s="61"/>
      <c r="BP348" s="61"/>
      <c r="BQ348" s="61"/>
      <c r="BR348" s="61"/>
      <c r="BS348" s="61"/>
      <c r="BT348" s="61"/>
      <c r="BU348" s="61"/>
      <c r="BV348" s="61"/>
      <c r="BW348" s="61"/>
      <c r="BX348" s="61"/>
      <c r="BY348" s="61"/>
      <c r="BZ348" s="61"/>
      <c r="CA348" s="61"/>
      <c r="CB348" s="61"/>
      <c r="CC348" s="61"/>
      <c r="CD348" s="61"/>
      <c r="CE348" s="61"/>
      <c r="CF348" s="61"/>
      <c r="CG348" s="61"/>
      <c r="CH348" s="61"/>
      <c r="CI348" s="61"/>
      <c r="CJ348" s="61"/>
      <c r="CK348" s="61"/>
      <c r="CL348" s="61"/>
      <c r="CM348" s="61"/>
      <c r="CN348" s="61"/>
      <c r="CO348" s="61"/>
      <c r="CP348" s="61"/>
      <c r="CQ348" s="61"/>
      <c r="CR348" s="61"/>
      <c r="CS348" s="61"/>
      <c r="CT348" s="61"/>
      <c r="CU348" s="61"/>
      <c r="CV348" s="61"/>
      <c r="CW348" s="61"/>
      <c r="CX348" s="61"/>
      <c r="CY348" s="61"/>
      <c r="CZ348" s="61"/>
      <c r="DA348" s="61"/>
      <c r="DB348" s="61"/>
      <c r="DC348" s="61"/>
      <c r="DD348" s="61"/>
      <c r="DE348" s="61"/>
      <c r="DF348" s="61"/>
      <c r="DG348" s="61"/>
      <c r="DH348" s="61"/>
      <c r="DI348" s="61"/>
      <c r="DJ348" s="61"/>
      <c r="DK348" s="61"/>
      <c r="DL348" s="61"/>
      <c r="DM348" s="61"/>
      <c r="DN348" s="61"/>
      <c r="DO348" s="61"/>
      <c r="DP348" s="61"/>
      <c r="DQ348" s="61"/>
      <c r="DR348" s="61"/>
      <c r="DS348" s="61"/>
      <c r="DT348" s="61"/>
      <c r="DU348" s="61"/>
      <c r="DV348" s="61"/>
      <c r="DW348" s="61"/>
      <c r="DX348" s="61"/>
      <c r="DY348" s="61"/>
      <c r="DZ348" s="61"/>
      <c r="EA348" s="61"/>
      <c r="EB348" s="61"/>
      <c r="EC348" s="61"/>
      <c r="ED348" s="61"/>
      <c r="EE348" s="61"/>
      <c r="EF348" s="61"/>
      <c r="EG348" s="61"/>
      <c r="EH348" s="61"/>
      <c r="EI348" s="61"/>
      <c r="EJ348" s="61"/>
      <c r="EK348" s="61"/>
      <c r="EL348" s="61"/>
      <c r="EM348" s="61"/>
      <c r="EN348" s="61"/>
      <c r="EO348" s="61"/>
      <c r="EP348" s="61"/>
      <c r="EQ348" s="61"/>
      <c r="ER348" s="61"/>
      <c r="ES348" s="61"/>
      <c r="ET348" s="61"/>
      <c r="EU348" s="61"/>
      <c r="EV348" s="61"/>
      <c r="EW348" s="61"/>
      <c r="EX348" s="61"/>
      <c r="EY348" s="61"/>
      <c r="EZ348" s="61"/>
      <c r="FA348" s="61"/>
      <c r="FB348" s="61"/>
      <c r="FC348" s="61"/>
      <c r="FD348" s="61"/>
      <c r="FE348" s="61"/>
      <c r="FF348" s="61"/>
      <c r="FG348" s="61"/>
      <c r="FH348" s="61"/>
      <c r="FI348" s="61"/>
      <c r="FJ348" s="61"/>
      <c r="FK348" s="61"/>
      <c r="FL348" s="61"/>
      <c r="FM348" s="61"/>
      <c r="FN348" s="61"/>
      <c r="FO348" s="61"/>
      <c r="FP348" s="61"/>
      <c r="FQ348" s="61"/>
      <c r="FR348" s="61"/>
      <c r="FS348" s="61"/>
      <c r="FT348" s="61"/>
      <c r="FU348" s="61"/>
      <c r="FV348" s="61"/>
      <c r="FW348" s="61"/>
      <c r="FX348" s="61"/>
      <c r="FY348" s="61"/>
      <c r="FZ348" s="61"/>
      <c r="GA348" s="61"/>
      <c r="GB348" s="61"/>
      <c r="GC348" s="61"/>
      <c r="GD348" s="61"/>
      <c r="GE348" s="61"/>
      <c r="GF348" s="61"/>
      <c r="GG348" s="61"/>
      <c r="GH348" s="61"/>
      <c r="GI348" s="61"/>
      <c r="GJ348" s="61"/>
      <c r="GK348" s="61"/>
      <c r="GL348" s="61"/>
      <c r="GM348" s="61"/>
      <c r="GN348" s="61"/>
      <c r="GO348" s="61"/>
      <c r="GP348" s="61"/>
      <c r="GQ348" s="61"/>
      <c r="GR348" s="61"/>
      <c r="GS348" s="61"/>
      <c r="GT348" s="61"/>
      <c r="GU348" s="61"/>
      <c r="GV348" s="61"/>
      <c r="GW348" s="61"/>
      <c r="GX348" s="61"/>
      <c r="GY348" s="61"/>
      <c r="GZ348" s="61"/>
      <c r="HA348" s="61"/>
      <c r="HB348" s="61"/>
      <c r="HC348" s="61"/>
      <c r="HD348" s="61"/>
      <c r="HE348" s="61"/>
      <c r="HF348" s="61"/>
      <c r="HG348" s="61"/>
      <c r="HH348" s="61"/>
      <c r="HI348" s="61"/>
      <c r="HJ348" s="61"/>
      <c r="HK348" s="61"/>
      <c r="HL348" s="61"/>
      <c r="HM348" s="61"/>
      <c r="HN348" s="61"/>
      <c r="HO348" s="61"/>
      <c r="HP348" s="61"/>
      <c r="HQ348" s="61"/>
      <c r="HR348" s="61"/>
      <c r="HS348" s="61"/>
      <c r="HT348" s="61"/>
      <c r="HU348" s="61"/>
      <c r="HV348" s="61"/>
      <c r="HW348" s="61"/>
      <c r="HX348" s="61"/>
      <c r="HY348" s="61"/>
      <c r="HZ348" s="61"/>
      <c r="IA348" s="61"/>
      <c r="IB348" s="61"/>
      <c r="IC348" s="61"/>
      <c r="ID348" s="61"/>
      <c r="IE348" s="61"/>
    </row>
    <row r="349" spans="1:239" ht="28.5" customHeight="1" x14ac:dyDescent="0.2">
      <c r="A349" s="44">
        <f t="shared" si="8"/>
        <v>343</v>
      </c>
      <c r="B349" s="11" t="s">
        <v>1671</v>
      </c>
      <c r="C349" s="11" t="s">
        <v>17</v>
      </c>
      <c r="D349" s="11"/>
      <c r="E349" s="55">
        <v>2020.07</v>
      </c>
      <c r="F349" s="12" t="s">
        <v>764</v>
      </c>
      <c r="G349" s="13">
        <v>6298</v>
      </c>
      <c r="H349" s="13">
        <v>3060</v>
      </c>
      <c r="I349" s="14" t="s">
        <v>41</v>
      </c>
      <c r="J349" s="46" t="s">
        <v>50</v>
      </c>
      <c r="L349" s="7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c r="AZ349" s="61"/>
      <c r="BA349" s="61"/>
      <c r="BB349" s="61"/>
      <c r="BC349" s="61"/>
      <c r="BD349" s="61"/>
      <c r="BE349" s="61"/>
      <c r="BF349" s="61"/>
      <c r="BG349" s="61"/>
      <c r="BH349" s="61"/>
      <c r="BI349" s="61"/>
      <c r="BJ349" s="61"/>
      <c r="BK349" s="61"/>
      <c r="BL349" s="61"/>
      <c r="BM349" s="61"/>
      <c r="BN349" s="61"/>
      <c r="BO349" s="61"/>
      <c r="BP349" s="61"/>
      <c r="BQ349" s="61"/>
      <c r="BR349" s="61"/>
      <c r="BS349" s="61"/>
      <c r="BT349" s="61"/>
      <c r="BU349" s="61"/>
      <c r="BV349" s="61"/>
      <c r="BW349" s="61"/>
      <c r="BX349" s="61"/>
      <c r="BY349" s="61"/>
      <c r="BZ349" s="61"/>
      <c r="CA349" s="61"/>
      <c r="CB349" s="61"/>
      <c r="CC349" s="61"/>
      <c r="CD349" s="61"/>
      <c r="CE349" s="61"/>
      <c r="CF349" s="61"/>
      <c r="CG349" s="61"/>
      <c r="CH349" s="61"/>
      <c r="CI349" s="61"/>
      <c r="CJ349" s="61"/>
      <c r="CK349" s="61"/>
      <c r="CL349" s="61"/>
      <c r="CM349" s="61"/>
      <c r="CN349" s="61"/>
      <c r="CO349" s="61"/>
      <c r="CP349" s="61"/>
      <c r="CQ349" s="61"/>
      <c r="CR349" s="61"/>
      <c r="CS349" s="61"/>
      <c r="CT349" s="61"/>
      <c r="CU349" s="61"/>
      <c r="CV349" s="61"/>
      <c r="CW349" s="61"/>
      <c r="CX349" s="61"/>
      <c r="CY349" s="61"/>
      <c r="CZ349" s="61"/>
      <c r="DA349" s="61"/>
      <c r="DB349" s="61"/>
      <c r="DC349" s="61"/>
      <c r="DD349" s="61"/>
      <c r="DE349" s="61"/>
      <c r="DF349" s="61"/>
      <c r="DG349" s="61"/>
      <c r="DH349" s="61"/>
      <c r="DI349" s="61"/>
      <c r="DJ349" s="61"/>
      <c r="DK349" s="61"/>
      <c r="DL349" s="61"/>
      <c r="DM349" s="61"/>
      <c r="DN349" s="61"/>
      <c r="DO349" s="61"/>
      <c r="DP349" s="61"/>
      <c r="DQ349" s="61"/>
      <c r="DR349" s="61"/>
      <c r="DS349" s="61"/>
      <c r="DT349" s="61"/>
      <c r="DU349" s="61"/>
      <c r="DV349" s="61"/>
      <c r="DW349" s="61"/>
      <c r="DX349" s="61"/>
      <c r="DY349" s="61"/>
      <c r="DZ349" s="61"/>
      <c r="EA349" s="61"/>
      <c r="EB349" s="61"/>
      <c r="EC349" s="61"/>
      <c r="ED349" s="61"/>
      <c r="EE349" s="61"/>
      <c r="EF349" s="61"/>
      <c r="EG349" s="61"/>
      <c r="EH349" s="61"/>
      <c r="EI349" s="61"/>
      <c r="EJ349" s="61"/>
      <c r="EK349" s="61"/>
      <c r="EL349" s="61"/>
      <c r="EM349" s="61"/>
      <c r="EN349" s="61"/>
      <c r="EO349" s="61"/>
      <c r="EP349" s="61"/>
      <c r="EQ349" s="61"/>
      <c r="ER349" s="61"/>
      <c r="ES349" s="61"/>
      <c r="ET349" s="61"/>
      <c r="EU349" s="61"/>
      <c r="EV349" s="61"/>
      <c r="EW349" s="61"/>
      <c r="EX349" s="61"/>
      <c r="EY349" s="61"/>
      <c r="EZ349" s="61"/>
      <c r="FA349" s="61"/>
      <c r="FB349" s="61"/>
      <c r="FC349" s="61"/>
      <c r="FD349" s="61"/>
      <c r="FE349" s="61"/>
      <c r="FF349" s="61"/>
      <c r="FG349" s="61"/>
      <c r="FH349" s="61"/>
      <c r="FI349" s="61"/>
      <c r="FJ349" s="61"/>
      <c r="FK349" s="61"/>
      <c r="FL349" s="61"/>
      <c r="FM349" s="61"/>
      <c r="FN349" s="61"/>
      <c r="FO349" s="61"/>
      <c r="FP349" s="61"/>
      <c r="FQ349" s="61"/>
      <c r="FR349" s="61"/>
      <c r="FS349" s="61"/>
      <c r="FT349" s="61"/>
      <c r="FU349" s="61"/>
      <c r="FV349" s="61"/>
      <c r="FW349" s="61"/>
      <c r="FX349" s="61"/>
      <c r="FY349" s="61"/>
      <c r="FZ349" s="61"/>
      <c r="GA349" s="61"/>
      <c r="GB349" s="61"/>
      <c r="GC349" s="61"/>
      <c r="GD349" s="61"/>
      <c r="GE349" s="61"/>
      <c r="GF349" s="61"/>
      <c r="GG349" s="61"/>
      <c r="GH349" s="61"/>
      <c r="GI349" s="61"/>
      <c r="GJ349" s="61"/>
      <c r="GK349" s="61"/>
      <c r="GL349" s="61"/>
      <c r="GM349" s="61"/>
      <c r="GN349" s="61"/>
      <c r="GO349" s="61"/>
      <c r="GP349" s="61"/>
      <c r="GQ349" s="61"/>
      <c r="GR349" s="61"/>
      <c r="GS349" s="61"/>
      <c r="GT349" s="61"/>
      <c r="GU349" s="61"/>
      <c r="GV349" s="61"/>
      <c r="GW349" s="61"/>
      <c r="GX349" s="61"/>
      <c r="GY349" s="61"/>
      <c r="GZ349" s="61"/>
      <c r="HA349" s="61"/>
      <c r="HB349" s="61"/>
      <c r="HC349" s="61"/>
      <c r="HD349" s="61"/>
      <c r="HE349" s="61"/>
      <c r="HF349" s="61"/>
      <c r="HG349" s="61"/>
      <c r="HH349" s="61"/>
      <c r="HI349" s="61"/>
      <c r="HJ349" s="61"/>
      <c r="HK349" s="61"/>
      <c r="HL349" s="61"/>
      <c r="HM349" s="61"/>
      <c r="HN349" s="61"/>
      <c r="HO349" s="61"/>
      <c r="HP349" s="61"/>
      <c r="HQ349" s="61"/>
      <c r="HR349" s="61"/>
      <c r="HS349" s="61"/>
      <c r="HT349" s="61"/>
      <c r="HU349" s="61"/>
      <c r="HV349" s="61"/>
      <c r="HW349" s="61"/>
      <c r="HX349" s="61"/>
      <c r="HY349" s="61"/>
      <c r="HZ349" s="61"/>
      <c r="IA349" s="61"/>
      <c r="IB349" s="61"/>
      <c r="IC349" s="61"/>
      <c r="ID349" s="61"/>
      <c r="IE349" s="61"/>
    </row>
    <row r="350" spans="1:239" ht="28.5" customHeight="1" x14ac:dyDescent="0.2">
      <c r="A350" s="44">
        <f t="shared" si="8"/>
        <v>344</v>
      </c>
      <c r="B350" s="11" t="s">
        <v>1672</v>
      </c>
      <c r="C350" s="11" t="s">
        <v>727</v>
      </c>
      <c r="D350" s="11"/>
      <c r="E350" s="55">
        <v>2020.07</v>
      </c>
      <c r="F350" s="12" t="s">
        <v>763</v>
      </c>
      <c r="G350" s="13">
        <v>552</v>
      </c>
      <c r="H350" s="13">
        <v>1092</v>
      </c>
      <c r="I350" s="37" t="s">
        <v>2218</v>
      </c>
      <c r="J350" s="46" t="s">
        <v>50</v>
      </c>
      <c r="L350" s="7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c r="AZ350" s="61"/>
      <c r="BA350" s="61"/>
      <c r="BB350" s="61"/>
      <c r="BC350" s="61"/>
      <c r="BD350" s="61"/>
      <c r="BE350" s="61"/>
      <c r="BF350" s="61"/>
      <c r="BG350" s="61"/>
      <c r="BH350" s="61"/>
      <c r="BI350" s="61"/>
      <c r="BJ350" s="61"/>
      <c r="BK350" s="61"/>
      <c r="BL350" s="61"/>
      <c r="BM350" s="61"/>
      <c r="BN350" s="61"/>
      <c r="BO350" s="61"/>
      <c r="BP350" s="61"/>
      <c r="BQ350" s="61"/>
      <c r="BR350" s="61"/>
      <c r="BS350" s="61"/>
      <c r="BT350" s="61"/>
      <c r="BU350" s="61"/>
      <c r="BV350" s="61"/>
      <c r="BW350" s="61"/>
      <c r="BX350" s="61"/>
      <c r="BY350" s="61"/>
      <c r="BZ350" s="61"/>
      <c r="CA350" s="61"/>
      <c r="CB350" s="61"/>
      <c r="CC350" s="61"/>
      <c r="CD350" s="61"/>
      <c r="CE350" s="61"/>
      <c r="CF350" s="61"/>
      <c r="CG350" s="61"/>
      <c r="CH350" s="61"/>
      <c r="CI350" s="61"/>
      <c r="CJ350" s="61"/>
      <c r="CK350" s="61"/>
      <c r="CL350" s="61"/>
      <c r="CM350" s="61"/>
      <c r="CN350" s="61"/>
      <c r="CO350" s="61"/>
      <c r="CP350" s="61"/>
      <c r="CQ350" s="61"/>
      <c r="CR350" s="61"/>
      <c r="CS350" s="61"/>
      <c r="CT350" s="61"/>
      <c r="CU350" s="61"/>
      <c r="CV350" s="61"/>
      <c r="CW350" s="61"/>
      <c r="CX350" s="61"/>
      <c r="CY350" s="61"/>
      <c r="CZ350" s="61"/>
      <c r="DA350" s="61"/>
      <c r="DB350" s="61"/>
      <c r="DC350" s="61"/>
      <c r="DD350" s="61"/>
      <c r="DE350" s="61"/>
      <c r="DF350" s="61"/>
      <c r="DG350" s="61"/>
      <c r="DH350" s="61"/>
      <c r="DI350" s="61"/>
      <c r="DJ350" s="61"/>
      <c r="DK350" s="61"/>
      <c r="DL350" s="61"/>
      <c r="DM350" s="61"/>
      <c r="DN350" s="61"/>
      <c r="DO350" s="61"/>
      <c r="DP350" s="61"/>
      <c r="DQ350" s="61"/>
      <c r="DR350" s="61"/>
      <c r="DS350" s="61"/>
      <c r="DT350" s="61"/>
      <c r="DU350" s="61"/>
      <c r="DV350" s="61"/>
      <c r="DW350" s="61"/>
      <c r="DX350" s="61"/>
      <c r="DY350" s="61"/>
      <c r="DZ350" s="61"/>
      <c r="EA350" s="61"/>
      <c r="EB350" s="61"/>
      <c r="EC350" s="61"/>
      <c r="ED350" s="61"/>
      <c r="EE350" s="61"/>
      <c r="EF350" s="61"/>
      <c r="EG350" s="61"/>
      <c r="EH350" s="61"/>
      <c r="EI350" s="61"/>
      <c r="EJ350" s="61"/>
      <c r="EK350" s="61"/>
      <c r="EL350" s="61"/>
      <c r="EM350" s="61"/>
      <c r="EN350" s="61"/>
      <c r="EO350" s="61"/>
      <c r="EP350" s="61"/>
      <c r="EQ350" s="61"/>
      <c r="ER350" s="61"/>
      <c r="ES350" s="61"/>
      <c r="ET350" s="61"/>
      <c r="EU350" s="61"/>
      <c r="EV350" s="61"/>
      <c r="EW350" s="61"/>
      <c r="EX350" s="61"/>
      <c r="EY350" s="61"/>
      <c r="EZ350" s="61"/>
      <c r="FA350" s="61"/>
      <c r="FB350" s="61"/>
      <c r="FC350" s="61"/>
      <c r="FD350" s="61"/>
      <c r="FE350" s="61"/>
      <c r="FF350" s="61"/>
      <c r="FG350" s="61"/>
      <c r="FH350" s="61"/>
      <c r="FI350" s="61"/>
      <c r="FJ350" s="61"/>
      <c r="FK350" s="61"/>
      <c r="FL350" s="61"/>
      <c r="FM350" s="61"/>
      <c r="FN350" s="61"/>
      <c r="FO350" s="61"/>
      <c r="FP350" s="61"/>
      <c r="FQ350" s="61"/>
      <c r="FR350" s="61"/>
      <c r="FS350" s="61"/>
      <c r="FT350" s="61"/>
      <c r="FU350" s="61"/>
      <c r="FV350" s="61"/>
      <c r="FW350" s="61"/>
      <c r="FX350" s="61"/>
      <c r="FY350" s="61"/>
      <c r="FZ350" s="61"/>
      <c r="GA350" s="61"/>
      <c r="GB350" s="61"/>
      <c r="GC350" s="61"/>
      <c r="GD350" s="61"/>
      <c r="GE350" s="61"/>
      <c r="GF350" s="61"/>
      <c r="GG350" s="61"/>
      <c r="GH350" s="61"/>
      <c r="GI350" s="61"/>
      <c r="GJ350" s="61"/>
      <c r="GK350" s="61"/>
      <c r="GL350" s="61"/>
      <c r="GM350" s="61"/>
      <c r="GN350" s="61"/>
      <c r="GO350" s="61"/>
      <c r="GP350" s="61"/>
      <c r="GQ350" s="61"/>
      <c r="GR350" s="61"/>
      <c r="GS350" s="61"/>
      <c r="GT350" s="61"/>
      <c r="GU350" s="61"/>
      <c r="GV350" s="61"/>
      <c r="GW350" s="61"/>
      <c r="GX350" s="61"/>
      <c r="GY350" s="61"/>
      <c r="GZ350" s="61"/>
      <c r="HA350" s="61"/>
      <c r="HB350" s="61"/>
      <c r="HC350" s="61"/>
      <c r="HD350" s="61"/>
      <c r="HE350" s="61"/>
      <c r="HF350" s="61"/>
      <c r="HG350" s="61"/>
      <c r="HH350" s="61"/>
      <c r="HI350" s="61"/>
      <c r="HJ350" s="61"/>
      <c r="HK350" s="61"/>
      <c r="HL350" s="61"/>
      <c r="HM350" s="61"/>
      <c r="HN350" s="61"/>
      <c r="HO350" s="61"/>
      <c r="HP350" s="61"/>
      <c r="HQ350" s="61"/>
      <c r="HR350" s="61"/>
      <c r="HS350" s="61"/>
      <c r="HT350" s="61"/>
      <c r="HU350" s="61"/>
      <c r="HV350" s="61"/>
      <c r="HW350" s="61"/>
      <c r="HX350" s="61"/>
      <c r="HY350" s="61"/>
      <c r="HZ350" s="61"/>
      <c r="IA350" s="61"/>
      <c r="IB350" s="61"/>
      <c r="IC350" s="61"/>
      <c r="ID350" s="61"/>
      <c r="IE350" s="61"/>
    </row>
    <row r="351" spans="1:239" ht="28.5" customHeight="1" x14ac:dyDescent="0.2">
      <c r="A351" s="44">
        <f t="shared" si="8"/>
        <v>345</v>
      </c>
      <c r="B351" s="15" t="s">
        <v>1673</v>
      </c>
      <c r="C351" s="15" t="s">
        <v>727</v>
      </c>
      <c r="D351" s="11"/>
      <c r="E351" s="56">
        <v>2020.08</v>
      </c>
      <c r="F351" s="16" t="s">
        <v>776</v>
      </c>
      <c r="G351" s="17">
        <v>1688</v>
      </c>
      <c r="H351" s="17">
        <v>2677</v>
      </c>
      <c r="I351" s="18" t="s">
        <v>41</v>
      </c>
      <c r="J351" s="52" t="s">
        <v>50</v>
      </c>
      <c r="K351" s="10" t="s">
        <v>2482</v>
      </c>
      <c r="L351" s="7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61"/>
      <c r="BH351" s="61"/>
      <c r="BI351" s="61"/>
      <c r="BJ351" s="61"/>
      <c r="BK351" s="61"/>
      <c r="BL351" s="61"/>
      <c r="BM351" s="61"/>
      <c r="BN351" s="61"/>
      <c r="BO351" s="61"/>
      <c r="BP351" s="61"/>
      <c r="BQ351" s="61"/>
      <c r="BR351" s="61"/>
      <c r="BS351" s="61"/>
      <c r="BT351" s="61"/>
      <c r="BU351" s="61"/>
      <c r="BV351" s="61"/>
      <c r="BW351" s="61"/>
      <c r="BX351" s="61"/>
      <c r="BY351" s="61"/>
      <c r="BZ351" s="61"/>
      <c r="CA351" s="61"/>
      <c r="CB351" s="61"/>
      <c r="CC351" s="61"/>
      <c r="CD351" s="61"/>
      <c r="CE351" s="61"/>
      <c r="CF351" s="61"/>
      <c r="CG351" s="61"/>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c r="EO351" s="61"/>
      <c r="EP351" s="61"/>
      <c r="EQ351" s="61"/>
      <c r="ER351" s="61"/>
      <c r="ES351" s="61"/>
      <c r="ET351" s="61"/>
      <c r="EU351" s="61"/>
      <c r="EV351" s="61"/>
      <c r="EW351" s="61"/>
      <c r="EX351" s="61"/>
      <c r="EY351" s="61"/>
      <c r="EZ351" s="61"/>
      <c r="FA351" s="61"/>
      <c r="FB351" s="61"/>
      <c r="FC351" s="61"/>
      <c r="FD351" s="61"/>
      <c r="FE351" s="61"/>
      <c r="FF351" s="61"/>
      <c r="FG351" s="61"/>
      <c r="FH351" s="61"/>
      <c r="FI351" s="61"/>
      <c r="FJ351" s="61"/>
      <c r="FK351" s="61"/>
      <c r="FL351" s="61"/>
      <c r="FM351" s="61"/>
      <c r="FN351" s="61"/>
      <c r="FO351" s="61"/>
      <c r="FP351" s="61"/>
      <c r="FQ351" s="61"/>
      <c r="FR351" s="61"/>
      <c r="FS351" s="61"/>
      <c r="FT351" s="61"/>
      <c r="FU351" s="61"/>
      <c r="FV351" s="61"/>
      <c r="FW351" s="61"/>
      <c r="FX351" s="61"/>
      <c r="FY351" s="61"/>
      <c r="FZ351" s="61"/>
      <c r="GA351" s="61"/>
      <c r="GB351" s="61"/>
      <c r="GC351" s="61"/>
      <c r="GD351" s="61"/>
      <c r="GE351" s="61"/>
      <c r="GF351" s="61"/>
      <c r="GG351" s="61"/>
      <c r="GH351" s="61"/>
      <c r="GI351" s="61"/>
      <c r="GJ351" s="61"/>
      <c r="GK351" s="61"/>
      <c r="GL351" s="61"/>
      <c r="GM351" s="61"/>
      <c r="GN351" s="61"/>
      <c r="GO351" s="61"/>
      <c r="GP351" s="61"/>
      <c r="GQ351" s="61"/>
      <c r="GR351" s="61"/>
      <c r="GS351" s="61"/>
      <c r="GT351" s="61"/>
      <c r="GU351" s="61"/>
      <c r="GV351" s="61"/>
      <c r="GW351" s="61"/>
      <c r="GX351" s="61"/>
      <c r="GY351" s="61"/>
      <c r="GZ351" s="61"/>
      <c r="HA351" s="61"/>
      <c r="HB351" s="61"/>
      <c r="HC351" s="61"/>
      <c r="HD351" s="61"/>
      <c r="HE351" s="61"/>
      <c r="HF351" s="61"/>
      <c r="HG351" s="61"/>
      <c r="HH351" s="61"/>
      <c r="HI351" s="61"/>
      <c r="HJ351" s="61"/>
      <c r="HK351" s="61"/>
      <c r="HL351" s="61"/>
      <c r="HM351" s="61"/>
      <c r="HN351" s="61"/>
      <c r="HO351" s="61"/>
      <c r="HP351" s="61"/>
      <c r="HQ351" s="61"/>
      <c r="HR351" s="61"/>
      <c r="HS351" s="61"/>
      <c r="HT351" s="61"/>
      <c r="HU351" s="61"/>
      <c r="HV351" s="61"/>
      <c r="HW351" s="61"/>
      <c r="HX351" s="61"/>
      <c r="HY351" s="61"/>
      <c r="HZ351" s="61"/>
      <c r="IA351" s="61"/>
      <c r="IB351" s="61"/>
      <c r="IC351" s="61"/>
      <c r="ID351" s="61"/>
      <c r="IE351" s="61"/>
    </row>
    <row r="352" spans="1:239" ht="28.5" customHeight="1" x14ac:dyDescent="0.2">
      <c r="A352" s="44">
        <f t="shared" si="8"/>
        <v>346</v>
      </c>
      <c r="B352" s="15" t="s">
        <v>1674</v>
      </c>
      <c r="C352" s="15" t="s">
        <v>727</v>
      </c>
      <c r="D352" s="11"/>
      <c r="E352" s="56">
        <v>2020.08</v>
      </c>
      <c r="F352" s="16" t="s">
        <v>777</v>
      </c>
      <c r="G352" s="17">
        <v>5481</v>
      </c>
      <c r="H352" s="17">
        <v>13317</v>
      </c>
      <c r="I352" s="37" t="s">
        <v>2205</v>
      </c>
      <c r="J352" s="52" t="s">
        <v>50</v>
      </c>
      <c r="K352" s="10"/>
      <c r="L352" s="7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c r="EO352" s="61"/>
      <c r="EP352" s="61"/>
      <c r="EQ352" s="61"/>
      <c r="ER352" s="61"/>
      <c r="ES352" s="61"/>
      <c r="ET352" s="61"/>
      <c r="EU352" s="61"/>
      <c r="EV352" s="61"/>
      <c r="EW352" s="61"/>
      <c r="EX352" s="61"/>
      <c r="EY352" s="61"/>
      <c r="EZ352" s="61"/>
      <c r="FA352" s="61"/>
      <c r="FB352" s="61"/>
      <c r="FC352" s="61"/>
      <c r="FD352" s="61"/>
      <c r="FE352" s="61"/>
      <c r="FF352" s="61"/>
      <c r="FG352" s="61"/>
      <c r="FH352" s="61"/>
      <c r="FI352" s="61"/>
      <c r="FJ352" s="61"/>
      <c r="FK352" s="61"/>
      <c r="FL352" s="61"/>
      <c r="FM352" s="61"/>
      <c r="FN352" s="61"/>
      <c r="FO352" s="61"/>
      <c r="FP352" s="61"/>
      <c r="FQ352" s="61"/>
      <c r="FR352" s="61"/>
      <c r="FS352" s="61"/>
      <c r="FT352" s="61"/>
      <c r="FU352" s="61"/>
      <c r="FV352" s="61"/>
      <c r="FW352" s="61"/>
      <c r="FX352" s="61"/>
      <c r="FY352" s="61"/>
      <c r="FZ352" s="61"/>
      <c r="GA352" s="61"/>
      <c r="GB352" s="61"/>
      <c r="GC352" s="61"/>
      <c r="GD352" s="61"/>
      <c r="GE352" s="61"/>
      <c r="GF352" s="61"/>
      <c r="GG352" s="61"/>
      <c r="GH352" s="61"/>
      <c r="GI352" s="61"/>
      <c r="GJ352" s="61"/>
      <c r="GK352" s="61"/>
      <c r="GL352" s="61"/>
      <c r="GM352" s="61"/>
      <c r="GN352" s="61"/>
      <c r="GO352" s="61"/>
      <c r="GP352" s="61"/>
      <c r="GQ352" s="61"/>
      <c r="GR352" s="61"/>
      <c r="GS352" s="61"/>
      <c r="GT352" s="61"/>
      <c r="GU352" s="61"/>
      <c r="GV352" s="61"/>
      <c r="GW352" s="61"/>
      <c r="GX352" s="61"/>
      <c r="GY352" s="61"/>
      <c r="GZ352" s="61"/>
      <c r="HA352" s="61"/>
      <c r="HB352" s="61"/>
      <c r="HC352" s="61"/>
      <c r="HD352" s="61"/>
      <c r="HE352" s="61"/>
      <c r="HF352" s="61"/>
      <c r="HG352" s="61"/>
      <c r="HH352" s="61"/>
      <c r="HI352" s="61"/>
      <c r="HJ352" s="61"/>
      <c r="HK352" s="61"/>
      <c r="HL352" s="61"/>
      <c r="HM352" s="61"/>
      <c r="HN352" s="61"/>
      <c r="HO352" s="61"/>
      <c r="HP352" s="61"/>
      <c r="HQ352" s="61"/>
      <c r="HR352" s="61"/>
      <c r="HS352" s="61"/>
      <c r="HT352" s="61"/>
      <c r="HU352" s="61"/>
      <c r="HV352" s="61"/>
      <c r="HW352" s="61"/>
      <c r="HX352" s="61"/>
      <c r="HY352" s="61"/>
      <c r="HZ352" s="61"/>
      <c r="IA352" s="61"/>
      <c r="IB352" s="61"/>
      <c r="IC352" s="61"/>
      <c r="ID352" s="61"/>
      <c r="IE352" s="61"/>
    </row>
    <row r="353" spans="1:239" ht="28.5" customHeight="1" x14ac:dyDescent="0.2">
      <c r="A353" s="44">
        <f t="shared" si="8"/>
        <v>347</v>
      </c>
      <c r="B353" s="15" t="s">
        <v>1675</v>
      </c>
      <c r="C353" s="15" t="s">
        <v>727</v>
      </c>
      <c r="D353" s="11"/>
      <c r="E353" s="56">
        <v>2020.08</v>
      </c>
      <c r="F353" s="16" t="s">
        <v>778</v>
      </c>
      <c r="G353" s="17">
        <v>782</v>
      </c>
      <c r="H353" s="17">
        <v>1467</v>
      </c>
      <c r="I353" s="37" t="s">
        <v>2205</v>
      </c>
      <c r="J353" s="52" t="s">
        <v>50</v>
      </c>
      <c r="K353" s="10"/>
      <c r="L353" s="7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61"/>
      <c r="BH353" s="61"/>
      <c r="BI353" s="61"/>
      <c r="BJ353" s="61"/>
      <c r="BK353" s="61"/>
      <c r="BL353" s="61"/>
      <c r="BM353" s="61"/>
      <c r="BN353" s="61"/>
      <c r="BO353" s="61"/>
      <c r="BP353" s="61"/>
      <c r="BQ353" s="61"/>
      <c r="BR353" s="61"/>
      <c r="BS353" s="61"/>
      <c r="BT353" s="61"/>
      <c r="BU353" s="61"/>
      <c r="BV353" s="61"/>
      <c r="BW353" s="61"/>
      <c r="BX353" s="61"/>
      <c r="BY353" s="61"/>
      <c r="BZ353" s="61"/>
      <c r="CA353" s="61"/>
      <c r="CB353" s="61"/>
      <c r="CC353" s="61"/>
      <c r="CD353" s="61"/>
      <c r="CE353" s="61"/>
      <c r="CF353" s="61"/>
      <c r="CG353" s="61"/>
      <c r="CH353" s="61"/>
      <c r="CI353" s="61"/>
      <c r="CJ353" s="61"/>
      <c r="CK353" s="61"/>
      <c r="CL353" s="61"/>
      <c r="CM353" s="61"/>
      <c r="CN353" s="61"/>
      <c r="CO353" s="61"/>
      <c r="CP353" s="61"/>
      <c r="CQ353" s="61"/>
      <c r="CR353" s="61"/>
      <c r="CS353" s="61"/>
      <c r="CT353" s="61"/>
      <c r="CU353" s="61"/>
      <c r="CV353" s="61"/>
      <c r="CW353" s="61"/>
      <c r="CX353" s="61"/>
      <c r="CY353" s="61"/>
      <c r="CZ353" s="61"/>
      <c r="DA353" s="61"/>
      <c r="DB353" s="61"/>
      <c r="DC353" s="61"/>
      <c r="DD353" s="61"/>
      <c r="DE353" s="61"/>
      <c r="DF353" s="61"/>
      <c r="DG353" s="61"/>
      <c r="DH353" s="61"/>
      <c r="DI353" s="61"/>
      <c r="DJ353" s="61"/>
      <c r="DK353" s="61"/>
      <c r="DL353" s="61"/>
      <c r="DM353" s="61"/>
      <c r="DN353" s="61"/>
      <c r="DO353" s="61"/>
      <c r="DP353" s="61"/>
      <c r="DQ353" s="61"/>
      <c r="DR353" s="61"/>
      <c r="DS353" s="61"/>
      <c r="DT353" s="61"/>
      <c r="DU353" s="61"/>
      <c r="DV353" s="61"/>
      <c r="DW353" s="61"/>
      <c r="DX353" s="61"/>
      <c r="DY353" s="61"/>
      <c r="DZ353" s="61"/>
      <c r="EA353" s="61"/>
      <c r="EB353" s="61"/>
      <c r="EC353" s="61"/>
      <c r="ED353" s="61"/>
      <c r="EE353" s="61"/>
      <c r="EF353" s="61"/>
      <c r="EG353" s="61"/>
      <c r="EH353" s="61"/>
      <c r="EI353" s="61"/>
      <c r="EJ353" s="61"/>
      <c r="EK353" s="61"/>
      <c r="EL353" s="61"/>
      <c r="EM353" s="61"/>
      <c r="EN353" s="61"/>
      <c r="EO353" s="61"/>
      <c r="EP353" s="61"/>
      <c r="EQ353" s="61"/>
      <c r="ER353" s="61"/>
      <c r="ES353" s="61"/>
      <c r="ET353" s="61"/>
      <c r="EU353" s="61"/>
      <c r="EV353" s="61"/>
      <c r="EW353" s="61"/>
      <c r="EX353" s="61"/>
      <c r="EY353" s="61"/>
      <c r="EZ353" s="61"/>
      <c r="FA353" s="61"/>
      <c r="FB353" s="61"/>
      <c r="FC353" s="61"/>
      <c r="FD353" s="61"/>
      <c r="FE353" s="61"/>
      <c r="FF353" s="61"/>
      <c r="FG353" s="61"/>
      <c r="FH353" s="61"/>
      <c r="FI353" s="61"/>
      <c r="FJ353" s="61"/>
      <c r="FK353" s="61"/>
      <c r="FL353" s="61"/>
      <c r="FM353" s="61"/>
      <c r="FN353" s="61"/>
      <c r="FO353" s="61"/>
      <c r="FP353" s="61"/>
      <c r="FQ353" s="61"/>
      <c r="FR353" s="61"/>
      <c r="FS353" s="61"/>
      <c r="FT353" s="61"/>
      <c r="FU353" s="61"/>
      <c r="FV353" s="61"/>
      <c r="FW353" s="61"/>
      <c r="FX353" s="61"/>
      <c r="FY353" s="61"/>
      <c r="FZ353" s="61"/>
      <c r="GA353" s="61"/>
      <c r="GB353" s="61"/>
      <c r="GC353" s="61"/>
      <c r="GD353" s="61"/>
      <c r="GE353" s="61"/>
      <c r="GF353" s="61"/>
      <c r="GG353" s="61"/>
      <c r="GH353" s="61"/>
      <c r="GI353" s="61"/>
      <c r="GJ353" s="61"/>
      <c r="GK353" s="61"/>
      <c r="GL353" s="61"/>
      <c r="GM353" s="61"/>
      <c r="GN353" s="61"/>
      <c r="GO353" s="61"/>
      <c r="GP353" s="61"/>
      <c r="GQ353" s="61"/>
      <c r="GR353" s="61"/>
      <c r="GS353" s="61"/>
      <c r="GT353" s="61"/>
      <c r="GU353" s="61"/>
      <c r="GV353" s="61"/>
      <c r="GW353" s="61"/>
      <c r="GX353" s="61"/>
      <c r="GY353" s="61"/>
      <c r="GZ353" s="61"/>
      <c r="HA353" s="61"/>
      <c r="HB353" s="61"/>
      <c r="HC353" s="61"/>
      <c r="HD353" s="61"/>
      <c r="HE353" s="61"/>
      <c r="HF353" s="61"/>
      <c r="HG353" s="61"/>
      <c r="HH353" s="61"/>
      <c r="HI353" s="61"/>
      <c r="HJ353" s="61"/>
      <c r="HK353" s="61"/>
      <c r="HL353" s="61"/>
      <c r="HM353" s="61"/>
      <c r="HN353" s="61"/>
      <c r="HO353" s="61"/>
      <c r="HP353" s="61"/>
      <c r="HQ353" s="61"/>
      <c r="HR353" s="61"/>
      <c r="HS353" s="61"/>
      <c r="HT353" s="61"/>
      <c r="HU353" s="61"/>
      <c r="HV353" s="61"/>
      <c r="HW353" s="61"/>
      <c r="HX353" s="61"/>
      <c r="HY353" s="61"/>
      <c r="HZ353" s="61"/>
      <c r="IA353" s="61"/>
      <c r="IB353" s="61"/>
      <c r="IC353" s="61"/>
      <c r="ID353" s="61"/>
      <c r="IE353" s="61"/>
    </row>
    <row r="354" spans="1:239" ht="28.5" customHeight="1" x14ac:dyDescent="0.2">
      <c r="A354" s="44">
        <f t="shared" si="8"/>
        <v>348</v>
      </c>
      <c r="B354" s="11" t="s">
        <v>786</v>
      </c>
      <c r="C354" s="11" t="s">
        <v>727</v>
      </c>
      <c r="D354" s="11"/>
      <c r="E354" s="55">
        <v>2020.09</v>
      </c>
      <c r="F354" s="12" t="s">
        <v>223</v>
      </c>
      <c r="G354" s="13">
        <v>816</v>
      </c>
      <c r="H354" s="13">
        <v>1846</v>
      </c>
      <c r="I354" s="37" t="s">
        <v>51</v>
      </c>
      <c r="J354" s="46" t="s">
        <v>50</v>
      </c>
      <c r="K354" s="8" t="s">
        <v>784</v>
      </c>
      <c r="L354" s="7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1"/>
      <c r="CN354" s="61"/>
      <c r="CO354" s="61"/>
      <c r="CP354" s="61"/>
      <c r="CQ354" s="61"/>
      <c r="CR354" s="61"/>
      <c r="CS354" s="61"/>
      <c r="CT354" s="61"/>
      <c r="CU354" s="61"/>
      <c r="CV354" s="61"/>
      <c r="CW354" s="61"/>
      <c r="CX354" s="61"/>
      <c r="CY354" s="61"/>
      <c r="CZ354" s="61"/>
      <c r="DA354" s="61"/>
      <c r="DB354" s="61"/>
      <c r="DC354" s="61"/>
      <c r="DD354" s="61"/>
      <c r="DE354" s="61"/>
      <c r="DF354" s="61"/>
      <c r="DG354" s="61"/>
      <c r="DH354" s="61"/>
      <c r="DI354" s="61"/>
      <c r="DJ354" s="61"/>
      <c r="DK354" s="61"/>
      <c r="DL354" s="61"/>
      <c r="DM354" s="61"/>
      <c r="DN354" s="61"/>
      <c r="DO354" s="61"/>
      <c r="DP354" s="61"/>
      <c r="DQ354" s="61"/>
      <c r="DR354" s="61"/>
      <c r="DS354" s="61"/>
      <c r="DT354" s="61"/>
      <c r="DU354" s="61"/>
      <c r="DV354" s="61"/>
      <c r="DW354" s="61"/>
      <c r="DX354" s="61"/>
      <c r="DY354" s="61"/>
      <c r="DZ354" s="61"/>
      <c r="EA354" s="61"/>
      <c r="EB354" s="61"/>
      <c r="EC354" s="61"/>
      <c r="ED354" s="61"/>
      <c r="EE354" s="61"/>
      <c r="EF354" s="61"/>
      <c r="EG354" s="61"/>
      <c r="EH354" s="61"/>
      <c r="EI354" s="61"/>
      <c r="EJ354" s="61"/>
      <c r="EK354" s="61"/>
      <c r="EL354" s="61"/>
      <c r="EM354" s="61"/>
      <c r="EN354" s="61"/>
      <c r="EO354" s="61"/>
      <c r="EP354" s="61"/>
      <c r="EQ354" s="61"/>
      <c r="ER354" s="61"/>
      <c r="ES354" s="61"/>
      <c r="ET354" s="61"/>
      <c r="EU354" s="61"/>
      <c r="EV354" s="61"/>
      <c r="EW354" s="61"/>
      <c r="EX354" s="61"/>
      <c r="EY354" s="61"/>
      <c r="EZ354" s="61"/>
      <c r="FA354" s="61"/>
      <c r="FB354" s="61"/>
      <c r="FC354" s="61"/>
      <c r="FD354" s="61"/>
      <c r="FE354" s="61"/>
      <c r="FF354" s="61"/>
      <c r="FG354" s="61"/>
      <c r="FH354" s="61"/>
      <c r="FI354" s="61"/>
      <c r="FJ354" s="61"/>
      <c r="FK354" s="61"/>
      <c r="FL354" s="61"/>
      <c r="FM354" s="61"/>
      <c r="FN354" s="61"/>
      <c r="FO354" s="61"/>
      <c r="FP354" s="61"/>
      <c r="FQ354" s="61"/>
      <c r="FR354" s="61"/>
      <c r="FS354" s="61"/>
      <c r="FT354" s="61"/>
      <c r="FU354" s="61"/>
      <c r="FV354" s="61"/>
      <c r="FW354" s="61"/>
      <c r="FX354" s="61"/>
      <c r="FY354" s="61"/>
      <c r="FZ354" s="61"/>
      <c r="GA354" s="61"/>
      <c r="GB354" s="61"/>
      <c r="GC354" s="61"/>
      <c r="GD354" s="61"/>
      <c r="GE354" s="61"/>
      <c r="GF354" s="61"/>
      <c r="GG354" s="61"/>
      <c r="GH354" s="61"/>
      <c r="GI354" s="61"/>
      <c r="GJ354" s="61"/>
      <c r="GK354" s="61"/>
      <c r="GL354" s="61"/>
      <c r="GM354" s="61"/>
      <c r="GN354" s="61"/>
      <c r="GO354" s="61"/>
      <c r="GP354" s="61"/>
      <c r="GQ354" s="61"/>
      <c r="GR354" s="61"/>
      <c r="GS354" s="61"/>
      <c r="GT354" s="61"/>
      <c r="GU354" s="61"/>
      <c r="GV354" s="61"/>
      <c r="GW354" s="61"/>
      <c r="GX354" s="61"/>
      <c r="GY354" s="61"/>
      <c r="GZ354" s="61"/>
      <c r="HA354" s="61"/>
      <c r="HB354" s="61"/>
      <c r="HC354" s="61"/>
      <c r="HD354" s="61"/>
      <c r="HE354" s="61"/>
      <c r="HF354" s="61"/>
      <c r="HG354" s="61"/>
      <c r="HH354" s="61"/>
      <c r="HI354" s="61"/>
      <c r="HJ354" s="61"/>
      <c r="HK354" s="61"/>
      <c r="HL354" s="61"/>
      <c r="HM354" s="61"/>
      <c r="HN354" s="61"/>
      <c r="HO354" s="61"/>
      <c r="HP354" s="61"/>
      <c r="HQ354" s="61"/>
      <c r="HR354" s="61"/>
      <c r="HS354" s="61"/>
      <c r="HT354" s="61"/>
      <c r="HU354" s="61"/>
      <c r="HV354" s="61"/>
      <c r="HW354" s="61"/>
      <c r="HX354" s="61"/>
      <c r="HY354" s="61"/>
      <c r="HZ354" s="61"/>
      <c r="IA354" s="61"/>
      <c r="IB354" s="61"/>
      <c r="IC354" s="61"/>
      <c r="ID354" s="61"/>
      <c r="IE354" s="61"/>
    </row>
    <row r="355" spans="1:239" ht="28.5" customHeight="1" x14ac:dyDescent="0.2">
      <c r="A355" s="44">
        <f t="shared" si="8"/>
        <v>349</v>
      </c>
      <c r="B355" s="11" t="s">
        <v>1676</v>
      </c>
      <c r="C355" s="11" t="s">
        <v>727</v>
      </c>
      <c r="D355" s="11"/>
      <c r="E355" s="55" t="s">
        <v>803</v>
      </c>
      <c r="F355" s="12" t="s">
        <v>1677</v>
      </c>
      <c r="G355" s="13">
        <v>5347</v>
      </c>
      <c r="H355" s="13">
        <v>10858</v>
      </c>
      <c r="I355" s="14" t="s">
        <v>41</v>
      </c>
      <c r="J355" s="46" t="s">
        <v>50</v>
      </c>
      <c r="K355" s="8" t="s">
        <v>784</v>
      </c>
      <c r="L355" s="7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1"/>
      <c r="CN355" s="61"/>
      <c r="CO355" s="61"/>
      <c r="CP355" s="61"/>
      <c r="CQ355" s="61"/>
      <c r="CR355" s="61"/>
      <c r="CS355" s="61"/>
      <c r="CT355" s="61"/>
      <c r="CU355" s="61"/>
      <c r="CV355" s="61"/>
      <c r="CW355" s="61"/>
      <c r="CX355" s="61"/>
      <c r="CY355" s="61"/>
      <c r="CZ355" s="61"/>
      <c r="DA355" s="61"/>
      <c r="DB355" s="61"/>
      <c r="DC355" s="61"/>
      <c r="DD355" s="61"/>
      <c r="DE355" s="61"/>
      <c r="DF355" s="61"/>
      <c r="DG355" s="61"/>
      <c r="DH355" s="61"/>
      <c r="DI355" s="61"/>
      <c r="DJ355" s="61"/>
      <c r="DK355" s="61"/>
      <c r="DL355" s="61"/>
      <c r="DM355" s="61"/>
      <c r="DN355" s="61"/>
      <c r="DO355" s="61"/>
      <c r="DP355" s="61"/>
      <c r="DQ355" s="61"/>
      <c r="DR355" s="61"/>
      <c r="DS355" s="61"/>
      <c r="DT355" s="61"/>
      <c r="DU355" s="61"/>
      <c r="DV355" s="61"/>
      <c r="DW355" s="61"/>
      <c r="DX355" s="61"/>
      <c r="DY355" s="61"/>
      <c r="DZ355" s="61"/>
      <c r="EA355" s="61"/>
      <c r="EB355" s="61"/>
      <c r="EC355" s="61"/>
      <c r="ED355" s="61"/>
      <c r="EE355" s="61"/>
      <c r="EF355" s="61"/>
      <c r="EG355" s="61"/>
      <c r="EH355" s="61"/>
      <c r="EI355" s="61"/>
      <c r="EJ355" s="61"/>
      <c r="EK355" s="61"/>
      <c r="EL355" s="61"/>
      <c r="EM355" s="61"/>
      <c r="EN355" s="61"/>
      <c r="EO355" s="61"/>
      <c r="EP355" s="61"/>
      <c r="EQ355" s="61"/>
      <c r="ER355" s="61"/>
      <c r="ES355" s="61"/>
      <c r="ET355" s="61"/>
      <c r="EU355" s="61"/>
      <c r="EV355" s="61"/>
      <c r="EW355" s="61"/>
      <c r="EX355" s="61"/>
      <c r="EY355" s="61"/>
      <c r="EZ355" s="61"/>
      <c r="FA355" s="61"/>
      <c r="FB355" s="61"/>
      <c r="FC355" s="61"/>
      <c r="FD355" s="61"/>
      <c r="FE355" s="61"/>
      <c r="FF355" s="61"/>
      <c r="FG355" s="61"/>
      <c r="FH355" s="61"/>
      <c r="FI355" s="61"/>
      <c r="FJ355" s="61"/>
      <c r="FK355" s="61"/>
      <c r="FL355" s="61"/>
      <c r="FM355" s="61"/>
      <c r="FN355" s="61"/>
      <c r="FO355" s="61"/>
      <c r="FP355" s="61"/>
      <c r="FQ355" s="61"/>
      <c r="FR355" s="61"/>
      <c r="FS355" s="61"/>
      <c r="FT355" s="61"/>
      <c r="FU355" s="61"/>
      <c r="FV355" s="61"/>
      <c r="FW355" s="61"/>
      <c r="FX355" s="61"/>
      <c r="FY355" s="61"/>
      <c r="FZ355" s="61"/>
      <c r="GA355" s="61"/>
      <c r="GB355" s="61"/>
      <c r="GC355" s="61"/>
      <c r="GD355" s="61"/>
      <c r="GE355" s="61"/>
      <c r="GF355" s="61"/>
      <c r="GG355" s="61"/>
      <c r="GH355" s="61"/>
      <c r="GI355" s="61"/>
      <c r="GJ355" s="61"/>
      <c r="GK355" s="61"/>
      <c r="GL355" s="61"/>
      <c r="GM355" s="61"/>
      <c r="GN355" s="61"/>
      <c r="GO355" s="61"/>
      <c r="GP355" s="61"/>
      <c r="GQ355" s="61"/>
      <c r="GR355" s="61"/>
      <c r="GS355" s="61"/>
      <c r="GT355" s="61"/>
      <c r="GU355" s="61"/>
      <c r="GV355" s="61"/>
      <c r="GW355" s="61"/>
      <c r="GX355" s="61"/>
      <c r="GY355" s="61"/>
      <c r="GZ355" s="61"/>
      <c r="HA355" s="61"/>
      <c r="HB355" s="61"/>
      <c r="HC355" s="61"/>
      <c r="HD355" s="61"/>
      <c r="HE355" s="61"/>
      <c r="HF355" s="61"/>
      <c r="HG355" s="61"/>
      <c r="HH355" s="61"/>
      <c r="HI355" s="61"/>
      <c r="HJ355" s="61"/>
      <c r="HK355" s="61"/>
      <c r="HL355" s="61"/>
      <c r="HM355" s="61"/>
      <c r="HN355" s="61"/>
      <c r="HO355" s="61"/>
      <c r="HP355" s="61"/>
      <c r="HQ355" s="61"/>
      <c r="HR355" s="61"/>
      <c r="HS355" s="61"/>
      <c r="HT355" s="61"/>
      <c r="HU355" s="61"/>
      <c r="HV355" s="61"/>
      <c r="HW355" s="61"/>
      <c r="HX355" s="61"/>
      <c r="HY355" s="61"/>
      <c r="HZ355" s="61"/>
      <c r="IA355" s="61"/>
      <c r="IB355" s="61"/>
      <c r="IC355" s="61"/>
      <c r="ID355" s="61"/>
      <c r="IE355" s="61"/>
    </row>
    <row r="356" spans="1:239" ht="28.5" customHeight="1" x14ac:dyDescent="0.2">
      <c r="A356" s="44">
        <f t="shared" si="8"/>
        <v>350</v>
      </c>
      <c r="B356" s="11" t="s">
        <v>1678</v>
      </c>
      <c r="C356" s="11" t="s">
        <v>17</v>
      </c>
      <c r="D356" s="11"/>
      <c r="E356" s="55">
        <v>2020.11</v>
      </c>
      <c r="F356" s="12" t="s">
        <v>1679</v>
      </c>
      <c r="G356" s="13">
        <v>2814</v>
      </c>
      <c r="H356" s="13">
        <v>5468</v>
      </c>
      <c r="I356" s="14" t="s">
        <v>711</v>
      </c>
      <c r="J356" s="46" t="s">
        <v>50</v>
      </c>
      <c r="K356" s="8" t="s">
        <v>784</v>
      </c>
      <c r="L356" s="7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row>
    <row r="357" spans="1:239" ht="28.5" customHeight="1" x14ac:dyDescent="0.2">
      <c r="A357" s="44">
        <f t="shared" si="8"/>
        <v>351</v>
      </c>
      <c r="B357" s="11" t="s">
        <v>1680</v>
      </c>
      <c r="C357" s="11" t="s">
        <v>727</v>
      </c>
      <c r="D357" s="11"/>
      <c r="E357" s="55">
        <v>2020.11</v>
      </c>
      <c r="F357" s="12" t="s">
        <v>1681</v>
      </c>
      <c r="G357" s="13">
        <v>256</v>
      </c>
      <c r="H357" s="13">
        <v>572</v>
      </c>
      <c r="I357" s="14" t="s">
        <v>41</v>
      </c>
      <c r="J357" s="46" t="s">
        <v>50</v>
      </c>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ht="28.5" customHeight="1" x14ac:dyDescent="0.2">
      <c r="A358" s="44">
        <f t="shared" si="8"/>
        <v>352</v>
      </c>
      <c r="B358" s="11" t="s">
        <v>2672</v>
      </c>
      <c r="C358" s="11" t="s">
        <v>727</v>
      </c>
      <c r="D358" s="11"/>
      <c r="E358" s="55">
        <v>2020.11</v>
      </c>
      <c r="F358" s="12" t="s">
        <v>1682</v>
      </c>
      <c r="G358" s="13">
        <v>2066</v>
      </c>
      <c r="H358" s="13">
        <v>4394</v>
      </c>
      <c r="I358" s="14" t="s">
        <v>711</v>
      </c>
      <c r="J358" s="46" t="s">
        <v>50</v>
      </c>
      <c r="K358" s="8" t="s">
        <v>785</v>
      </c>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ht="28.5" customHeight="1" x14ac:dyDescent="0.2">
      <c r="A359" s="44">
        <f t="shared" si="8"/>
        <v>353</v>
      </c>
      <c r="B359" s="11" t="s">
        <v>1683</v>
      </c>
      <c r="C359" s="11" t="s">
        <v>727</v>
      </c>
      <c r="D359" s="11"/>
      <c r="E359" s="55">
        <v>2020.11</v>
      </c>
      <c r="F359" s="12" t="s">
        <v>1684</v>
      </c>
      <c r="G359" s="13">
        <v>2061</v>
      </c>
      <c r="H359" s="13">
        <v>5051</v>
      </c>
      <c r="I359" s="14" t="s">
        <v>711</v>
      </c>
      <c r="J359" s="46" t="s">
        <v>50</v>
      </c>
      <c r="K359" s="8" t="s">
        <v>783</v>
      </c>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ht="28.5" customHeight="1" x14ac:dyDescent="0.2">
      <c r="A360" s="44">
        <f t="shared" si="8"/>
        <v>354</v>
      </c>
      <c r="B360" s="11" t="s">
        <v>1685</v>
      </c>
      <c r="C360" s="11" t="s">
        <v>727</v>
      </c>
      <c r="D360" s="11"/>
      <c r="E360" s="55">
        <v>2020.11</v>
      </c>
      <c r="F360" s="12" t="s">
        <v>175</v>
      </c>
      <c r="G360" s="13">
        <v>1412</v>
      </c>
      <c r="H360" s="13">
        <v>2642</v>
      </c>
      <c r="I360" s="14" t="s">
        <v>41</v>
      </c>
      <c r="J360" s="46" t="s">
        <v>50</v>
      </c>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row>
    <row r="361" spans="1:239" ht="28.5" customHeight="1" x14ac:dyDescent="0.2">
      <c r="A361" s="44">
        <f t="shared" si="8"/>
        <v>355</v>
      </c>
      <c r="B361" s="11" t="s">
        <v>2048</v>
      </c>
      <c r="C361" s="11" t="s">
        <v>727</v>
      </c>
      <c r="D361" s="11"/>
      <c r="E361" s="55">
        <v>2020.12</v>
      </c>
      <c r="F361" s="12" t="s">
        <v>2049</v>
      </c>
      <c r="G361" s="13">
        <v>1052</v>
      </c>
      <c r="H361" s="13">
        <v>2168</v>
      </c>
      <c r="I361" s="14" t="s">
        <v>711</v>
      </c>
      <c r="J361" s="46" t="s">
        <v>50</v>
      </c>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row>
    <row r="362" spans="1:239" ht="28.5" customHeight="1" x14ac:dyDescent="0.2">
      <c r="A362" s="44">
        <f t="shared" si="8"/>
        <v>356</v>
      </c>
      <c r="B362" s="11" t="s">
        <v>2050</v>
      </c>
      <c r="C362" s="11" t="s">
        <v>727</v>
      </c>
      <c r="D362" s="11"/>
      <c r="E362" s="55">
        <v>2020.12</v>
      </c>
      <c r="F362" s="12" t="s">
        <v>338</v>
      </c>
      <c r="G362" s="13">
        <v>7633</v>
      </c>
      <c r="H362" s="13">
        <v>15823</v>
      </c>
      <c r="I362" s="14" t="s">
        <v>711</v>
      </c>
      <c r="J362" s="46" t="s">
        <v>50</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row>
    <row r="363" spans="1:239" ht="28.5" customHeight="1" x14ac:dyDescent="0.2">
      <c r="A363" s="44">
        <f t="shared" si="8"/>
        <v>357</v>
      </c>
      <c r="B363" s="11" t="s">
        <v>2051</v>
      </c>
      <c r="C363" s="11" t="s">
        <v>727</v>
      </c>
      <c r="D363" s="11"/>
      <c r="E363" s="55">
        <v>2020.12</v>
      </c>
      <c r="F363" s="12" t="s">
        <v>2052</v>
      </c>
      <c r="G363" s="13">
        <v>2368</v>
      </c>
      <c r="H363" s="13">
        <v>5513</v>
      </c>
      <c r="I363" s="14" t="s">
        <v>41</v>
      </c>
      <c r="J363" s="46" t="s">
        <v>50</v>
      </c>
      <c r="K363" s="8" t="s">
        <v>783</v>
      </c>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row>
    <row r="364" spans="1:239" ht="28.5" customHeight="1" x14ac:dyDescent="0.2">
      <c r="A364" s="44">
        <f t="shared" si="8"/>
        <v>358</v>
      </c>
      <c r="B364" s="11" t="s">
        <v>2053</v>
      </c>
      <c r="C364" s="11" t="s">
        <v>727</v>
      </c>
      <c r="D364" s="11"/>
      <c r="E364" s="55">
        <v>2020.12</v>
      </c>
      <c r="F364" s="12" t="s">
        <v>2054</v>
      </c>
      <c r="G364" s="13">
        <v>2195</v>
      </c>
      <c r="H364" s="13">
        <v>4060</v>
      </c>
      <c r="I364" s="14" t="s">
        <v>41</v>
      </c>
      <c r="J364" s="46" t="s">
        <v>50</v>
      </c>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row>
    <row r="365" spans="1:239" ht="28.5" customHeight="1" x14ac:dyDescent="0.2">
      <c r="A365" s="44">
        <f t="shared" si="8"/>
        <v>359</v>
      </c>
      <c r="B365" s="11" t="s">
        <v>2055</v>
      </c>
      <c r="C365" s="11" t="s">
        <v>727</v>
      </c>
      <c r="D365" s="11"/>
      <c r="E365" s="55">
        <v>2020.12</v>
      </c>
      <c r="F365" s="12" t="s">
        <v>705</v>
      </c>
      <c r="G365" s="13">
        <v>684</v>
      </c>
      <c r="H365" s="13">
        <v>1361</v>
      </c>
      <c r="I365" s="14" t="s">
        <v>41</v>
      </c>
      <c r="J365" s="46" t="s">
        <v>50</v>
      </c>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row>
    <row r="366" spans="1:239" ht="28.5" customHeight="1" x14ac:dyDescent="0.2">
      <c r="A366" s="44">
        <f t="shared" si="8"/>
        <v>360</v>
      </c>
      <c r="B366" s="11" t="s">
        <v>2076</v>
      </c>
      <c r="C366" s="11" t="s">
        <v>727</v>
      </c>
      <c r="D366" s="11"/>
      <c r="E366" s="11">
        <v>2021.01</v>
      </c>
      <c r="F366" s="12" t="s">
        <v>2054</v>
      </c>
      <c r="G366" s="13">
        <v>2279</v>
      </c>
      <c r="H366" s="13">
        <v>4311</v>
      </c>
      <c r="I366" s="14" t="s">
        <v>41</v>
      </c>
      <c r="J366" s="46" t="s">
        <v>50</v>
      </c>
      <c r="K366" s="8" t="s">
        <v>784</v>
      </c>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row>
    <row r="367" spans="1:239" ht="28.5" customHeight="1" x14ac:dyDescent="0.2">
      <c r="A367" s="44">
        <f t="shared" si="8"/>
        <v>361</v>
      </c>
      <c r="B367" s="11" t="s">
        <v>2077</v>
      </c>
      <c r="C367" s="11" t="s">
        <v>727</v>
      </c>
      <c r="D367" s="11"/>
      <c r="E367" s="11" t="s">
        <v>2069</v>
      </c>
      <c r="F367" s="12" t="s">
        <v>79</v>
      </c>
      <c r="G367" s="13">
        <v>831</v>
      </c>
      <c r="H367" s="13">
        <v>1566</v>
      </c>
      <c r="I367" s="14" t="s">
        <v>51</v>
      </c>
      <c r="J367" s="46" t="s">
        <v>50</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row>
    <row r="368" spans="1:239" ht="28.5" customHeight="1" x14ac:dyDescent="0.2">
      <c r="A368" s="44">
        <f t="shared" si="8"/>
        <v>362</v>
      </c>
      <c r="B368" s="11" t="s">
        <v>2678</v>
      </c>
      <c r="C368" s="11" t="s">
        <v>17</v>
      </c>
      <c r="D368" s="11"/>
      <c r="E368" s="11" t="s">
        <v>2092</v>
      </c>
      <c r="F368" s="12" t="s">
        <v>2093</v>
      </c>
      <c r="G368" s="13">
        <v>3046</v>
      </c>
      <c r="H368" s="13">
        <v>7188</v>
      </c>
      <c r="I368" s="14" t="s">
        <v>41</v>
      </c>
      <c r="J368" s="46" t="s">
        <v>50</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row>
    <row r="369" spans="1:224" ht="28.5" customHeight="1" x14ac:dyDescent="0.2">
      <c r="A369" s="44">
        <f t="shared" si="8"/>
        <v>363</v>
      </c>
      <c r="B369" s="11" t="s">
        <v>2683</v>
      </c>
      <c r="C369" s="11" t="s">
        <v>17</v>
      </c>
      <c r="D369" s="11"/>
      <c r="E369" s="11" t="s">
        <v>2092</v>
      </c>
      <c r="F369" s="12" t="s">
        <v>580</v>
      </c>
      <c r="G369" s="13">
        <v>1840</v>
      </c>
      <c r="H369" s="13">
        <v>4294</v>
      </c>
      <c r="I369" s="14" t="s">
        <v>603</v>
      </c>
      <c r="J369" s="46" t="s">
        <v>50</v>
      </c>
      <c r="K369" s="8" t="s">
        <v>784</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row>
    <row r="370" spans="1:224" ht="28.5" customHeight="1" x14ac:dyDescent="0.2">
      <c r="A370" s="44">
        <f t="shared" si="8"/>
        <v>364</v>
      </c>
      <c r="B370" s="11" t="s">
        <v>2684</v>
      </c>
      <c r="C370" s="11" t="s">
        <v>17</v>
      </c>
      <c r="D370" s="11"/>
      <c r="E370" s="11" t="s">
        <v>2092</v>
      </c>
      <c r="F370" s="12" t="s">
        <v>2094</v>
      </c>
      <c r="G370" s="13">
        <v>1012</v>
      </c>
      <c r="H370" s="13">
        <v>811</v>
      </c>
      <c r="I370" s="14" t="s">
        <v>41</v>
      </c>
      <c r="J370" s="46" t="s">
        <v>50</v>
      </c>
      <c r="K370" s="8" t="s">
        <v>784</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row>
    <row r="371" spans="1:224" ht="28.5" customHeight="1" x14ac:dyDescent="0.2">
      <c r="A371" s="44">
        <f t="shared" si="8"/>
        <v>365</v>
      </c>
      <c r="B371" s="11" t="s">
        <v>2685</v>
      </c>
      <c r="C371" s="11" t="s">
        <v>17</v>
      </c>
      <c r="D371" s="11"/>
      <c r="E371" s="11" t="s">
        <v>2092</v>
      </c>
      <c r="F371" s="12" t="s">
        <v>106</v>
      </c>
      <c r="G371" s="13">
        <v>651</v>
      </c>
      <c r="H371" s="13">
        <v>1458</v>
      </c>
      <c r="I371" s="14" t="s">
        <v>41</v>
      </c>
      <c r="J371" s="46" t="s">
        <v>50</v>
      </c>
      <c r="L371" s="7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row>
    <row r="372" spans="1:224" ht="28.5" customHeight="1" x14ac:dyDescent="0.2">
      <c r="A372" s="44">
        <f t="shared" si="8"/>
        <v>366</v>
      </c>
      <c r="B372" s="11" t="s">
        <v>2690</v>
      </c>
      <c r="C372" s="11" t="s">
        <v>17</v>
      </c>
      <c r="D372" s="11"/>
      <c r="E372" s="11" t="s">
        <v>2689</v>
      </c>
      <c r="F372" s="12" t="s">
        <v>485</v>
      </c>
      <c r="G372" s="13">
        <v>638</v>
      </c>
      <c r="H372" s="13">
        <v>1337</v>
      </c>
      <c r="I372" s="14" t="s">
        <v>41</v>
      </c>
      <c r="J372" s="46" t="s">
        <v>50</v>
      </c>
      <c r="L372" s="7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row>
    <row r="373" spans="1:224" ht="28.5" customHeight="1" x14ac:dyDescent="0.2">
      <c r="A373" s="44">
        <f t="shared" si="8"/>
        <v>367</v>
      </c>
      <c r="B373" s="11" t="s">
        <v>2696</v>
      </c>
      <c r="C373" s="11" t="s">
        <v>17</v>
      </c>
      <c r="D373" s="11"/>
      <c r="E373" s="11" t="s">
        <v>2689</v>
      </c>
      <c r="F373" s="12" t="s">
        <v>2697</v>
      </c>
      <c r="G373" s="13">
        <v>2503</v>
      </c>
      <c r="H373" s="13">
        <v>3945</v>
      </c>
      <c r="I373" s="14" t="s">
        <v>41</v>
      </c>
      <c r="J373" s="46" t="s">
        <v>50</v>
      </c>
      <c r="K373" s="8" t="s">
        <v>784</v>
      </c>
      <c r="L373" s="60"/>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24" ht="28.5" customHeight="1" x14ac:dyDescent="0.2">
      <c r="A374" s="44">
        <f t="shared" si="8"/>
        <v>368</v>
      </c>
      <c r="B374" s="11" t="s">
        <v>2698</v>
      </c>
      <c r="C374" s="11" t="s">
        <v>17</v>
      </c>
      <c r="D374" s="11"/>
      <c r="E374" s="11" t="s">
        <v>2689</v>
      </c>
      <c r="F374" s="12" t="s">
        <v>91</v>
      </c>
      <c r="G374" s="13">
        <v>2297</v>
      </c>
      <c r="H374" s="13">
        <v>4888</v>
      </c>
      <c r="I374" s="14" t="s">
        <v>711</v>
      </c>
      <c r="J374" s="46" t="s">
        <v>50</v>
      </c>
      <c r="K374" s="8" t="s">
        <v>785</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24" x14ac:dyDescent="0.2">
      <c r="A375" s="44">
        <f t="shared" si="8"/>
        <v>369</v>
      </c>
      <c r="B375" s="40" t="s">
        <v>2721</v>
      </c>
      <c r="C375" s="40" t="s">
        <v>17</v>
      </c>
      <c r="D375" s="40"/>
      <c r="E375" s="40" t="s">
        <v>2722</v>
      </c>
      <c r="F375" s="97" t="s">
        <v>2723</v>
      </c>
      <c r="G375" s="143">
        <v>8260</v>
      </c>
      <c r="H375" s="143">
        <v>16054</v>
      </c>
      <c r="I375" s="144" t="s">
        <v>2</v>
      </c>
      <c r="J375" s="145" t="s">
        <v>50</v>
      </c>
      <c r="K375" s="54" t="s">
        <v>784</v>
      </c>
    </row>
    <row r="376" spans="1:224" x14ac:dyDescent="0.2">
      <c r="A376" s="44">
        <f t="shared" si="8"/>
        <v>370</v>
      </c>
      <c r="B376" s="11" t="s">
        <v>2724</v>
      </c>
      <c r="C376" s="11" t="s">
        <v>17</v>
      </c>
      <c r="D376" s="11"/>
      <c r="E376" s="11" t="s">
        <v>2722</v>
      </c>
      <c r="F376" s="12" t="s">
        <v>356</v>
      </c>
      <c r="G376" s="13">
        <v>4247</v>
      </c>
      <c r="H376" s="13">
        <v>9558</v>
      </c>
      <c r="I376" s="14" t="s">
        <v>711</v>
      </c>
      <c r="J376" s="46" t="s">
        <v>50</v>
      </c>
      <c r="K376" s="8" t="s">
        <v>785</v>
      </c>
    </row>
    <row r="377" spans="1:224" x14ac:dyDescent="0.2">
      <c r="A377" s="44">
        <f t="shared" si="8"/>
        <v>371</v>
      </c>
      <c r="B377" s="11" t="s">
        <v>2725</v>
      </c>
      <c r="C377" s="11" t="s">
        <v>17</v>
      </c>
      <c r="D377" s="11"/>
      <c r="E377" s="11" t="s">
        <v>2722</v>
      </c>
      <c r="F377" s="12" t="s">
        <v>2726</v>
      </c>
      <c r="G377" s="13">
        <v>1257</v>
      </c>
      <c r="H377" s="13">
        <v>2749</v>
      </c>
      <c r="I377" s="14" t="s">
        <v>41</v>
      </c>
      <c r="J377" s="46" t="s">
        <v>50</v>
      </c>
      <c r="K377" s="8" t="s">
        <v>783</v>
      </c>
    </row>
    <row r="378" spans="1:224" s="60" customFormat="1" x14ac:dyDescent="0.2">
      <c r="A378" s="125" t="s">
        <v>2702</v>
      </c>
      <c r="B378" s="126"/>
      <c r="C378" s="126"/>
      <c r="D378" s="126"/>
      <c r="E378" s="126"/>
      <c r="F378" s="126"/>
      <c r="G378" s="126"/>
      <c r="H378" s="126"/>
      <c r="I378" s="126"/>
      <c r="J378" s="126"/>
      <c r="K378" s="127"/>
    </row>
    <row r="379" spans="1:224" ht="28.5" customHeight="1" x14ac:dyDescent="0.2">
      <c r="A379" s="44">
        <f>ROW()-7</f>
        <v>372</v>
      </c>
      <c r="B379" s="11" t="s">
        <v>1206</v>
      </c>
      <c r="C379" s="11" t="s">
        <v>1241</v>
      </c>
      <c r="D379" s="15"/>
      <c r="E379" s="56">
        <v>2008.04</v>
      </c>
      <c r="F379" s="16" t="s">
        <v>129</v>
      </c>
      <c r="G379" s="17">
        <v>537</v>
      </c>
      <c r="H379" s="17">
        <v>1280</v>
      </c>
      <c r="I379" s="18" t="s">
        <v>4</v>
      </c>
      <c r="J379" s="52" t="s">
        <v>50</v>
      </c>
      <c r="K379" s="10"/>
      <c r="L379" s="62"/>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row>
    <row r="380" spans="1:224" ht="28.5" customHeight="1" x14ac:dyDescent="0.2">
      <c r="A380" s="44">
        <f t="shared" ref="A380:A444" si="9">ROW()-7</f>
        <v>373</v>
      </c>
      <c r="B380" s="11" t="s">
        <v>1207</v>
      </c>
      <c r="C380" s="11" t="s">
        <v>1241</v>
      </c>
      <c r="D380" s="15"/>
      <c r="E380" s="55">
        <v>2009.02</v>
      </c>
      <c r="F380" s="12" t="s">
        <v>367</v>
      </c>
      <c r="G380" s="13">
        <v>84</v>
      </c>
      <c r="H380" s="13">
        <v>102</v>
      </c>
      <c r="I380" s="46" t="s">
        <v>2</v>
      </c>
      <c r="J380" s="46" t="s">
        <v>50</v>
      </c>
      <c r="L380" s="62"/>
      <c r="EE380" s="61"/>
      <c r="EF380" s="61"/>
      <c r="EG380" s="61"/>
      <c r="EH380" s="61"/>
      <c r="EI380" s="61"/>
      <c r="EJ380" s="61"/>
      <c r="EK380" s="61"/>
      <c r="EL380" s="61"/>
      <c r="EM380" s="61"/>
      <c r="EN380" s="61"/>
      <c r="EO380" s="61"/>
      <c r="EP380" s="61"/>
      <c r="EQ380" s="61"/>
      <c r="ER380" s="61"/>
      <c r="ES380" s="61"/>
      <c r="ET380" s="61"/>
      <c r="EU380" s="61"/>
      <c r="EV380" s="61"/>
      <c r="EW380" s="61"/>
      <c r="EX380" s="61"/>
      <c r="EY380" s="61"/>
      <c r="EZ380" s="61"/>
      <c r="FA380" s="61"/>
      <c r="FB380" s="61"/>
      <c r="FC380" s="61"/>
      <c r="FD380" s="61"/>
      <c r="FE380" s="61"/>
      <c r="FF380" s="61"/>
      <c r="FG380" s="61"/>
      <c r="FH380" s="61"/>
      <c r="FI380" s="61"/>
      <c r="FJ380" s="61"/>
      <c r="FK380" s="61"/>
      <c r="FL380" s="61"/>
      <c r="FM380" s="61"/>
      <c r="FN380" s="61"/>
      <c r="FO380" s="61"/>
      <c r="FP380" s="61"/>
      <c r="FQ380" s="61"/>
      <c r="FR380" s="61"/>
      <c r="FS380" s="61"/>
      <c r="FT380" s="61"/>
      <c r="FU380" s="61"/>
      <c r="FV380" s="61"/>
      <c r="FW380" s="61"/>
      <c r="FX380" s="61"/>
      <c r="FY380" s="61"/>
      <c r="FZ380" s="61"/>
      <c r="GA380" s="61"/>
      <c r="GB380" s="61"/>
      <c r="GC380" s="61"/>
      <c r="GD380" s="61"/>
      <c r="GE380" s="61"/>
      <c r="GF380" s="61"/>
      <c r="GV380" s="61"/>
      <c r="GW380" s="61"/>
      <c r="GX380" s="61"/>
      <c r="GY380" s="61"/>
      <c r="GZ380" s="61"/>
      <c r="HA380" s="61"/>
      <c r="HB380" s="61"/>
      <c r="HC380" s="61"/>
      <c r="HD380" s="61"/>
      <c r="HE380" s="61"/>
      <c r="HF380" s="61"/>
      <c r="HG380" s="61"/>
      <c r="HH380" s="61"/>
      <c r="HI380" s="61"/>
      <c r="HJ380" s="61"/>
      <c r="HK380" s="61"/>
      <c r="HL380" s="61"/>
      <c r="HM380" s="61"/>
      <c r="HN380" s="61"/>
      <c r="HO380" s="61"/>
      <c r="HP380" s="61"/>
    </row>
    <row r="381" spans="1:224" ht="28.5" customHeight="1" x14ac:dyDescent="0.2">
      <c r="A381" s="44">
        <f t="shared" si="9"/>
        <v>374</v>
      </c>
      <c r="B381" s="11" t="s">
        <v>1208</v>
      </c>
      <c r="C381" s="11" t="s">
        <v>1241</v>
      </c>
      <c r="D381" s="15"/>
      <c r="E381" s="55">
        <v>2009.02</v>
      </c>
      <c r="F381" s="12" t="s">
        <v>367</v>
      </c>
      <c r="G381" s="13">
        <v>339</v>
      </c>
      <c r="H381" s="13">
        <v>431</v>
      </c>
      <c r="I381" s="46" t="s">
        <v>2</v>
      </c>
      <c r="J381" s="46" t="s">
        <v>50</v>
      </c>
      <c r="L381" s="62"/>
      <c r="EE381" s="61"/>
      <c r="EF381" s="61"/>
      <c r="EG381" s="61"/>
      <c r="EH381" s="61"/>
      <c r="EI381" s="61"/>
      <c r="EJ381" s="61"/>
      <c r="EK381" s="61"/>
      <c r="EL381" s="61"/>
      <c r="EM381" s="61"/>
      <c r="EN381" s="61"/>
      <c r="EO381" s="61"/>
      <c r="EP381" s="61"/>
      <c r="EQ381" s="61"/>
      <c r="ER381" s="61"/>
      <c r="ES381" s="61"/>
      <c r="ET381" s="61"/>
      <c r="EU381" s="61"/>
      <c r="EV381" s="61"/>
      <c r="EW381" s="61"/>
      <c r="EX381" s="61"/>
      <c r="EY381" s="61"/>
      <c r="EZ381" s="61"/>
      <c r="FA381" s="61"/>
      <c r="FB381" s="61"/>
      <c r="FC381" s="61"/>
      <c r="FD381" s="61"/>
      <c r="FE381" s="61"/>
      <c r="FF381" s="61"/>
      <c r="FG381" s="61"/>
      <c r="FH381" s="61"/>
      <c r="FI381" s="61"/>
      <c r="FJ381" s="61"/>
      <c r="FK381" s="61"/>
      <c r="FL381" s="61"/>
      <c r="FM381" s="61"/>
      <c r="FN381" s="61"/>
      <c r="FO381" s="61"/>
      <c r="FP381" s="61"/>
      <c r="FQ381" s="61"/>
      <c r="FR381" s="61"/>
      <c r="FS381" s="61"/>
      <c r="FT381" s="61"/>
      <c r="FU381" s="61"/>
      <c r="FV381" s="61"/>
      <c r="FW381" s="61"/>
      <c r="FX381" s="61"/>
      <c r="FY381" s="61"/>
      <c r="FZ381" s="61"/>
      <c r="GA381" s="61"/>
      <c r="GB381" s="61"/>
      <c r="GC381" s="61"/>
      <c r="GD381" s="61"/>
      <c r="GE381" s="61"/>
      <c r="GF381" s="61"/>
    </row>
    <row r="382" spans="1:224" ht="28.5" customHeight="1" x14ac:dyDescent="0.2">
      <c r="A382" s="44">
        <f t="shared" si="9"/>
        <v>375</v>
      </c>
      <c r="B382" s="11" t="s">
        <v>1210</v>
      </c>
      <c r="C382" s="11" t="s">
        <v>1241</v>
      </c>
      <c r="D382" s="15"/>
      <c r="E382" s="56">
        <v>2011.01</v>
      </c>
      <c r="F382" s="12" t="s">
        <v>495</v>
      </c>
      <c r="G382" s="13">
        <v>530</v>
      </c>
      <c r="H382" s="13">
        <v>579</v>
      </c>
      <c r="I382" s="46" t="s">
        <v>4</v>
      </c>
      <c r="J382" s="46" t="s">
        <v>50</v>
      </c>
      <c r="L382" s="62"/>
      <c r="EE382" s="61"/>
      <c r="EF382" s="61"/>
      <c r="EG382" s="61"/>
      <c r="EH382" s="61"/>
      <c r="EI382" s="61"/>
      <c r="EJ382" s="61"/>
      <c r="EK382" s="61"/>
      <c r="EL382" s="61"/>
      <c r="EM382" s="61"/>
      <c r="EN382" s="61"/>
      <c r="EO382" s="61"/>
      <c r="EP382" s="61"/>
      <c r="EQ382" s="61"/>
      <c r="ER382" s="61"/>
      <c r="ES382" s="61"/>
      <c r="ET382" s="61"/>
      <c r="EU382" s="61"/>
      <c r="EV382" s="61"/>
      <c r="EW382" s="61"/>
      <c r="EX382" s="61"/>
      <c r="EY382" s="61"/>
      <c r="EZ382" s="61"/>
      <c r="FA382" s="61"/>
      <c r="FB382" s="61"/>
      <c r="FC382" s="61"/>
      <c r="FD382" s="61"/>
      <c r="FE382" s="61"/>
      <c r="FF382" s="61"/>
      <c r="FG382" s="61"/>
      <c r="FH382" s="61"/>
      <c r="FI382" s="61"/>
      <c r="FJ382" s="61"/>
      <c r="FK382" s="61"/>
      <c r="FL382" s="61"/>
      <c r="FM382" s="61"/>
      <c r="FN382" s="61"/>
      <c r="FO382" s="61"/>
      <c r="FP382" s="61"/>
      <c r="FQ382" s="61"/>
      <c r="FR382" s="61"/>
      <c r="FS382" s="61"/>
      <c r="FT382" s="61"/>
      <c r="FU382" s="61"/>
      <c r="FV382" s="61"/>
      <c r="FW382" s="61"/>
      <c r="FX382" s="61"/>
      <c r="FY382" s="61"/>
      <c r="FZ382" s="61"/>
      <c r="GA382" s="61"/>
      <c r="GB382" s="61"/>
      <c r="GC382" s="61"/>
      <c r="GD382" s="61"/>
      <c r="GE382" s="61"/>
      <c r="GF382" s="61"/>
      <c r="GG382" s="61"/>
      <c r="GH382" s="61"/>
      <c r="GI382" s="61"/>
      <c r="GJ382" s="61"/>
      <c r="GK382" s="61"/>
      <c r="GL382" s="61"/>
      <c r="GM382" s="61"/>
      <c r="GN382" s="61"/>
      <c r="GO382" s="61"/>
      <c r="GP382" s="61"/>
      <c r="GQ382" s="61"/>
      <c r="GR382" s="61"/>
      <c r="GS382" s="61"/>
      <c r="GT382" s="61"/>
      <c r="GU382" s="61"/>
      <c r="GV382" s="61"/>
      <c r="GW382" s="61"/>
      <c r="GX382" s="61"/>
      <c r="GY382" s="61"/>
      <c r="GZ382" s="61"/>
      <c r="HA382" s="61"/>
      <c r="HB382" s="61"/>
      <c r="HC382" s="61"/>
      <c r="HD382" s="61"/>
      <c r="HE382" s="61"/>
      <c r="HF382" s="61"/>
      <c r="HG382" s="61"/>
      <c r="HH382" s="61"/>
      <c r="HI382" s="61"/>
      <c r="HJ382" s="61"/>
      <c r="HK382" s="61"/>
      <c r="HL382" s="61"/>
      <c r="HM382" s="61"/>
      <c r="HN382" s="61"/>
      <c r="HO382" s="61"/>
      <c r="HP382" s="61"/>
    </row>
    <row r="383" spans="1:224" ht="28.5" customHeight="1" x14ac:dyDescent="0.2">
      <c r="A383" s="44">
        <f t="shared" si="9"/>
        <v>376</v>
      </c>
      <c r="B383" s="11" t="s">
        <v>1211</v>
      </c>
      <c r="C383" s="11" t="s">
        <v>1241</v>
      </c>
      <c r="D383" s="15"/>
      <c r="E383" s="56">
        <v>2011.03</v>
      </c>
      <c r="F383" s="12" t="s">
        <v>444</v>
      </c>
      <c r="G383" s="13">
        <v>727</v>
      </c>
      <c r="H383" s="13">
        <v>1406</v>
      </c>
      <c r="I383" s="46" t="s">
        <v>4</v>
      </c>
      <c r="J383" s="46" t="s">
        <v>50</v>
      </c>
      <c r="EE383" s="61"/>
      <c r="EF383" s="61"/>
      <c r="EG383" s="61"/>
      <c r="EH383" s="61"/>
      <c r="EI383" s="61"/>
      <c r="EJ383" s="61"/>
      <c r="EK383" s="61"/>
      <c r="EL383" s="61"/>
      <c r="EM383" s="61"/>
      <c r="EN383" s="61"/>
      <c r="EO383" s="61"/>
      <c r="EP383" s="61"/>
      <c r="EQ383" s="61"/>
      <c r="ER383" s="61"/>
      <c r="ES383" s="61"/>
      <c r="ET383" s="61"/>
      <c r="EU383" s="61"/>
      <c r="EV383" s="61"/>
      <c r="EW383" s="61"/>
      <c r="EX383" s="61"/>
      <c r="EY383" s="61"/>
      <c r="EZ383" s="61"/>
      <c r="FA383" s="61"/>
      <c r="FB383" s="61"/>
      <c r="FC383" s="61"/>
      <c r="FD383" s="61"/>
      <c r="FE383" s="61"/>
      <c r="FF383" s="61"/>
      <c r="FG383" s="61"/>
      <c r="FH383" s="61"/>
      <c r="FI383" s="61"/>
      <c r="FJ383" s="61"/>
      <c r="FK383" s="61"/>
      <c r="FL383" s="61"/>
      <c r="FM383" s="61"/>
      <c r="FN383" s="61"/>
      <c r="FO383" s="61"/>
      <c r="FP383" s="61"/>
      <c r="FQ383" s="61"/>
      <c r="FR383" s="61"/>
      <c r="FS383" s="61"/>
      <c r="FT383" s="61"/>
      <c r="FU383" s="61"/>
      <c r="FV383" s="61"/>
      <c r="FW383" s="61"/>
      <c r="FX383" s="61"/>
      <c r="FY383" s="61"/>
      <c r="FZ383" s="61"/>
      <c r="GA383" s="61"/>
      <c r="GB383" s="61"/>
      <c r="GC383" s="61"/>
      <c r="GD383" s="61"/>
      <c r="GE383" s="61"/>
      <c r="GF383" s="61"/>
    </row>
    <row r="384" spans="1:224" ht="28.5" customHeight="1" x14ac:dyDescent="0.2">
      <c r="A384" s="44">
        <f t="shared" si="9"/>
        <v>377</v>
      </c>
      <c r="B384" s="11" t="s">
        <v>1212</v>
      </c>
      <c r="C384" s="11" t="s">
        <v>1241</v>
      </c>
      <c r="D384" s="15"/>
      <c r="E384" s="56">
        <v>2011.11</v>
      </c>
      <c r="F384" s="12" t="s">
        <v>389</v>
      </c>
      <c r="G384" s="13">
        <v>293</v>
      </c>
      <c r="H384" s="13">
        <v>651</v>
      </c>
      <c r="I384" s="46" t="s">
        <v>4</v>
      </c>
      <c r="J384" s="46" t="s">
        <v>50</v>
      </c>
      <c r="L384" s="62"/>
      <c r="EE384" s="61"/>
      <c r="EF384" s="61"/>
      <c r="EG384" s="61"/>
      <c r="EH384" s="61"/>
      <c r="EI384" s="61"/>
      <c r="EJ384" s="61"/>
      <c r="EK384" s="61"/>
      <c r="EL384" s="61"/>
      <c r="EM384" s="61"/>
      <c r="EN384" s="61"/>
      <c r="EO384" s="61"/>
      <c r="EP384" s="61"/>
      <c r="EQ384" s="61"/>
      <c r="ER384" s="61"/>
      <c r="ES384" s="61"/>
      <c r="ET384" s="61"/>
      <c r="EU384" s="61"/>
      <c r="EV384" s="61"/>
      <c r="EW384" s="61"/>
      <c r="EX384" s="61"/>
      <c r="EY384" s="61"/>
      <c r="EZ384" s="61"/>
      <c r="FA384" s="61"/>
      <c r="FB384" s="61"/>
      <c r="FC384" s="61"/>
      <c r="FD384" s="61"/>
      <c r="FE384" s="61"/>
      <c r="FF384" s="61"/>
      <c r="FG384" s="61"/>
      <c r="FH384" s="61"/>
      <c r="FI384" s="61"/>
      <c r="FJ384" s="61"/>
      <c r="FK384" s="61"/>
      <c r="FL384" s="61"/>
      <c r="FM384" s="61"/>
      <c r="FN384" s="61"/>
      <c r="FO384" s="61"/>
      <c r="FP384" s="61"/>
      <c r="FQ384" s="61"/>
      <c r="FR384" s="61"/>
      <c r="FS384" s="61"/>
      <c r="FT384" s="61"/>
      <c r="FU384" s="61"/>
      <c r="FV384" s="61"/>
      <c r="FW384" s="61"/>
      <c r="FX384" s="61"/>
      <c r="FY384" s="61"/>
      <c r="FZ384" s="61"/>
      <c r="GA384" s="61"/>
      <c r="GB384" s="61"/>
      <c r="GC384" s="61"/>
      <c r="GD384" s="61"/>
      <c r="GE384" s="61"/>
      <c r="GF384" s="61"/>
      <c r="GG384" s="61"/>
      <c r="GH384" s="61"/>
      <c r="GI384" s="61"/>
      <c r="GJ384" s="61"/>
      <c r="GK384" s="61"/>
      <c r="GL384" s="61"/>
      <c r="GM384" s="61"/>
      <c r="GN384" s="61"/>
      <c r="GO384" s="61"/>
      <c r="GP384" s="61"/>
      <c r="GQ384" s="61"/>
      <c r="GR384" s="61"/>
      <c r="GS384" s="61"/>
      <c r="GT384" s="61"/>
      <c r="GU384" s="61"/>
      <c r="GV384" s="61"/>
      <c r="GW384" s="61"/>
      <c r="GX384" s="61"/>
      <c r="GY384" s="61"/>
      <c r="GZ384" s="61"/>
      <c r="HA384" s="61"/>
      <c r="HB384" s="61"/>
      <c r="HC384" s="61"/>
      <c r="HD384" s="61"/>
      <c r="HE384" s="61"/>
      <c r="HF384" s="61"/>
      <c r="HG384" s="61"/>
      <c r="HH384" s="61"/>
      <c r="HI384" s="61"/>
      <c r="HJ384" s="61"/>
      <c r="HK384" s="61"/>
      <c r="HL384" s="61"/>
      <c r="HM384" s="61"/>
      <c r="HN384" s="61"/>
      <c r="HO384" s="61"/>
      <c r="HP384" s="61"/>
    </row>
    <row r="385" spans="1:224" ht="28.5" customHeight="1" x14ac:dyDescent="0.2">
      <c r="A385" s="44">
        <f t="shared" si="9"/>
        <v>378</v>
      </c>
      <c r="B385" s="11" t="s">
        <v>1213</v>
      </c>
      <c r="C385" s="11" t="s">
        <v>1241</v>
      </c>
      <c r="D385" s="15"/>
      <c r="E385" s="56">
        <v>2012.02</v>
      </c>
      <c r="F385" s="12" t="s">
        <v>366</v>
      </c>
      <c r="G385" s="13">
        <v>395</v>
      </c>
      <c r="H385" s="13">
        <v>423</v>
      </c>
      <c r="I385" s="14" t="s">
        <v>2170</v>
      </c>
      <c r="J385" s="46" t="s">
        <v>50</v>
      </c>
      <c r="EE385" s="61"/>
      <c r="EF385" s="61"/>
      <c r="EG385" s="61"/>
      <c r="EH385" s="61"/>
      <c r="EI385" s="61"/>
      <c r="EJ385" s="61"/>
      <c r="EK385" s="61"/>
      <c r="EL385" s="61"/>
      <c r="EM385" s="61"/>
      <c r="EN385" s="61"/>
      <c r="EO385" s="61"/>
      <c r="EP385" s="61"/>
      <c r="EQ385" s="61"/>
      <c r="ER385" s="61"/>
      <c r="ES385" s="61"/>
      <c r="ET385" s="61"/>
      <c r="EU385" s="61"/>
      <c r="EV385" s="61"/>
      <c r="EW385" s="61"/>
      <c r="EX385" s="61"/>
      <c r="EY385" s="61"/>
      <c r="EZ385" s="61"/>
      <c r="FA385" s="61"/>
      <c r="FB385" s="61"/>
      <c r="FC385" s="61"/>
      <c r="FD385" s="61"/>
      <c r="FE385" s="61"/>
      <c r="FF385" s="61"/>
      <c r="FG385" s="61"/>
      <c r="FH385" s="61"/>
      <c r="FI385" s="61"/>
      <c r="FJ385" s="61"/>
      <c r="FK385" s="61"/>
      <c r="FL385" s="61"/>
      <c r="FM385" s="61"/>
      <c r="FN385" s="61"/>
      <c r="FO385" s="61"/>
      <c r="FP385" s="61"/>
      <c r="FQ385" s="61"/>
      <c r="FR385" s="61"/>
      <c r="FS385" s="61"/>
      <c r="FT385" s="61"/>
      <c r="FU385" s="61"/>
      <c r="FV385" s="61"/>
      <c r="FW385" s="61"/>
      <c r="FX385" s="61"/>
      <c r="FY385" s="61"/>
      <c r="FZ385" s="61"/>
      <c r="GA385" s="61"/>
      <c r="GB385" s="61"/>
      <c r="GC385" s="61"/>
      <c r="GD385" s="61"/>
      <c r="GE385" s="61"/>
      <c r="GF385" s="61"/>
      <c r="GV385" s="61"/>
      <c r="GW385" s="61"/>
      <c r="GX385" s="61"/>
      <c r="GY385" s="61"/>
      <c r="GZ385" s="61"/>
      <c r="HA385" s="61"/>
      <c r="HB385" s="61"/>
      <c r="HC385" s="61"/>
      <c r="HD385" s="61"/>
      <c r="HE385" s="61"/>
      <c r="HF385" s="61"/>
      <c r="HG385" s="61"/>
      <c r="HH385" s="61"/>
      <c r="HI385" s="61"/>
      <c r="HJ385" s="61"/>
      <c r="HK385" s="61"/>
      <c r="HL385" s="61"/>
      <c r="HM385" s="61"/>
      <c r="HN385" s="61"/>
      <c r="HO385" s="61"/>
      <c r="HP385" s="61"/>
    </row>
    <row r="386" spans="1:224" ht="28.5" customHeight="1" x14ac:dyDescent="0.2">
      <c r="A386" s="44">
        <f t="shared" si="9"/>
        <v>379</v>
      </c>
      <c r="B386" s="15" t="s">
        <v>1214</v>
      </c>
      <c r="C386" s="11" t="s">
        <v>1241</v>
      </c>
      <c r="D386" s="15"/>
      <c r="E386" s="56">
        <v>2012.04</v>
      </c>
      <c r="F386" s="16" t="s">
        <v>77</v>
      </c>
      <c r="G386" s="17">
        <v>823</v>
      </c>
      <c r="H386" s="17">
        <v>1292</v>
      </c>
      <c r="I386" s="18" t="s">
        <v>2</v>
      </c>
      <c r="J386" s="52" t="s">
        <v>50</v>
      </c>
      <c r="EE386" s="61"/>
      <c r="EF386" s="61"/>
      <c r="EG386" s="61"/>
      <c r="EH386" s="61"/>
      <c r="EI386" s="61"/>
      <c r="EJ386" s="61"/>
      <c r="EK386" s="61"/>
      <c r="EL386" s="61"/>
      <c r="EM386" s="61"/>
      <c r="EN386" s="61"/>
      <c r="EO386" s="61"/>
      <c r="EP386" s="61"/>
      <c r="EQ386" s="61"/>
      <c r="ER386" s="61"/>
      <c r="ES386" s="61"/>
      <c r="ET386" s="61"/>
      <c r="EU386" s="61"/>
      <c r="EV386" s="61"/>
      <c r="EW386" s="61"/>
      <c r="EX386" s="61"/>
      <c r="EY386" s="61"/>
      <c r="EZ386" s="61"/>
      <c r="FA386" s="61"/>
      <c r="FB386" s="61"/>
      <c r="FC386" s="61"/>
      <c r="FD386" s="61"/>
      <c r="FE386" s="61"/>
      <c r="FF386" s="61"/>
      <c r="FG386" s="61"/>
      <c r="FH386" s="61"/>
      <c r="FI386" s="61"/>
      <c r="FJ386" s="61"/>
      <c r="FK386" s="61"/>
      <c r="FL386" s="61"/>
      <c r="FM386" s="61"/>
      <c r="FN386" s="61"/>
      <c r="FO386" s="61"/>
      <c r="FP386" s="61"/>
      <c r="FQ386" s="61"/>
      <c r="FR386" s="61"/>
      <c r="FS386" s="61"/>
      <c r="FT386" s="61"/>
      <c r="FU386" s="61"/>
      <c r="FV386" s="61"/>
      <c r="FW386" s="61"/>
      <c r="FX386" s="61"/>
      <c r="FY386" s="61"/>
      <c r="FZ386" s="61"/>
      <c r="GA386" s="61"/>
      <c r="GB386" s="61"/>
      <c r="GC386" s="61"/>
      <c r="GD386" s="61"/>
      <c r="GE386" s="61"/>
      <c r="GF386" s="61"/>
    </row>
    <row r="387" spans="1:224" ht="28.5" customHeight="1" x14ac:dyDescent="0.2">
      <c r="A387" s="44">
        <f t="shared" si="9"/>
        <v>380</v>
      </c>
      <c r="B387" s="11" t="s">
        <v>1215</v>
      </c>
      <c r="C387" s="11" t="s">
        <v>1241</v>
      </c>
      <c r="D387" s="15"/>
      <c r="E387" s="55">
        <v>2012.06</v>
      </c>
      <c r="F387" s="12" t="s">
        <v>340</v>
      </c>
      <c r="G387" s="13">
        <v>230</v>
      </c>
      <c r="H387" s="13">
        <v>374</v>
      </c>
      <c r="I387" s="14" t="s">
        <v>863</v>
      </c>
      <c r="J387" s="46" t="s">
        <v>50</v>
      </c>
      <c r="K387" s="8" t="s">
        <v>2189</v>
      </c>
      <c r="EE387" s="61"/>
      <c r="EF387" s="61"/>
      <c r="EG387" s="61"/>
      <c r="EH387" s="61"/>
      <c r="EI387" s="61"/>
      <c r="EJ387" s="61"/>
      <c r="EK387" s="61"/>
      <c r="EL387" s="61"/>
      <c r="EM387" s="61"/>
      <c r="EN387" s="61"/>
      <c r="EO387" s="61"/>
      <c r="EP387" s="61"/>
      <c r="EQ387" s="61"/>
      <c r="ER387" s="61"/>
      <c r="ES387" s="61"/>
      <c r="ET387" s="61"/>
      <c r="EU387" s="61"/>
      <c r="EV387" s="61"/>
      <c r="EW387" s="61"/>
      <c r="EX387" s="61"/>
      <c r="EY387" s="61"/>
      <c r="EZ387" s="61"/>
      <c r="FA387" s="61"/>
      <c r="FB387" s="61"/>
      <c r="FC387" s="61"/>
      <c r="FD387" s="61"/>
      <c r="FE387" s="61"/>
      <c r="FF387" s="61"/>
      <c r="FG387" s="61"/>
      <c r="FH387" s="61"/>
      <c r="FI387" s="61"/>
      <c r="FJ387" s="61"/>
      <c r="FK387" s="61"/>
      <c r="FL387" s="61"/>
      <c r="FM387" s="61"/>
      <c r="FN387" s="61"/>
      <c r="FO387" s="61"/>
      <c r="FP387" s="61"/>
      <c r="FQ387" s="61"/>
      <c r="FR387" s="61"/>
      <c r="FS387" s="61"/>
      <c r="FT387" s="61"/>
      <c r="FU387" s="61"/>
      <c r="FV387" s="61"/>
      <c r="FW387" s="61"/>
      <c r="FX387" s="61"/>
      <c r="FY387" s="61"/>
      <c r="FZ387" s="61"/>
      <c r="GA387" s="61"/>
      <c r="GB387" s="61"/>
      <c r="GC387" s="61"/>
      <c r="GD387" s="61"/>
      <c r="GE387" s="61"/>
      <c r="GF387" s="61"/>
    </row>
    <row r="388" spans="1:224" ht="28.5" customHeight="1" x14ac:dyDescent="0.2">
      <c r="A388" s="44">
        <f t="shared" si="9"/>
        <v>381</v>
      </c>
      <c r="B388" s="15" t="s">
        <v>1216</v>
      </c>
      <c r="C388" s="11" t="s">
        <v>1241</v>
      </c>
      <c r="D388" s="15"/>
      <c r="E388" s="56">
        <v>2012.11</v>
      </c>
      <c r="F388" s="12" t="s">
        <v>364</v>
      </c>
      <c r="G388" s="13">
        <v>379</v>
      </c>
      <c r="H388" s="13">
        <v>664</v>
      </c>
      <c r="I388" s="14" t="s">
        <v>2</v>
      </c>
      <c r="J388" s="46" t="s">
        <v>50</v>
      </c>
      <c r="EE388" s="61"/>
      <c r="EF388" s="61"/>
      <c r="EG388" s="61"/>
      <c r="EH388" s="61"/>
      <c r="EI388" s="61"/>
      <c r="EJ388" s="61"/>
      <c r="EK388" s="61"/>
      <c r="EL388" s="61"/>
      <c r="EM388" s="61"/>
      <c r="EN388" s="61"/>
      <c r="EO388" s="61"/>
      <c r="EP388" s="61"/>
      <c r="EQ388" s="61"/>
      <c r="ER388" s="61"/>
      <c r="ES388" s="61"/>
      <c r="ET388" s="61"/>
      <c r="EU388" s="61"/>
      <c r="EV388" s="61"/>
      <c r="EW388" s="61"/>
      <c r="EX388" s="61"/>
      <c r="EY388" s="61"/>
      <c r="EZ388" s="61"/>
      <c r="FA388" s="61"/>
      <c r="FB388" s="61"/>
      <c r="FC388" s="61"/>
      <c r="FD388" s="61"/>
      <c r="FE388" s="61"/>
      <c r="FF388" s="61"/>
      <c r="FG388" s="61"/>
      <c r="FH388" s="61"/>
      <c r="FI388" s="61"/>
      <c r="FJ388" s="61"/>
      <c r="FK388" s="61"/>
      <c r="FL388" s="61"/>
      <c r="FM388" s="61"/>
      <c r="FN388" s="61"/>
      <c r="FO388" s="61"/>
      <c r="FP388" s="61"/>
      <c r="FQ388" s="61"/>
      <c r="FR388" s="61"/>
      <c r="FS388" s="61"/>
      <c r="FT388" s="61"/>
      <c r="FU388" s="61"/>
      <c r="FV388" s="61"/>
      <c r="FW388" s="61"/>
      <c r="FX388" s="61"/>
      <c r="FY388" s="61"/>
      <c r="FZ388" s="61"/>
      <c r="GA388" s="61"/>
      <c r="GB388" s="61"/>
      <c r="GC388" s="61"/>
      <c r="GD388" s="61"/>
      <c r="GE388" s="61"/>
      <c r="GF388" s="61"/>
    </row>
    <row r="389" spans="1:224" ht="28.5" customHeight="1" x14ac:dyDescent="0.2">
      <c r="A389" s="44">
        <f t="shared" si="9"/>
        <v>382</v>
      </c>
      <c r="B389" s="15" t="s">
        <v>1217</v>
      </c>
      <c r="C389" s="11" t="s">
        <v>1241</v>
      </c>
      <c r="D389" s="15"/>
      <c r="E389" s="55">
        <v>2013.02</v>
      </c>
      <c r="F389" s="12" t="s">
        <v>370</v>
      </c>
      <c r="G389" s="13">
        <v>1237</v>
      </c>
      <c r="H389" s="13">
        <v>2786</v>
      </c>
      <c r="I389" s="14" t="s">
        <v>2185</v>
      </c>
      <c r="J389" s="46" t="s">
        <v>50</v>
      </c>
      <c r="EE389" s="61"/>
      <c r="EF389" s="61"/>
      <c r="EG389" s="61"/>
      <c r="EH389" s="61"/>
      <c r="EI389" s="61"/>
      <c r="EJ389" s="61"/>
      <c r="EK389" s="61"/>
      <c r="EL389" s="61"/>
      <c r="EM389" s="61"/>
      <c r="EN389" s="61"/>
      <c r="EO389" s="61"/>
      <c r="EP389" s="61"/>
      <c r="EQ389" s="61"/>
      <c r="ER389" s="61"/>
      <c r="ES389" s="61"/>
      <c r="ET389" s="61"/>
      <c r="EU389" s="61"/>
      <c r="EV389" s="61"/>
      <c r="EW389" s="61"/>
      <c r="EX389" s="61"/>
      <c r="EY389" s="61"/>
      <c r="EZ389" s="61"/>
      <c r="FA389" s="61"/>
      <c r="FB389" s="61"/>
      <c r="FC389" s="61"/>
      <c r="FD389" s="61"/>
      <c r="FE389" s="61"/>
      <c r="FF389" s="61"/>
      <c r="FG389" s="61"/>
      <c r="FH389" s="61"/>
      <c r="FI389" s="61"/>
      <c r="FJ389" s="61"/>
      <c r="FK389" s="61"/>
      <c r="FL389" s="61"/>
      <c r="FM389" s="61"/>
      <c r="FN389" s="61"/>
      <c r="FO389" s="61"/>
      <c r="FP389" s="61"/>
      <c r="FQ389" s="61"/>
      <c r="FR389" s="61"/>
      <c r="FS389" s="61"/>
      <c r="FT389" s="61"/>
      <c r="FU389" s="61"/>
      <c r="FV389" s="61"/>
      <c r="FW389" s="61"/>
      <c r="FX389" s="61"/>
      <c r="FY389" s="61"/>
      <c r="FZ389" s="61"/>
      <c r="GA389" s="61"/>
      <c r="GB389" s="61"/>
      <c r="GC389" s="61"/>
      <c r="GD389" s="61"/>
      <c r="GE389" s="61"/>
      <c r="GF389" s="61"/>
    </row>
    <row r="390" spans="1:224" ht="28.5" customHeight="1" x14ac:dyDescent="0.2">
      <c r="A390" s="44">
        <f t="shared" si="9"/>
        <v>383</v>
      </c>
      <c r="B390" s="15" t="s">
        <v>1219</v>
      </c>
      <c r="C390" s="15" t="s">
        <v>1241</v>
      </c>
      <c r="D390" s="15"/>
      <c r="E390" s="55">
        <v>2013.04</v>
      </c>
      <c r="F390" s="12" t="s">
        <v>345</v>
      </c>
      <c r="G390" s="13">
        <v>287</v>
      </c>
      <c r="H390" s="13">
        <v>709</v>
      </c>
      <c r="I390" s="14" t="s">
        <v>2215</v>
      </c>
      <c r="J390" s="46" t="s">
        <v>50</v>
      </c>
      <c r="K390" s="8" t="s">
        <v>2216</v>
      </c>
      <c r="EE390" s="61"/>
      <c r="EF390" s="61"/>
      <c r="EG390" s="61"/>
      <c r="EH390" s="61"/>
      <c r="EI390" s="61"/>
      <c r="EJ390" s="61"/>
      <c r="EK390" s="61"/>
      <c r="EL390" s="61"/>
      <c r="EM390" s="61"/>
      <c r="EN390" s="61"/>
      <c r="EO390" s="61"/>
      <c r="EP390" s="61"/>
      <c r="EQ390" s="61"/>
      <c r="ER390" s="61"/>
      <c r="ES390" s="61"/>
      <c r="ET390" s="61"/>
      <c r="EU390" s="61"/>
      <c r="EV390" s="61"/>
      <c r="EW390" s="61"/>
      <c r="EX390" s="61"/>
      <c r="EY390" s="61"/>
      <c r="EZ390" s="61"/>
      <c r="FA390" s="61"/>
      <c r="FB390" s="61"/>
      <c r="FC390" s="61"/>
      <c r="FD390" s="61"/>
      <c r="FE390" s="61"/>
      <c r="FF390" s="61"/>
      <c r="FG390" s="61"/>
      <c r="FH390" s="61"/>
      <c r="FI390" s="61"/>
      <c r="FJ390" s="61"/>
      <c r="FK390" s="61"/>
      <c r="FL390" s="61"/>
      <c r="FM390" s="61"/>
      <c r="FN390" s="61"/>
      <c r="FO390" s="61"/>
      <c r="FP390" s="61"/>
      <c r="FQ390" s="61"/>
      <c r="FR390" s="61"/>
      <c r="FS390" s="61"/>
      <c r="FT390" s="61"/>
      <c r="FU390" s="61"/>
      <c r="FV390" s="61"/>
      <c r="FW390" s="61"/>
      <c r="FX390" s="61"/>
      <c r="FY390" s="61"/>
      <c r="FZ390" s="61"/>
      <c r="GA390" s="61"/>
      <c r="GB390" s="61"/>
      <c r="GC390" s="61"/>
      <c r="GD390" s="61"/>
      <c r="GE390" s="61"/>
      <c r="GF390" s="61"/>
    </row>
    <row r="391" spans="1:224" ht="28.5" customHeight="1" x14ac:dyDescent="0.2">
      <c r="A391" s="44">
        <f t="shared" si="9"/>
        <v>384</v>
      </c>
      <c r="B391" s="15" t="s">
        <v>1220</v>
      </c>
      <c r="C391" s="15" t="s">
        <v>1241</v>
      </c>
      <c r="D391" s="15"/>
      <c r="E391" s="55">
        <v>2013.06</v>
      </c>
      <c r="F391" s="12" t="s">
        <v>335</v>
      </c>
      <c r="G391" s="13">
        <v>729</v>
      </c>
      <c r="H391" s="13">
        <v>1139</v>
      </c>
      <c r="I391" s="14" t="s">
        <v>2185</v>
      </c>
      <c r="J391" s="46" t="s">
        <v>50</v>
      </c>
      <c r="EE391" s="61"/>
      <c r="EF391" s="61"/>
      <c r="EG391" s="61"/>
      <c r="EH391" s="61"/>
      <c r="EI391" s="61"/>
      <c r="EJ391" s="61"/>
      <c r="EK391" s="61"/>
      <c r="EL391" s="61"/>
      <c r="EM391" s="61"/>
      <c r="EN391" s="61"/>
      <c r="EO391" s="61"/>
      <c r="EP391" s="61"/>
      <c r="EQ391" s="61"/>
      <c r="ER391" s="61"/>
      <c r="ES391" s="61"/>
      <c r="ET391" s="61"/>
      <c r="EU391" s="61"/>
      <c r="EV391" s="61"/>
      <c r="EW391" s="61"/>
      <c r="EX391" s="61"/>
      <c r="EY391" s="61"/>
      <c r="EZ391" s="61"/>
      <c r="FA391" s="61"/>
      <c r="FB391" s="61"/>
      <c r="FC391" s="61"/>
      <c r="FD391" s="61"/>
      <c r="FE391" s="61"/>
      <c r="FF391" s="61"/>
      <c r="FG391" s="61"/>
      <c r="FH391" s="61"/>
      <c r="FI391" s="61"/>
      <c r="FJ391" s="61"/>
      <c r="FK391" s="61"/>
      <c r="FL391" s="61"/>
      <c r="FM391" s="61"/>
      <c r="FN391" s="61"/>
      <c r="FO391" s="61"/>
      <c r="FP391" s="61"/>
      <c r="FQ391" s="61"/>
      <c r="FR391" s="61"/>
      <c r="FS391" s="61"/>
      <c r="FT391" s="61"/>
      <c r="FU391" s="61"/>
      <c r="FV391" s="61"/>
      <c r="FW391" s="61"/>
      <c r="FX391" s="61"/>
      <c r="FY391" s="61"/>
      <c r="FZ391" s="61"/>
      <c r="GA391" s="61"/>
      <c r="GB391" s="61"/>
      <c r="GC391" s="61"/>
      <c r="GD391" s="61"/>
      <c r="GE391" s="61"/>
      <c r="GF391" s="61"/>
    </row>
    <row r="392" spans="1:224" ht="28.5" customHeight="1" x14ac:dyDescent="0.2">
      <c r="A392" s="44">
        <f t="shared" si="9"/>
        <v>385</v>
      </c>
      <c r="B392" s="15" t="s">
        <v>1706</v>
      </c>
      <c r="C392" s="11" t="s">
        <v>1241</v>
      </c>
      <c r="D392" s="34"/>
      <c r="E392" s="56">
        <v>2013.12</v>
      </c>
      <c r="F392" s="42" t="s">
        <v>255</v>
      </c>
      <c r="G392" s="17">
        <v>391</v>
      </c>
      <c r="H392" s="13">
        <v>111</v>
      </c>
      <c r="I392" s="14" t="s">
        <v>2243</v>
      </c>
      <c r="J392" s="46"/>
      <c r="K392" s="8" t="s">
        <v>2244</v>
      </c>
    </row>
    <row r="393" spans="1:224" ht="27.75" customHeight="1" x14ac:dyDescent="0.2">
      <c r="A393" s="44">
        <f t="shared" si="9"/>
        <v>386</v>
      </c>
      <c r="B393" s="11" t="s">
        <v>1221</v>
      </c>
      <c r="C393" s="11" t="s">
        <v>1241</v>
      </c>
      <c r="D393" s="15"/>
      <c r="E393" s="55">
        <v>2013.12</v>
      </c>
      <c r="F393" s="12" t="s">
        <v>334</v>
      </c>
      <c r="G393" s="13">
        <v>602</v>
      </c>
      <c r="H393" s="13">
        <v>840</v>
      </c>
      <c r="I393" s="14" t="s">
        <v>2217</v>
      </c>
      <c r="J393" s="46" t="s">
        <v>50</v>
      </c>
    </row>
    <row r="394" spans="1:224" ht="28.5" customHeight="1" x14ac:dyDescent="0.2">
      <c r="A394" s="44">
        <f t="shared" si="9"/>
        <v>387</v>
      </c>
      <c r="B394" s="15" t="s">
        <v>1038</v>
      </c>
      <c r="C394" s="11" t="s">
        <v>1241</v>
      </c>
      <c r="D394" s="15"/>
      <c r="E394" s="56">
        <v>2014.02</v>
      </c>
      <c r="F394" s="42" t="s">
        <v>190</v>
      </c>
      <c r="G394" s="43">
        <v>1234</v>
      </c>
      <c r="H394" s="13">
        <v>2058</v>
      </c>
      <c r="I394" s="14" t="s">
        <v>2205</v>
      </c>
      <c r="J394" s="46" t="s">
        <v>50</v>
      </c>
      <c r="K394" s="9"/>
    </row>
    <row r="395" spans="1:224" ht="28.5" customHeight="1" x14ac:dyDescent="0.2">
      <c r="A395" s="44">
        <f t="shared" si="9"/>
        <v>388</v>
      </c>
      <c r="B395" s="15" t="s">
        <v>1223</v>
      </c>
      <c r="C395" s="11" t="s">
        <v>1241</v>
      </c>
      <c r="D395" s="15"/>
      <c r="E395" s="56">
        <v>2014.02</v>
      </c>
      <c r="F395" s="42" t="s">
        <v>316</v>
      </c>
      <c r="G395" s="43">
        <v>314</v>
      </c>
      <c r="H395" s="13">
        <v>535</v>
      </c>
      <c r="I395" s="14" t="s">
        <v>2238</v>
      </c>
      <c r="J395" s="46" t="s">
        <v>50</v>
      </c>
      <c r="K395" s="8" t="s">
        <v>2207</v>
      </c>
    </row>
    <row r="396" spans="1:224" ht="28.5" customHeight="1" x14ac:dyDescent="0.2">
      <c r="A396" s="44">
        <f t="shared" si="9"/>
        <v>389</v>
      </c>
      <c r="B396" s="15" t="s">
        <v>1224</v>
      </c>
      <c r="C396" s="11" t="s">
        <v>1241</v>
      </c>
      <c r="D396" s="15"/>
      <c r="E396" s="56">
        <v>2014.04</v>
      </c>
      <c r="F396" s="42" t="s">
        <v>230</v>
      </c>
      <c r="G396" s="43">
        <v>94</v>
      </c>
      <c r="H396" s="13">
        <v>214</v>
      </c>
      <c r="I396" s="14" t="s">
        <v>3</v>
      </c>
      <c r="J396" s="46" t="s">
        <v>50</v>
      </c>
      <c r="K396" s="8" t="s">
        <v>2216</v>
      </c>
    </row>
    <row r="397" spans="1:224" ht="28.5" customHeight="1" x14ac:dyDescent="0.2">
      <c r="A397" s="44">
        <f t="shared" si="9"/>
        <v>390</v>
      </c>
      <c r="B397" s="15" t="s">
        <v>1321</v>
      </c>
      <c r="C397" s="11" t="s">
        <v>1241</v>
      </c>
      <c r="D397" s="15"/>
      <c r="E397" s="56">
        <v>2014.04</v>
      </c>
      <c r="F397" s="42" t="s">
        <v>321</v>
      </c>
      <c r="G397" s="17">
        <v>416</v>
      </c>
      <c r="H397" s="17">
        <v>623</v>
      </c>
      <c r="I397" s="18" t="s">
        <v>5</v>
      </c>
      <c r="J397" s="52" t="s">
        <v>30</v>
      </c>
      <c r="K397" s="10" t="s">
        <v>2262</v>
      </c>
    </row>
    <row r="398" spans="1:224" ht="28.5" customHeight="1" x14ac:dyDescent="0.2">
      <c r="A398" s="44">
        <f t="shared" si="9"/>
        <v>391</v>
      </c>
      <c r="B398" s="15" t="s">
        <v>1566</v>
      </c>
      <c r="C398" s="11" t="s">
        <v>1241</v>
      </c>
      <c r="D398" s="11"/>
      <c r="E398" s="56">
        <v>2014.04</v>
      </c>
      <c r="F398" s="42" t="s">
        <v>319</v>
      </c>
      <c r="G398" s="43">
        <v>1652</v>
      </c>
      <c r="H398" s="13">
        <v>3221</v>
      </c>
      <c r="I398" s="14" t="s">
        <v>2205</v>
      </c>
      <c r="J398" s="46" t="s">
        <v>50</v>
      </c>
      <c r="K398" s="8" t="s">
        <v>2263</v>
      </c>
    </row>
    <row r="399" spans="1:224" ht="28.5" customHeight="1" x14ac:dyDescent="0.2">
      <c r="A399" s="44">
        <f t="shared" si="9"/>
        <v>392</v>
      </c>
      <c r="B399" s="15" t="s">
        <v>1225</v>
      </c>
      <c r="C399" s="15" t="s">
        <v>1241</v>
      </c>
      <c r="D399" s="15"/>
      <c r="E399" s="56">
        <v>2014.06</v>
      </c>
      <c r="F399" s="42" t="s">
        <v>326</v>
      </c>
      <c r="G399" s="43">
        <v>142</v>
      </c>
      <c r="H399" s="13">
        <v>135</v>
      </c>
      <c r="I399" s="14" t="s">
        <v>2212</v>
      </c>
      <c r="J399" s="46" t="s">
        <v>50</v>
      </c>
      <c r="K399" s="8" t="s">
        <v>2269</v>
      </c>
    </row>
    <row r="400" spans="1:224" ht="28.5" customHeight="1" x14ac:dyDescent="0.2">
      <c r="A400" s="44">
        <f t="shared" si="9"/>
        <v>393</v>
      </c>
      <c r="B400" s="11" t="s">
        <v>1227</v>
      </c>
      <c r="C400" s="11" t="s">
        <v>1241</v>
      </c>
      <c r="D400" s="11"/>
      <c r="E400" s="56">
        <v>2014.08</v>
      </c>
      <c r="F400" s="12" t="s">
        <v>273</v>
      </c>
      <c r="G400" s="13">
        <v>523</v>
      </c>
      <c r="H400" s="13">
        <v>1231</v>
      </c>
      <c r="I400" s="14" t="s">
        <v>2135</v>
      </c>
      <c r="J400" s="46" t="s">
        <v>50</v>
      </c>
      <c r="K400" s="9" t="s">
        <v>2216</v>
      </c>
    </row>
    <row r="401" spans="1:239" ht="28.5" customHeight="1" x14ac:dyDescent="0.2">
      <c r="A401" s="44">
        <f t="shared" si="9"/>
        <v>394</v>
      </c>
      <c r="B401" s="11" t="s">
        <v>1045</v>
      </c>
      <c r="C401" s="11" t="s">
        <v>1241</v>
      </c>
      <c r="D401" s="15"/>
      <c r="E401" s="56" t="s">
        <v>2280</v>
      </c>
      <c r="F401" s="12" t="s">
        <v>188</v>
      </c>
      <c r="G401" s="13">
        <v>1630</v>
      </c>
      <c r="H401" s="13">
        <v>3657</v>
      </c>
      <c r="I401" s="14" t="s">
        <v>2205</v>
      </c>
      <c r="J401" s="46" t="s">
        <v>50</v>
      </c>
    </row>
    <row r="402" spans="1:239" ht="28.5" customHeight="1" x14ac:dyDescent="0.2">
      <c r="A402" s="44">
        <f t="shared" si="9"/>
        <v>395</v>
      </c>
      <c r="B402" s="11" t="s">
        <v>1230</v>
      </c>
      <c r="C402" s="11" t="s">
        <v>1241</v>
      </c>
      <c r="D402" s="11"/>
      <c r="E402" s="56">
        <v>2015.01</v>
      </c>
      <c r="F402" s="12" t="s">
        <v>307</v>
      </c>
      <c r="G402" s="13">
        <v>1822</v>
      </c>
      <c r="H402" s="13">
        <v>3508</v>
      </c>
      <c r="I402" s="14" t="s">
        <v>2209</v>
      </c>
      <c r="J402" s="46" t="s">
        <v>50</v>
      </c>
    </row>
    <row r="403" spans="1:239" s="8" customFormat="1" ht="28.5" customHeight="1" x14ac:dyDescent="0.2">
      <c r="A403" s="44">
        <f t="shared" si="9"/>
        <v>396</v>
      </c>
      <c r="B403" s="15" t="s">
        <v>1231</v>
      </c>
      <c r="C403" s="11" t="s">
        <v>1241</v>
      </c>
      <c r="D403" s="15"/>
      <c r="E403" s="56">
        <v>2015.03</v>
      </c>
      <c r="F403" s="16" t="s">
        <v>253</v>
      </c>
      <c r="G403" s="17">
        <v>1305</v>
      </c>
      <c r="H403" s="17">
        <v>2550</v>
      </c>
      <c r="I403" s="14" t="s">
        <v>2221</v>
      </c>
      <c r="J403" s="52" t="s">
        <v>50</v>
      </c>
      <c r="K403" s="10"/>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c r="DM403" s="3"/>
      <c r="DN403" s="3"/>
      <c r="DO403" s="3"/>
      <c r="DP403" s="3"/>
      <c r="DQ403" s="3"/>
      <c r="DR403" s="3"/>
      <c r="DS403" s="3"/>
      <c r="DT403" s="3"/>
      <c r="DU403" s="3"/>
      <c r="DV403" s="3"/>
      <c r="DW403" s="3"/>
      <c r="DX403" s="3"/>
      <c r="DY403" s="3"/>
      <c r="DZ403" s="3"/>
      <c r="EA403" s="3"/>
      <c r="EB403" s="3"/>
      <c r="EC403" s="3"/>
      <c r="ED403" s="3"/>
      <c r="EE403" s="3"/>
      <c r="EF403" s="3"/>
      <c r="EG403" s="3"/>
      <c r="EH403" s="3"/>
      <c r="EI403" s="3"/>
      <c r="EJ403" s="3"/>
      <c r="EK403" s="3"/>
      <c r="EL403" s="3"/>
      <c r="EM403" s="3"/>
      <c r="EN403" s="3"/>
      <c r="EO403" s="3"/>
      <c r="EP403" s="3"/>
      <c r="EQ403" s="3"/>
      <c r="ER403" s="3"/>
      <c r="ES403" s="3"/>
      <c r="ET403" s="3"/>
      <c r="EU403" s="3"/>
      <c r="EV403" s="3"/>
      <c r="EW403" s="3"/>
      <c r="EX403" s="3"/>
      <c r="EY403" s="3"/>
      <c r="EZ403" s="3"/>
      <c r="FA403" s="3"/>
      <c r="FB403" s="3"/>
      <c r="FC403" s="3"/>
      <c r="FD403" s="3"/>
      <c r="FE403" s="3"/>
      <c r="FF403" s="3"/>
      <c r="FG403" s="3"/>
      <c r="FH403" s="3"/>
      <c r="FI403" s="3"/>
      <c r="FJ403" s="3"/>
      <c r="FK403" s="3"/>
      <c r="FL403" s="3"/>
      <c r="FM403" s="3"/>
      <c r="FN403" s="3"/>
      <c r="FO403" s="3"/>
      <c r="FP403" s="3"/>
      <c r="FQ403" s="3"/>
      <c r="FR403" s="3"/>
      <c r="FS403" s="3"/>
      <c r="FT403" s="3"/>
      <c r="FU403" s="3"/>
      <c r="FV403" s="3"/>
      <c r="FW403" s="3"/>
      <c r="FX403" s="3"/>
      <c r="FY403" s="3"/>
      <c r="FZ403" s="3"/>
      <c r="GA403" s="3"/>
      <c r="GB403" s="3"/>
      <c r="GC403" s="3"/>
      <c r="GD403" s="3"/>
      <c r="GE403" s="3"/>
      <c r="GF403" s="3"/>
      <c r="GG403" s="3"/>
      <c r="GH403" s="3"/>
      <c r="GI403" s="3"/>
      <c r="GJ403" s="3"/>
      <c r="GK403" s="3"/>
      <c r="GL403" s="3"/>
      <c r="GM403" s="3"/>
      <c r="GN403" s="3"/>
      <c r="GO403" s="3"/>
      <c r="GP403" s="3"/>
      <c r="GQ403" s="3"/>
      <c r="GR403" s="3"/>
      <c r="GS403" s="3"/>
      <c r="GT403" s="3"/>
      <c r="GU403" s="3"/>
      <c r="GV403" s="3"/>
      <c r="GW403" s="3"/>
      <c r="GX403" s="3"/>
      <c r="GY403" s="3"/>
      <c r="GZ403" s="3"/>
      <c r="HA403" s="3"/>
      <c r="HB403" s="3"/>
      <c r="HC403" s="3"/>
      <c r="HD403" s="3"/>
      <c r="HE403" s="3"/>
      <c r="HF403" s="3"/>
      <c r="HG403" s="3"/>
      <c r="HH403" s="3"/>
      <c r="HI403" s="3"/>
      <c r="HJ403" s="3"/>
      <c r="HK403" s="3"/>
      <c r="HL403" s="3"/>
      <c r="HM403" s="3"/>
      <c r="HN403" s="3"/>
      <c r="HO403" s="3"/>
      <c r="HP403" s="3"/>
      <c r="HQ403" s="3"/>
      <c r="HR403" s="3"/>
      <c r="HS403" s="3"/>
      <c r="HT403" s="3"/>
      <c r="HU403" s="3"/>
      <c r="HV403" s="3"/>
      <c r="HW403" s="3"/>
      <c r="HX403" s="3"/>
      <c r="HY403" s="3"/>
      <c r="HZ403" s="3"/>
      <c r="IA403" s="3"/>
      <c r="IB403" s="3"/>
      <c r="IC403" s="3"/>
      <c r="ID403" s="3"/>
      <c r="IE403" s="3"/>
    </row>
    <row r="404" spans="1:239" s="8" customFormat="1" ht="28.5" customHeight="1" x14ac:dyDescent="0.2">
      <c r="A404" s="44">
        <f t="shared" si="9"/>
        <v>397</v>
      </c>
      <c r="B404" s="15" t="s">
        <v>1232</v>
      </c>
      <c r="C404" s="15" t="s">
        <v>1241</v>
      </c>
      <c r="D404" s="15"/>
      <c r="E404" s="56">
        <v>2015.05</v>
      </c>
      <c r="F404" s="16" t="s">
        <v>190</v>
      </c>
      <c r="G404" s="17">
        <v>616</v>
      </c>
      <c r="H404" s="17">
        <v>1226</v>
      </c>
      <c r="I404" s="18" t="s">
        <v>2301</v>
      </c>
      <c r="J404" s="52" t="s">
        <v>50</v>
      </c>
      <c r="K404" s="9"/>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c r="DM404" s="3"/>
      <c r="DN404" s="3"/>
      <c r="DO404" s="3"/>
      <c r="DP404" s="3"/>
      <c r="DQ404" s="3"/>
      <c r="DR404" s="3"/>
      <c r="DS404" s="3"/>
      <c r="DT404" s="3"/>
      <c r="DU404" s="3"/>
      <c r="DV404" s="3"/>
      <c r="DW404" s="3"/>
      <c r="DX404" s="3"/>
      <c r="DY404" s="3"/>
      <c r="DZ404" s="3"/>
      <c r="EA404" s="3"/>
      <c r="EB404" s="3"/>
      <c r="EC404" s="3"/>
      <c r="ED404" s="3"/>
      <c r="EE404" s="3"/>
      <c r="EF404" s="3"/>
      <c r="EG404" s="3"/>
      <c r="EH404" s="3"/>
      <c r="EI404" s="3"/>
      <c r="EJ404" s="3"/>
      <c r="EK404" s="3"/>
      <c r="EL404" s="3"/>
      <c r="EM404" s="3"/>
      <c r="EN404" s="3"/>
      <c r="EO404" s="3"/>
      <c r="EP404" s="3"/>
      <c r="EQ404" s="3"/>
      <c r="ER404" s="3"/>
      <c r="ES404" s="3"/>
      <c r="ET404" s="3"/>
      <c r="EU404" s="3"/>
      <c r="EV404" s="3"/>
      <c r="EW404" s="3"/>
      <c r="EX404" s="3"/>
      <c r="EY404" s="3"/>
      <c r="EZ404" s="3"/>
      <c r="FA404" s="3"/>
      <c r="FB404" s="3"/>
      <c r="FC404" s="3"/>
      <c r="FD404" s="3"/>
      <c r="FE404" s="3"/>
      <c r="FF404" s="3"/>
      <c r="FG404" s="3"/>
      <c r="FH404" s="3"/>
      <c r="FI404" s="3"/>
      <c r="FJ404" s="3"/>
      <c r="FK404" s="3"/>
      <c r="FL404" s="3"/>
      <c r="FM404" s="3"/>
      <c r="FN404" s="3"/>
      <c r="FO404" s="3"/>
      <c r="FP404" s="3"/>
      <c r="FQ404" s="3"/>
      <c r="FR404" s="3"/>
      <c r="FS404" s="3"/>
      <c r="FT404" s="3"/>
      <c r="FU404" s="3"/>
      <c r="FV404" s="3"/>
      <c r="FW404" s="3"/>
      <c r="FX404" s="3"/>
      <c r="FY404" s="3"/>
      <c r="FZ404" s="3"/>
      <c r="GA404" s="3"/>
      <c r="GB404" s="3"/>
      <c r="GC404" s="3"/>
      <c r="GD404" s="3"/>
      <c r="GE404" s="3"/>
      <c r="GF404" s="3"/>
      <c r="GG404" s="3"/>
      <c r="GH404" s="3"/>
      <c r="GI404" s="3"/>
      <c r="GJ404" s="3"/>
      <c r="GK404" s="3"/>
      <c r="GL404" s="3"/>
      <c r="GM404" s="3"/>
      <c r="GN404" s="3"/>
      <c r="GO404" s="3"/>
      <c r="GP404" s="3"/>
      <c r="GQ404" s="3"/>
      <c r="GR404" s="3"/>
      <c r="GS404" s="3"/>
      <c r="GT404" s="3"/>
      <c r="GU404" s="3"/>
      <c r="GV404" s="3"/>
      <c r="GW404" s="3"/>
      <c r="GX404" s="3"/>
      <c r="GY404" s="3"/>
      <c r="GZ404" s="3"/>
      <c r="HA404" s="3"/>
      <c r="HB404" s="3"/>
      <c r="HC404" s="3"/>
      <c r="HD404" s="3"/>
      <c r="HE404" s="3"/>
      <c r="HF404" s="3"/>
      <c r="HG404" s="3"/>
      <c r="HH404" s="3"/>
      <c r="HI404" s="3"/>
      <c r="HJ404" s="3"/>
      <c r="HK404" s="3"/>
      <c r="HL404" s="3"/>
      <c r="HM404" s="3"/>
      <c r="HN404" s="3"/>
      <c r="HO404" s="3"/>
      <c r="HP404" s="3"/>
      <c r="HQ404" s="3"/>
      <c r="HR404" s="3"/>
      <c r="HS404" s="3"/>
      <c r="HT404" s="3"/>
      <c r="HU404" s="3"/>
      <c r="HV404" s="3"/>
      <c r="HW404" s="3"/>
      <c r="HX404" s="3"/>
      <c r="HY404" s="3"/>
      <c r="HZ404" s="3"/>
      <c r="IA404" s="3"/>
      <c r="IB404" s="3"/>
      <c r="IC404" s="3"/>
      <c r="ID404" s="3"/>
      <c r="IE404" s="3"/>
    </row>
    <row r="405" spans="1:239" s="8" customFormat="1" ht="28.5" customHeight="1" x14ac:dyDescent="0.2">
      <c r="A405" s="44">
        <f t="shared" si="9"/>
        <v>398</v>
      </c>
      <c r="B405" s="15" t="s">
        <v>1233</v>
      </c>
      <c r="C405" s="15" t="s">
        <v>1241</v>
      </c>
      <c r="D405" s="15"/>
      <c r="E405" s="56">
        <v>2015.05</v>
      </c>
      <c r="F405" s="16" t="s">
        <v>265</v>
      </c>
      <c r="G405" s="17">
        <v>877</v>
      </c>
      <c r="H405" s="17">
        <v>1547</v>
      </c>
      <c r="I405" s="18" t="s">
        <v>2197</v>
      </c>
      <c r="J405" s="52" t="s">
        <v>50</v>
      </c>
      <c r="K405" s="9"/>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c r="CZ405" s="3"/>
      <c r="DA405" s="3"/>
      <c r="DB405" s="3"/>
      <c r="DC405" s="3"/>
      <c r="DD405" s="3"/>
      <c r="DE405" s="3"/>
      <c r="DF405" s="3"/>
      <c r="DG405" s="3"/>
      <c r="DH405" s="3"/>
      <c r="DI405" s="3"/>
      <c r="DJ405" s="3"/>
      <c r="DK405" s="3"/>
      <c r="DL405" s="3"/>
      <c r="DM405" s="3"/>
      <c r="DN405" s="3"/>
      <c r="DO405" s="3"/>
      <c r="DP405" s="3"/>
      <c r="DQ405" s="3"/>
      <c r="DR405" s="3"/>
      <c r="DS405" s="3"/>
      <c r="DT405" s="3"/>
      <c r="DU405" s="3"/>
      <c r="DV405" s="3"/>
      <c r="DW405" s="3"/>
      <c r="DX405" s="3"/>
      <c r="DY405" s="3"/>
      <c r="DZ405" s="3"/>
      <c r="EA405" s="3"/>
      <c r="EB405" s="3"/>
      <c r="EC405" s="3"/>
      <c r="ED405" s="3"/>
      <c r="EE405" s="3"/>
      <c r="EF405" s="3"/>
      <c r="EG405" s="3"/>
      <c r="EH405" s="3"/>
      <c r="EI405" s="3"/>
      <c r="EJ405" s="3"/>
      <c r="EK405" s="3"/>
      <c r="EL405" s="3"/>
      <c r="EM405" s="3"/>
      <c r="EN405" s="3"/>
      <c r="EO405" s="3"/>
      <c r="EP405" s="3"/>
      <c r="EQ405" s="3"/>
      <c r="ER405" s="3"/>
      <c r="ES405" s="3"/>
      <c r="ET405" s="3"/>
      <c r="EU405" s="3"/>
      <c r="EV405" s="3"/>
      <c r="EW405" s="3"/>
      <c r="EX405" s="3"/>
      <c r="EY405" s="3"/>
      <c r="EZ405" s="3"/>
      <c r="FA405" s="3"/>
      <c r="FB405" s="3"/>
      <c r="FC405" s="3"/>
      <c r="FD405" s="3"/>
      <c r="FE405" s="3"/>
      <c r="FF405" s="3"/>
      <c r="FG405" s="3"/>
      <c r="FH405" s="3"/>
      <c r="FI405" s="3"/>
      <c r="FJ405" s="3"/>
      <c r="FK405" s="3"/>
      <c r="FL405" s="3"/>
      <c r="FM405" s="3"/>
      <c r="FN405" s="3"/>
      <c r="FO405" s="3"/>
      <c r="FP405" s="3"/>
      <c r="FQ405" s="3"/>
      <c r="FR405" s="3"/>
      <c r="FS405" s="3"/>
      <c r="FT405" s="3"/>
      <c r="FU405" s="3"/>
      <c r="FV405" s="3"/>
      <c r="FW405" s="3"/>
      <c r="FX405" s="3"/>
      <c r="FY405" s="3"/>
      <c r="FZ405" s="3"/>
      <c r="GA405" s="3"/>
      <c r="GB405" s="3"/>
      <c r="GC405" s="3"/>
      <c r="GD405" s="3"/>
      <c r="GE405" s="3"/>
      <c r="GF405" s="3"/>
      <c r="GG405" s="3"/>
      <c r="GH405" s="3"/>
      <c r="GI405" s="3"/>
      <c r="GJ405" s="3"/>
      <c r="GK405" s="3"/>
      <c r="GL405" s="3"/>
      <c r="GM405" s="3"/>
      <c r="GN405" s="3"/>
      <c r="GO405" s="3"/>
      <c r="GP405" s="3"/>
      <c r="GQ405" s="3"/>
      <c r="GR405" s="3"/>
      <c r="GS405" s="3"/>
      <c r="GT405" s="3"/>
      <c r="GU405" s="3"/>
      <c r="GV405" s="3"/>
      <c r="GW405" s="3"/>
      <c r="GX405" s="3"/>
      <c r="GY405" s="3"/>
      <c r="GZ405" s="3"/>
      <c r="HA405" s="3"/>
      <c r="HB405" s="3"/>
      <c r="HC405" s="3"/>
      <c r="HD405" s="3"/>
      <c r="HE405" s="3"/>
      <c r="HF405" s="3"/>
      <c r="HG405" s="3"/>
      <c r="HH405" s="3"/>
      <c r="HI405" s="3"/>
      <c r="HJ405" s="3"/>
      <c r="HK405" s="3"/>
      <c r="HL405" s="3"/>
      <c r="HM405" s="3"/>
      <c r="HN405" s="3"/>
      <c r="HO405" s="3"/>
      <c r="HP405" s="3"/>
      <c r="HQ405" s="3"/>
      <c r="HR405" s="3"/>
      <c r="HS405" s="3"/>
      <c r="HT405" s="3"/>
      <c r="HU405" s="3"/>
      <c r="HV405" s="3"/>
      <c r="HW405" s="3"/>
      <c r="HX405" s="3"/>
      <c r="HY405" s="3"/>
      <c r="HZ405" s="3"/>
      <c r="IA405" s="3"/>
      <c r="IB405" s="3"/>
      <c r="IC405" s="3"/>
      <c r="ID405" s="3"/>
      <c r="IE405" s="3"/>
    </row>
    <row r="406" spans="1:239" s="8" customFormat="1" ht="28.5" customHeight="1" x14ac:dyDescent="0.2">
      <c r="A406" s="44">
        <f t="shared" si="9"/>
        <v>399</v>
      </c>
      <c r="B406" s="15" t="s">
        <v>1234</v>
      </c>
      <c r="C406" s="15" t="s">
        <v>1241</v>
      </c>
      <c r="D406" s="15"/>
      <c r="E406" s="56">
        <v>2015.05</v>
      </c>
      <c r="F406" s="16" t="s">
        <v>144</v>
      </c>
      <c r="G406" s="17">
        <v>561</v>
      </c>
      <c r="H406" s="17">
        <v>1075</v>
      </c>
      <c r="I406" s="18" t="s">
        <v>2279</v>
      </c>
      <c r="J406" s="52" t="s">
        <v>50</v>
      </c>
      <c r="K406" s="10"/>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c r="CU406" s="3"/>
      <c r="CV406" s="3"/>
      <c r="CW406" s="3"/>
      <c r="CX406" s="3"/>
      <c r="CY406" s="3"/>
      <c r="CZ406" s="3"/>
      <c r="DA406" s="3"/>
      <c r="DB406" s="3"/>
      <c r="DC406" s="3"/>
      <c r="DD406" s="3"/>
      <c r="DE406" s="3"/>
      <c r="DF406" s="3"/>
      <c r="DG406" s="3"/>
      <c r="DH406" s="3"/>
      <c r="DI406" s="3"/>
      <c r="DJ406" s="3"/>
      <c r="DK406" s="3"/>
      <c r="DL406" s="3"/>
      <c r="DM406" s="3"/>
      <c r="DN406" s="3"/>
      <c r="DO406" s="3"/>
      <c r="DP406" s="3"/>
      <c r="DQ406" s="3"/>
      <c r="DR406" s="3"/>
      <c r="DS406" s="3"/>
      <c r="DT406" s="3"/>
      <c r="DU406" s="3"/>
      <c r="DV406" s="3"/>
      <c r="DW406" s="3"/>
      <c r="DX406" s="3"/>
      <c r="DY406" s="3"/>
      <c r="DZ406" s="3"/>
      <c r="EA406" s="3"/>
      <c r="EB406" s="3"/>
      <c r="EC406" s="3"/>
      <c r="ED406" s="3"/>
      <c r="EE406" s="3"/>
      <c r="EF406" s="3"/>
      <c r="EG406" s="3"/>
      <c r="EH406" s="3"/>
      <c r="EI406" s="3"/>
      <c r="EJ406" s="3"/>
      <c r="EK406" s="3"/>
      <c r="EL406" s="3"/>
      <c r="EM406" s="3"/>
      <c r="EN406" s="3"/>
      <c r="EO406" s="3"/>
      <c r="EP406" s="3"/>
      <c r="EQ406" s="3"/>
      <c r="ER406" s="3"/>
      <c r="ES406" s="3"/>
      <c r="ET406" s="3"/>
      <c r="EU406" s="3"/>
      <c r="EV406" s="3"/>
      <c r="EW406" s="3"/>
      <c r="EX406" s="3"/>
      <c r="EY406" s="3"/>
      <c r="EZ406" s="3"/>
      <c r="FA406" s="3"/>
      <c r="FB406" s="3"/>
      <c r="FC406" s="3"/>
      <c r="FD406" s="3"/>
      <c r="FE406" s="3"/>
      <c r="FF406" s="3"/>
      <c r="FG406" s="3"/>
      <c r="FH406" s="3"/>
      <c r="FI406" s="3"/>
      <c r="FJ406" s="3"/>
      <c r="FK406" s="3"/>
      <c r="FL406" s="3"/>
      <c r="FM406" s="3"/>
      <c r="FN406" s="3"/>
      <c r="FO406" s="3"/>
      <c r="FP406" s="3"/>
      <c r="FQ406" s="3"/>
      <c r="FR406" s="3"/>
      <c r="FS406" s="3"/>
      <c r="FT406" s="3"/>
      <c r="FU406" s="3"/>
      <c r="FV406" s="3"/>
      <c r="FW406" s="3"/>
      <c r="FX406" s="3"/>
      <c r="FY406" s="3"/>
      <c r="FZ406" s="3"/>
      <c r="GA406" s="3"/>
      <c r="GB406" s="3"/>
      <c r="GC406" s="3"/>
      <c r="GD406" s="3"/>
      <c r="GE406" s="3"/>
      <c r="GF406" s="3"/>
      <c r="GG406" s="3"/>
      <c r="GH406" s="3"/>
      <c r="GI406" s="3"/>
      <c r="GJ406" s="3"/>
      <c r="GK406" s="3"/>
      <c r="GL406" s="3"/>
      <c r="GM406" s="3"/>
      <c r="GN406" s="3"/>
      <c r="GO406" s="3"/>
      <c r="GP406" s="3"/>
      <c r="GQ406" s="3"/>
      <c r="GR406" s="3"/>
      <c r="GS406" s="3"/>
      <c r="GT406" s="3"/>
      <c r="GU406" s="3"/>
      <c r="GV406" s="3"/>
      <c r="GW406" s="3"/>
      <c r="GX406" s="3"/>
      <c r="GY406" s="3"/>
      <c r="GZ406" s="3"/>
      <c r="HA406" s="3"/>
      <c r="HB406" s="3"/>
      <c r="HC406" s="3"/>
      <c r="HD406" s="3"/>
      <c r="HE406" s="3"/>
      <c r="HF406" s="3"/>
      <c r="HG406" s="3"/>
      <c r="HH406" s="3"/>
      <c r="HI406" s="3"/>
      <c r="HJ406" s="3"/>
      <c r="HK406" s="3"/>
      <c r="HL406" s="3"/>
      <c r="HM406" s="3"/>
      <c r="HN406" s="3"/>
      <c r="HO406" s="3"/>
      <c r="HP406" s="3"/>
      <c r="HQ406" s="3"/>
      <c r="HR406" s="3"/>
      <c r="HS406" s="3"/>
      <c r="HT406" s="3"/>
      <c r="HU406" s="3"/>
      <c r="HV406" s="3"/>
      <c r="HW406" s="3"/>
      <c r="HX406" s="3"/>
      <c r="HY406" s="3"/>
      <c r="HZ406" s="3"/>
      <c r="IA406" s="3"/>
      <c r="IB406" s="3"/>
      <c r="IC406" s="3"/>
      <c r="ID406" s="3"/>
      <c r="IE406" s="3"/>
    </row>
    <row r="407" spans="1:239" s="8" customFormat="1" ht="28.5" customHeight="1" x14ac:dyDescent="0.2">
      <c r="A407" s="44">
        <f t="shared" si="9"/>
        <v>400</v>
      </c>
      <c r="B407" s="15" t="s">
        <v>1059</v>
      </c>
      <c r="C407" s="15" t="s">
        <v>1241</v>
      </c>
      <c r="D407" s="15"/>
      <c r="E407" s="56">
        <v>2015.07</v>
      </c>
      <c r="F407" s="16" t="s">
        <v>222</v>
      </c>
      <c r="G407" s="17">
        <v>488</v>
      </c>
      <c r="H407" s="17">
        <v>974</v>
      </c>
      <c r="I407" s="18" t="s">
        <v>2185</v>
      </c>
      <c r="J407" s="52" t="s">
        <v>50</v>
      </c>
      <c r="K407" s="10"/>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c r="CU407" s="3"/>
      <c r="CV407" s="3"/>
      <c r="CW407" s="3"/>
      <c r="CX407" s="3"/>
      <c r="CY407" s="3"/>
      <c r="CZ407" s="3"/>
      <c r="DA407" s="3"/>
      <c r="DB407" s="3"/>
      <c r="DC407" s="3"/>
      <c r="DD407" s="3"/>
      <c r="DE407" s="3"/>
      <c r="DF407" s="3"/>
      <c r="DG407" s="3"/>
      <c r="DH407" s="3"/>
      <c r="DI407" s="3"/>
      <c r="DJ407" s="3"/>
      <c r="DK407" s="3"/>
      <c r="DL407" s="3"/>
      <c r="DM407" s="3"/>
      <c r="DN407" s="3"/>
      <c r="DO407" s="3"/>
      <c r="DP407" s="3"/>
      <c r="DQ407" s="3"/>
      <c r="DR407" s="3"/>
      <c r="DS407" s="3"/>
      <c r="DT407" s="3"/>
      <c r="DU407" s="3"/>
      <c r="DV407" s="3"/>
      <c r="DW407" s="3"/>
      <c r="DX407" s="3"/>
      <c r="DY407" s="3"/>
      <c r="DZ407" s="3"/>
      <c r="EA407" s="3"/>
      <c r="EB407" s="3"/>
      <c r="EC407" s="3"/>
      <c r="ED407" s="3"/>
      <c r="EE407" s="3"/>
      <c r="EF407" s="3"/>
      <c r="EG407" s="3"/>
      <c r="EH407" s="3"/>
      <c r="EI407" s="3"/>
      <c r="EJ407" s="3"/>
      <c r="EK407" s="3"/>
      <c r="EL407" s="3"/>
      <c r="EM407" s="3"/>
      <c r="EN407" s="3"/>
      <c r="EO407" s="3"/>
      <c r="EP407" s="3"/>
      <c r="EQ407" s="3"/>
      <c r="ER407" s="3"/>
      <c r="ES407" s="3"/>
      <c r="ET407" s="3"/>
      <c r="EU407" s="3"/>
      <c r="EV407" s="3"/>
      <c r="EW407" s="3"/>
      <c r="EX407" s="3"/>
      <c r="EY407" s="3"/>
      <c r="EZ407" s="3"/>
      <c r="FA407" s="3"/>
      <c r="FB407" s="3"/>
      <c r="FC407" s="3"/>
      <c r="FD407" s="3"/>
      <c r="FE407" s="3"/>
      <c r="FF407" s="3"/>
      <c r="FG407" s="3"/>
      <c r="FH407" s="3"/>
      <c r="FI407" s="3"/>
      <c r="FJ407" s="3"/>
      <c r="FK407" s="3"/>
      <c r="FL407" s="3"/>
      <c r="FM407" s="3"/>
      <c r="FN407" s="3"/>
      <c r="FO407" s="3"/>
      <c r="FP407" s="3"/>
      <c r="FQ407" s="3"/>
      <c r="FR407" s="3"/>
      <c r="FS407" s="3"/>
      <c r="FT407" s="3"/>
      <c r="FU407" s="3"/>
      <c r="FV407" s="3"/>
      <c r="FW407" s="3"/>
      <c r="FX407" s="3"/>
      <c r="FY407" s="3"/>
      <c r="FZ407" s="3"/>
      <c r="GA407" s="3"/>
      <c r="GB407" s="3"/>
      <c r="GC407" s="3"/>
      <c r="GD407" s="3"/>
      <c r="GE407" s="3"/>
      <c r="GF407" s="3"/>
      <c r="GG407" s="3"/>
      <c r="GH407" s="3"/>
      <c r="GI407" s="3"/>
      <c r="GJ407" s="3"/>
      <c r="GK407" s="3"/>
      <c r="GL407" s="3"/>
      <c r="GM407" s="3"/>
      <c r="GN407" s="3"/>
      <c r="GO407" s="3"/>
      <c r="GP407" s="3"/>
      <c r="GQ407" s="3"/>
      <c r="GR407" s="3"/>
      <c r="GS407" s="3"/>
      <c r="GT407" s="3"/>
      <c r="GU407" s="3"/>
      <c r="GV407" s="3"/>
      <c r="GW407" s="3"/>
      <c r="GX407" s="3"/>
      <c r="GY407" s="3"/>
      <c r="GZ407" s="3"/>
      <c r="HA407" s="3"/>
      <c r="HB407" s="3"/>
      <c r="HC407" s="3"/>
      <c r="HD407" s="3"/>
      <c r="HE407" s="3"/>
      <c r="HF407" s="3"/>
      <c r="HG407" s="3"/>
      <c r="HH407" s="3"/>
      <c r="HI407" s="3"/>
      <c r="HJ407" s="3"/>
      <c r="HK407" s="3"/>
      <c r="HL407" s="3"/>
      <c r="HM407" s="3"/>
      <c r="HN407" s="3"/>
      <c r="HO407" s="3"/>
      <c r="HP407" s="3"/>
      <c r="HQ407" s="3"/>
      <c r="HR407" s="3"/>
      <c r="HS407" s="3"/>
      <c r="HT407" s="3"/>
      <c r="HU407" s="3"/>
      <c r="HV407" s="3"/>
      <c r="HW407" s="3"/>
      <c r="HX407" s="3"/>
      <c r="HY407" s="3"/>
      <c r="HZ407" s="3"/>
      <c r="IA407" s="3"/>
      <c r="IB407" s="3"/>
      <c r="IC407" s="3"/>
      <c r="ID407" s="3"/>
      <c r="IE407" s="3"/>
    </row>
    <row r="408" spans="1:239" s="8" customFormat="1" ht="28.5" customHeight="1" x14ac:dyDescent="0.2">
      <c r="A408" s="44">
        <f t="shared" si="9"/>
        <v>401</v>
      </c>
      <c r="B408" s="15" t="s">
        <v>1235</v>
      </c>
      <c r="C408" s="15" t="s">
        <v>1241</v>
      </c>
      <c r="D408" s="15"/>
      <c r="E408" s="56">
        <v>2015.07</v>
      </c>
      <c r="F408" s="16" t="s">
        <v>186</v>
      </c>
      <c r="G408" s="17">
        <v>1124</v>
      </c>
      <c r="H408" s="17">
        <v>2891</v>
      </c>
      <c r="I408" s="18" t="s">
        <v>2206</v>
      </c>
      <c r="J408" s="52" t="s">
        <v>50</v>
      </c>
      <c r="K408" s="10"/>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c r="CU408" s="3"/>
      <c r="CV408" s="3"/>
      <c r="CW408" s="3"/>
      <c r="CX408" s="3"/>
      <c r="CY408" s="3"/>
      <c r="CZ408" s="3"/>
      <c r="DA408" s="3"/>
      <c r="DB408" s="3"/>
      <c r="DC408" s="3"/>
      <c r="DD408" s="3"/>
      <c r="DE408" s="3"/>
      <c r="DF408" s="3"/>
      <c r="DG408" s="3"/>
      <c r="DH408" s="3"/>
      <c r="DI408" s="3"/>
      <c r="DJ408" s="3"/>
      <c r="DK408" s="3"/>
      <c r="DL408" s="3"/>
      <c r="DM408" s="3"/>
      <c r="DN408" s="3"/>
      <c r="DO408" s="3"/>
      <c r="DP408" s="3"/>
      <c r="DQ408" s="3"/>
      <c r="DR408" s="3"/>
      <c r="DS408" s="3"/>
      <c r="DT408" s="3"/>
      <c r="DU408" s="3"/>
      <c r="DV408" s="3"/>
      <c r="DW408" s="3"/>
      <c r="DX408" s="3"/>
      <c r="DY408" s="3"/>
      <c r="DZ408" s="3"/>
      <c r="EA408" s="3"/>
      <c r="EB408" s="3"/>
      <c r="EC408" s="3"/>
      <c r="ED408" s="3"/>
      <c r="EE408" s="3"/>
      <c r="EF408" s="3"/>
      <c r="EG408" s="3"/>
      <c r="EH408" s="3"/>
      <c r="EI408" s="3"/>
      <c r="EJ408" s="3"/>
      <c r="EK408" s="3"/>
      <c r="EL408" s="3"/>
      <c r="EM408" s="3"/>
      <c r="EN408" s="3"/>
      <c r="EO408" s="3"/>
      <c r="EP408" s="3"/>
      <c r="EQ408" s="3"/>
      <c r="ER408" s="3"/>
      <c r="ES408" s="3"/>
      <c r="ET408" s="3"/>
      <c r="EU408" s="3"/>
      <c r="EV408" s="3"/>
      <c r="EW408" s="3"/>
      <c r="EX408" s="3"/>
      <c r="EY408" s="3"/>
      <c r="EZ408" s="3"/>
      <c r="FA408" s="3"/>
      <c r="FB408" s="3"/>
      <c r="FC408" s="3"/>
      <c r="FD408" s="3"/>
      <c r="FE408" s="3"/>
      <c r="FF408" s="3"/>
      <c r="FG408" s="3"/>
      <c r="FH408" s="3"/>
      <c r="FI408" s="3"/>
      <c r="FJ408" s="3"/>
      <c r="FK408" s="3"/>
      <c r="FL408" s="3"/>
      <c r="FM408" s="3"/>
      <c r="FN408" s="3"/>
      <c r="FO408" s="3"/>
      <c r="FP408" s="3"/>
      <c r="FQ408" s="3"/>
      <c r="FR408" s="3"/>
      <c r="FS408" s="3"/>
      <c r="FT408" s="3"/>
      <c r="FU408" s="3"/>
      <c r="FV408" s="3"/>
      <c r="FW408" s="3"/>
      <c r="FX408" s="3"/>
      <c r="FY408" s="3"/>
      <c r="FZ408" s="3"/>
      <c r="GA408" s="3"/>
      <c r="GB408" s="3"/>
      <c r="GC408" s="3"/>
      <c r="GD408" s="3"/>
      <c r="GE408" s="3"/>
      <c r="GF408" s="3"/>
      <c r="GG408" s="3"/>
      <c r="GH408" s="3"/>
      <c r="GI408" s="3"/>
      <c r="GJ408" s="3"/>
      <c r="GK408" s="3"/>
      <c r="GL408" s="3"/>
      <c r="GM408" s="3"/>
      <c r="GN408" s="3"/>
      <c r="GO408" s="3"/>
      <c r="GP408" s="3"/>
      <c r="GQ408" s="3"/>
      <c r="GR408" s="3"/>
      <c r="GS408" s="3"/>
      <c r="GT408" s="3"/>
      <c r="GU408" s="3"/>
      <c r="GV408" s="3"/>
      <c r="GW408" s="3"/>
      <c r="GX408" s="3"/>
      <c r="GY408" s="3"/>
      <c r="GZ408" s="3"/>
      <c r="HA408" s="3"/>
      <c r="HB408" s="3"/>
      <c r="HC408" s="3"/>
      <c r="HD408" s="3"/>
      <c r="HE408" s="3"/>
      <c r="HF408" s="3"/>
      <c r="HG408" s="3"/>
      <c r="HH408" s="3"/>
      <c r="HI408" s="3"/>
      <c r="HJ408" s="3"/>
      <c r="HK408" s="3"/>
      <c r="HL408" s="3"/>
      <c r="HM408" s="3"/>
      <c r="HN408" s="3"/>
      <c r="HO408" s="3"/>
      <c r="HP408" s="3"/>
      <c r="HQ408" s="3"/>
      <c r="HR408" s="3"/>
      <c r="HS408" s="3"/>
      <c r="HT408" s="3"/>
      <c r="HU408" s="3"/>
      <c r="HV408" s="3"/>
      <c r="HW408" s="3"/>
      <c r="HX408" s="3"/>
      <c r="HY408" s="3"/>
      <c r="HZ408" s="3"/>
      <c r="IA408" s="3"/>
      <c r="IB408" s="3"/>
      <c r="IC408" s="3"/>
      <c r="ID408" s="3"/>
      <c r="IE408" s="3"/>
    </row>
    <row r="409" spans="1:239" s="8" customFormat="1" ht="28.5" customHeight="1" x14ac:dyDescent="0.2">
      <c r="A409" s="44">
        <f t="shared" si="9"/>
        <v>402</v>
      </c>
      <c r="B409" s="15" t="s">
        <v>2322</v>
      </c>
      <c r="C409" s="15" t="s">
        <v>2323</v>
      </c>
      <c r="D409" s="15"/>
      <c r="E409" s="56">
        <v>2015.08</v>
      </c>
      <c r="F409" s="16" t="s">
        <v>186</v>
      </c>
      <c r="G409" s="17">
        <v>1205</v>
      </c>
      <c r="H409" s="17">
        <v>2187</v>
      </c>
      <c r="I409" s="18" t="s">
        <v>2238</v>
      </c>
      <c r="J409" s="52" t="s">
        <v>50</v>
      </c>
      <c r="K409" s="10"/>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c r="CU409" s="3"/>
      <c r="CV409" s="3"/>
      <c r="CW409" s="3"/>
      <c r="CX409" s="3"/>
      <c r="CY409" s="3"/>
      <c r="CZ409" s="3"/>
      <c r="DA409" s="3"/>
      <c r="DB409" s="3"/>
      <c r="DC409" s="3"/>
      <c r="DD409" s="3"/>
      <c r="DE409" s="3"/>
      <c r="DF409" s="3"/>
      <c r="DG409" s="3"/>
      <c r="DH409" s="3"/>
      <c r="DI409" s="3"/>
      <c r="DJ409" s="3"/>
      <c r="DK409" s="3"/>
      <c r="DL409" s="3"/>
      <c r="DM409" s="3"/>
      <c r="DN409" s="3"/>
      <c r="DO409" s="3"/>
      <c r="DP409" s="3"/>
      <c r="DQ409" s="3"/>
      <c r="DR409" s="3"/>
      <c r="DS409" s="3"/>
      <c r="DT409" s="3"/>
      <c r="DU409" s="3"/>
      <c r="DV409" s="3"/>
      <c r="DW409" s="3"/>
      <c r="DX409" s="3"/>
      <c r="DY409" s="3"/>
      <c r="DZ409" s="3"/>
      <c r="EA409" s="3"/>
      <c r="EB409" s="3"/>
      <c r="EC409" s="3"/>
      <c r="ED409" s="3"/>
      <c r="EE409" s="3"/>
      <c r="EF409" s="3"/>
      <c r="EG409" s="3"/>
      <c r="EH409" s="3"/>
      <c r="EI409" s="3"/>
      <c r="EJ409" s="3"/>
      <c r="EK409" s="3"/>
      <c r="EL409" s="3"/>
      <c r="EM409" s="3"/>
      <c r="EN409" s="3"/>
      <c r="EO409" s="3"/>
      <c r="EP409" s="3"/>
      <c r="EQ409" s="3"/>
      <c r="ER409" s="3"/>
      <c r="ES409" s="3"/>
      <c r="ET409" s="3"/>
      <c r="EU409" s="3"/>
      <c r="EV409" s="3"/>
      <c r="EW409" s="3"/>
      <c r="EX409" s="3"/>
      <c r="EY409" s="3"/>
      <c r="EZ409" s="3"/>
      <c r="FA409" s="3"/>
      <c r="FB409" s="3"/>
      <c r="FC409" s="3"/>
      <c r="FD409" s="3"/>
      <c r="FE409" s="3"/>
      <c r="FF409" s="3"/>
      <c r="FG409" s="3"/>
      <c r="FH409" s="3"/>
      <c r="FI409" s="3"/>
      <c r="FJ409" s="3"/>
      <c r="FK409" s="3"/>
      <c r="FL409" s="3"/>
      <c r="FM409" s="3"/>
      <c r="FN409" s="3"/>
      <c r="FO409" s="3"/>
      <c r="FP409" s="3"/>
      <c r="FQ409" s="3"/>
      <c r="FR409" s="3"/>
      <c r="FS409" s="3"/>
      <c r="FT409" s="3"/>
      <c r="FU409" s="3"/>
      <c r="FV409" s="3"/>
      <c r="FW409" s="3"/>
      <c r="FX409" s="3"/>
      <c r="FY409" s="3"/>
      <c r="FZ409" s="3"/>
      <c r="GA409" s="3"/>
      <c r="GB409" s="3"/>
      <c r="GC409" s="3"/>
      <c r="GD409" s="3"/>
      <c r="GE409" s="3"/>
      <c r="GF409" s="3"/>
      <c r="GG409" s="3"/>
      <c r="GH409" s="3"/>
      <c r="GI409" s="3"/>
      <c r="GJ409" s="3"/>
      <c r="GK409" s="3"/>
      <c r="GL409" s="3"/>
      <c r="GM409" s="3"/>
      <c r="GN409" s="3"/>
      <c r="GO409" s="3"/>
      <c r="GP409" s="3"/>
      <c r="GQ409" s="3"/>
      <c r="GR409" s="3"/>
      <c r="GS409" s="3"/>
      <c r="GT409" s="3"/>
      <c r="GU409" s="3"/>
      <c r="GV409" s="3"/>
      <c r="GW409" s="3"/>
      <c r="GX409" s="3"/>
      <c r="GY409" s="3"/>
      <c r="GZ409" s="3"/>
      <c r="HA409" s="3"/>
      <c r="HB409" s="3"/>
      <c r="HC409" s="3"/>
      <c r="HD409" s="3"/>
      <c r="HE409" s="3"/>
      <c r="HF409" s="3"/>
      <c r="HG409" s="3"/>
      <c r="HH409" s="3"/>
      <c r="HI409" s="3"/>
      <c r="HJ409" s="3"/>
      <c r="HK409" s="3"/>
      <c r="HL409" s="3"/>
      <c r="HM409" s="3"/>
      <c r="HN409" s="3"/>
      <c r="HO409" s="3"/>
      <c r="HP409" s="3"/>
      <c r="HQ409" s="3"/>
      <c r="HR409" s="3"/>
      <c r="HS409" s="3"/>
      <c r="HT409" s="3"/>
      <c r="HU409" s="3"/>
      <c r="HV409" s="3"/>
      <c r="HW409" s="3"/>
      <c r="HX409" s="3"/>
      <c r="HY409" s="3"/>
      <c r="HZ409" s="3"/>
      <c r="IA409" s="3"/>
      <c r="IB409" s="3"/>
      <c r="IC409" s="3"/>
      <c r="ID409" s="3"/>
      <c r="IE409" s="3"/>
    </row>
    <row r="410" spans="1:239" s="8" customFormat="1" ht="28.5" customHeight="1" x14ac:dyDescent="0.2">
      <c r="A410" s="44">
        <f t="shared" si="9"/>
        <v>403</v>
      </c>
      <c r="B410" s="15" t="s">
        <v>1236</v>
      </c>
      <c r="C410" s="15" t="s">
        <v>18</v>
      </c>
      <c r="D410" s="15"/>
      <c r="E410" s="56">
        <v>2015.09</v>
      </c>
      <c r="F410" s="16" t="s">
        <v>228</v>
      </c>
      <c r="G410" s="17">
        <v>1014</v>
      </c>
      <c r="H410" s="17">
        <v>1502</v>
      </c>
      <c r="I410" s="18" t="s">
        <v>2174</v>
      </c>
      <c r="J410" s="52" t="s">
        <v>50</v>
      </c>
      <c r="K410" s="10"/>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c r="CU410" s="3"/>
      <c r="CV410" s="3"/>
      <c r="CW410" s="3"/>
      <c r="CX410" s="3"/>
      <c r="CY410" s="3"/>
      <c r="CZ410" s="3"/>
      <c r="DA410" s="3"/>
      <c r="DB410" s="3"/>
      <c r="DC410" s="3"/>
      <c r="DD410" s="3"/>
      <c r="DE410" s="3"/>
      <c r="DF410" s="3"/>
      <c r="DG410" s="3"/>
      <c r="DH410" s="3"/>
      <c r="DI410" s="3"/>
      <c r="DJ410" s="3"/>
      <c r="DK410" s="3"/>
      <c r="DL410" s="3"/>
      <c r="DM410" s="3"/>
      <c r="DN410" s="3"/>
      <c r="DO410" s="3"/>
      <c r="DP410" s="3"/>
      <c r="DQ410" s="3"/>
      <c r="DR410" s="3"/>
      <c r="DS410" s="3"/>
      <c r="DT410" s="3"/>
      <c r="DU410" s="3"/>
      <c r="DV410" s="3"/>
      <c r="DW410" s="3"/>
      <c r="DX410" s="3"/>
      <c r="DY410" s="3"/>
      <c r="DZ410" s="3"/>
      <c r="EA410" s="3"/>
      <c r="EB410" s="3"/>
      <c r="EC410" s="3"/>
      <c r="ED410" s="3"/>
      <c r="EE410" s="3"/>
      <c r="EF410" s="3"/>
      <c r="EG410" s="3"/>
      <c r="EH410" s="3"/>
      <c r="EI410" s="3"/>
      <c r="EJ410" s="3"/>
      <c r="EK410" s="3"/>
      <c r="EL410" s="3"/>
      <c r="EM410" s="3"/>
      <c r="EN410" s="3"/>
      <c r="EO410" s="3"/>
      <c r="EP410" s="3"/>
      <c r="EQ410" s="3"/>
      <c r="ER410" s="3"/>
      <c r="ES410" s="3"/>
      <c r="ET410" s="3"/>
      <c r="EU410" s="3"/>
      <c r="EV410" s="3"/>
      <c r="EW410" s="3"/>
      <c r="EX410" s="3"/>
      <c r="EY410" s="3"/>
      <c r="EZ410" s="3"/>
      <c r="FA410" s="3"/>
      <c r="FB410" s="3"/>
      <c r="FC410" s="3"/>
      <c r="FD410" s="3"/>
      <c r="FE410" s="3"/>
      <c r="FF410" s="3"/>
      <c r="FG410" s="3"/>
      <c r="FH410" s="3"/>
      <c r="FI410" s="3"/>
      <c r="FJ410" s="3"/>
      <c r="FK410" s="3"/>
      <c r="FL410" s="3"/>
      <c r="FM410" s="3"/>
      <c r="FN410" s="3"/>
      <c r="FO410" s="3"/>
      <c r="FP410" s="3"/>
      <c r="FQ410" s="3"/>
      <c r="FR410" s="3"/>
      <c r="FS410" s="3"/>
      <c r="FT410" s="3"/>
      <c r="FU410" s="3"/>
      <c r="FV410" s="3"/>
      <c r="FW410" s="3"/>
      <c r="FX410" s="3"/>
      <c r="FY410" s="3"/>
      <c r="FZ410" s="3"/>
      <c r="GA410" s="3"/>
      <c r="GB410" s="3"/>
      <c r="GC410" s="3"/>
      <c r="GD410" s="3"/>
      <c r="GE410" s="3"/>
      <c r="GF410" s="3"/>
      <c r="GG410" s="3"/>
      <c r="GH410" s="3"/>
      <c r="GI410" s="3"/>
      <c r="GJ410" s="3"/>
      <c r="GK410" s="3"/>
      <c r="GL410" s="3"/>
      <c r="GM410" s="3"/>
      <c r="GN410" s="3"/>
      <c r="GO410" s="3"/>
      <c r="GP410" s="3"/>
      <c r="GQ410" s="3"/>
      <c r="GR410" s="3"/>
      <c r="GS410" s="3"/>
      <c r="GT410" s="3"/>
      <c r="GU410" s="3"/>
      <c r="GV410" s="3"/>
      <c r="GW410" s="3"/>
      <c r="GX410" s="3"/>
      <c r="GY410" s="3"/>
      <c r="GZ410" s="3"/>
      <c r="HA410" s="3"/>
      <c r="HB410" s="3"/>
      <c r="HC410" s="3"/>
      <c r="HD410" s="3"/>
      <c r="HE410" s="3"/>
      <c r="HF410" s="3"/>
      <c r="HG410" s="3"/>
      <c r="HH410" s="3"/>
      <c r="HI410" s="3"/>
      <c r="HJ410" s="3"/>
      <c r="HK410" s="3"/>
      <c r="HL410" s="3"/>
      <c r="HM410" s="3"/>
      <c r="HN410" s="3"/>
      <c r="HO410" s="3"/>
      <c r="HP410" s="3"/>
      <c r="HQ410" s="3"/>
      <c r="HR410" s="3"/>
      <c r="HS410" s="3"/>
      <c r="HT410" s="3"/>
      <c r="HU410" s="3"/>
      <c r="HV410" s="3"/>
      <c r="HW410" s="3"/>
      <c r="HX410" s="3"/>
      <c r="HY410" s="3"/>
      <c r="HZ410" s="3"/>
      <c r="IA410" s="3"/>
      <c r="IB410" s="3"/>
      <c r="IC410" s="3"/>
      <c r="ID410" s="3"/>
      <c r="IE410" s="3"/>
    </row>
    <row r="411" spans="1:239" s="8" customFormat="1" ht="28.5" customHeight="1" x14ac:dyDescent="0.2">
      <c r="A411" s="44">
        <f t="shared" si="9"/>
        <v>404</v>
      </c>
      <c r="B411" s="15" t="s">
        <v>1237</v>
      </c>
      <c r="C411" s="15" t="s">
        <v>1241</v>
      </c>
      <c r="D411" s="15"/>
      <c r="E411" s="56">
        <v>2015.09</v>
      </c>
      <c r="F411" s="16" t="s">
        <v>223</v>
      </c>
      <c r="G411" s="17">
        <v>655</v>
      </c>
      <c r="H411" s="17">
        <v>850</v>
      </c>
      <c r="I411" s="18" t="s">
        <v>2205</v>
      </c>
      <c r="J411" s="52" t="s">
        <v>50</v>
      </c>
      <c r="K411" s="10" t="s">
        <v>2328</v>
      </c>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c r="DM411" s="3"/>
      <c r="DN411" s="3"/>
      <c r="DO411" s="3"/>
      <c r="DP411" s="3"/>
      <c r="DQ411" s="3"/>
      <c r="DR411" s="3"/>
      <c r="DS411" s="3"/>
      <c r="DT411" s="3"/>
      <c r="DU411" s="3"/>
      <c r="DV411" s="3"/>
      <c r="DW411" s="3"/>
      <c r="DX411" s="3"/>
      <c r="DY411" s="3"/>
      <c r="DZ411" s="3"/>
      <c r="EA411" s="3"/>
      <c r="EB411" s="3"/>
      <c r="EC411" s="3"/>
      <c r="ED411" s="3"/>
      <c r="EE411" s="3"/>
      <c r="EF411" s="3"/>
      <c r="EG411" s="3"/>
      <c r="EH411" s="3"/>
      <c r="EI411" s="3"/>
      <c r="EJ411" s="3"/>
      <c r="EK411" s="3"/>
      <c r="EL411" s="3"/>
      <c r="EM411" s="3"/>
      <c r="EN411" s="3"/>
      <c r="EO411" s="3"/>
      <c r="EP411" s="3"/>
      <c r="EQ411" s="3"/>
      <c r="ER411" s="3"/>
      <c r="ES411" s="3"/>
      <c r="ET411" s="3"/>
      <c r="EU411" s="3"/>
      <c r="EV411" s="3"/>
      <c r="EW411" s="3"/>
      <c r="EX411" s="3"/>
      <c r="EY411" s="3"/>
      <c r="EZ411" s="3"/>
      <c r="FA411" s="3"/>
      <c r="FB411" s="3"/>
      <c r="FC411" s="3"/>
      <c r="FD411" s="3"/>
      <c r="FE411" s="3"/>
      <c r="FF411" s="3"/>
      <c r="FG411" s="3"/>
      <c r="FH411" s="3"/>
      <c r="FI411" s="3"/>
      <c r="FJ411" s="3"/>
      <c r="FK411" s="3"/>
      <c r="FL411" s="3"/>
      <c r="FM411" s="3"/>
      <c r="FN411" s="3"/>
      <c r="FO411" s="3"/>
      <c r="FP411" s="3"/>
      <c r="FQ411" s="3"/>
      <c r="FR411" s="3"/>
      <c r="FS411" s="3"/>
      <c r="FT411" s="3"/>
      <c r="FU411" s="3"/>
      <c r="FV411" s="3"/>
      <c r="FW411" s="3"/>
      <c r="FX411" s="3"/>
      <c r="FY411" s="3"/>
      <c r="FZ411" s="3"/>
      <c r="GA411" s="3"/>
      <c r="GB411" s="3"/>
      <c r="GC411" s="3"/>
      <c r="GD411" s="3"/>
      <c r="GE411" s="3"/>
      <c r="GF411" s="3"/>
      <c r="GG411" s="3"/>
      <c r="GH411" s="3"/>
      <c r="GI411" s="3"/>
      <c r="GJ411" s="3"/>
      <c r="GK411" s="3"/>
      <c r="GL411" s="3"/>
      <c r="GM411" s="3"/>
      <c r="GN411" s="3"/>
      <c r="GO411" s="3"/>
      <c r="GP411" s="3"/>
      <c r="GQ411" s="3"/>
      <c r="GR411" s="3"/>
      <c r="GS411" s="3"/>
      <c r="GT411" s="3"/>
      <c r="GU411" s="3"/>
      <c r="GV411" s="3"/>
      <c r="GW411" s="3"/>
      <c r="GX411" s="3"/>
      <c r="GY411" s="3"/>
      <c r="GZ411" s="3"/>
      <c r="HA411" s="3"/>
      <c r="HB411" s="3"/>
      <c r="HC411" s="3"/>
      <c r="HD411" s="3"/>
      <c r="HE411" s="3"/>
      <c r="HF411" s="3"/>
      <c r="HG411" s="3"/>
      <c r="HH411" s="3"/>
      <c r="HI411" s="3"/>
      <c r="HJ411" s="3"/>
      <c r="HK411" s="3"/>
      <c r="HL411" s="3"/>
      <c r="HM411" s="3"/>
      <c r="HN411" s="3"/>
      <c r="HO411" s="3"/>
      <c r="HP411" s="3"/>
      <c r="HQ411" s="3"/>
      <c r="HR411" s="3"/>
      <c r="HS411" s="3"/>
      <c r="HT411" s="3"/>
      <c r="HU411" s="3"/>
      <c r="HV411" s="3"/>
      <c r="HW411" s="3"/>
      <c r="HX411" s="3"/>
      <c r="HY411" s="3"/>
      <c r="HZ411" s="3"/>
      <c r="IA411" s="3"/>
      <c r="IB411" s="3"/>
      <c r="IC411" s="3"/>
      <c r="ID411" s="3"/>
      <c r="IE411" s="3"/>
    </row>
    <row r="412" spans="1:239" s="8" customFormat="1" ht="28.5" customHeight="1" x14ac:dyDescent="0.2">
      <c r="A412" s="44">
        <f t="shared" si="9"/>
        <v>405</v>
      </c>
      <c r="B412" s="15" t="s">
        <v>2338</v>
      </c>
      <c r="C412" s="15" t="s">
        <v>1241</v>
      </c>
      <c r="D412" s="15"/>
      <c r="E412" s="56" t="s">
        <v>1000</v>
      </c>
      <c r="F412" s="16" t="s">
        <v>139</v>
      </c>
      <c r="G412" s="17">
        <v>238</v>
      </c>
      <c r="H412" s="17">
        <v>421</v>
      </c>
      <c r="I412" s="18" t="s">
        <v>2339</v>
      </c>
      <c r="J412" s="52" t="s">
        <v>50</v>
      </c>
      <c r="K412" s="9"/>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c r="DM412" s="3"/>
      <c r="DN412" s="3"/>
      <c r="DO412" s="3"/>
      <c r="DP412" s="3"/>
      <c r="DQ412" s="3"/>
      <c r="DR412" s="3"/>
      <c r="DS412" s="3"/>
      <c r="DT412" s="3"/>
      <c r="DU412" s="3"/>
      <c r="DV412" s="3"/>
      <c r="DW412" s="3"/>
      <c r="DX412" s="3"/>
      <c r="DY412" s="3"/>
      <c r="DZ412" s="3"/>
      <c r="EA412" s="3"/>
      <c r="EB412" s="3"/>
      <c r="EC412" s="3"/>
      <c r="ED412" s="3"/>
      <c r="EE412" s="3"/>
      <c r="EF412" s="3"/>
      <c r="EG412" s="3"/>
      <c r="EH412" s="3"/>
      <c r="EI412" s="3"/>
      <c r="EJ412" s="3"/>
      <c r="EK412" s="3"/>
      <c r="EL412" s="3"/>
      <c r="EM412" s="3"/>
      <c r="EN412" s="3"/>
      <c r="EO412" s="3"/>
      <c r="EP412" s="3"/>
      <c r="EQ412" s="3"/>
      <c r="ER412" s="3"/>
      <c r="ES412" s="3"/>
      <c r="ET412" s="3"/>
      <c r="EU412" s="3"/>
      <c r="EV412" s="3"/>
      <c r="EW412" s="3"/>
      <c r="EX412" s="3"/>
      <c r="EY412" s="3"/>
      <c r="EZ412" s="3"/>
      <c r="FA412" s="3"/>
      <c r="FB412" s="3"/>
      <c r="FC412" s="3"/>
      <c r="FD412" s="3"/>
      <c r="FE412" s="3"/>
      <c r="FF412" s="3"/>
      <c r="FG412" s="3"/>
      <c r="FH412" s="3"/>
      <c r="FI412" s="3"/>
      <c r="FJ412" s="3"/>
      <c r="FK412" s="3"/>
      <c r="FL412" s="3"/>
      <c r="FM412" s="3"/>
      <c r="FN412" s="3"/>
      <c r="FO412" s="3"/>
      <c r="FP412" s="3"/>
      <c r="FQ412" s="3"/>
      <c r="FR412" s="3"/>
      <c r="FS412" s="3"/>
      <c r="FT412" s="3"/>
      <c r="FU412" s="3"/>
      <c r="FV412" s="3"/>
      <c r="FW412" s="3"/>
      <c r="FX412" s="3"/>
      <c r="FY412" s="3"/>
      <c r="FZ412" s="3"/>
      <c r="GA412" s="3"/>
      <c r="GB412" s="3"/>
      <c r="GC412" s="3"/>
      <c r="GD412" s="3"/>
      <c r="GE412" s="3"/>
      <c r="GF412" s="3"/>
      <c r="GG412" s="3"/>
      <c r="GH412" s="3"/>
      <c r="GI412" s="3"/>
      <c r="GJ412" s="3"/>
      <c r="GK412" s="3"/>
      <c r="GL412" s="3"/>
      <c r="GM412" s="3"/>
      <c r="GN412" s="3"/>
      <c r="GO412" s="3"/>
      <c r="GP412" s="3"/>
      <c r="GQ412" s="3"/>
      <c r="GR412" s="3"/>
      <c r="GS412" s="3"/>
      <c r="GT412" s="3"/>
      <c r="GU412" s="3"/>
      <c r="GV412" s="3"/>
      <c r="GW412" s="3"/>
      <c r="GX412" s="3"/>
      <c r="GY412" s="3"/>
      <c r="GZ412" s="3"/>
      <c r="HA412" s="3"/>
      <c r="HB412" s="3"/>
      <c r="HC412" s="3"/>
      <c r="HD412" s="3"/>
      <c r="HE412" s="3"/>
      <c r="HF412" s="3"/>
      <c r="HG412" s="3"/>
      <c r="HH412" s="3"/>
      <c r="HI412" s="3"/>
      <c r="HJ412" s="3"/>
      <c r="HK412" s="3"/>
      <c r="HL412" s="3"/>
      <c r="HM412" s="3"/>
      <c r="HN412" s="3"/>
      <c r="HO412" s="3"/>
      <c r="HP412" s="3"/>
      <c r="HQ412" s="3"/>
      <c r="HR412" s="3"/>
      <c r="HS412" s="3"/>
      <c r="HT412" s="3"/>
      <c r="HU412" s="3"/>
      <c r="HV412" s="3"/>
      <c r="HW412" s="3"/>
      <c r="HX412" s="3"/>
      <c r="HY412" s="3"/>
      <c r="HZ412" s="3"/>
      <c r="IA412" s="3"/>
      <c r="IB412" s="3"/>
      <c r="IC412" s="3"/>
      <c r="ID412" s="3"/>
      <c r="IE412" s="3"/>
    </row>
    <row r="413" spans="1:239" s="8" customFormat="1" ht="28.5" customHeight="1" x14ac:dyDescent="0.2">
      <c r="A413" s="44">
        <f t="shared" si="9"/>
        <v>406</v>
      </c>
      <c r="B413" s="15" t="s">
        <v>1239</v>
      </c>
      <c r="C413" s="15" t="s">
        <v>1241</v>
      </c>
      <c r="D413" s="15"/>
      <c r="E413" s="56">
        <v>2016.03</v>
      </c>
      <c r="F413" s="16" t="s">
        <v>246</v>
      </c>
      <c r="G413" s="17">
        <v>656</v>
      </c>
      <c r="H413" s="17">
        <v>1194</v>
      </c>
      <c r="I413" s="18" t="s">
        <v>2135</v>
      </c>
      <c r="J413" s="52" t="s">
        <v>50</v>
      </c>
      <c r="K413" s="10"/>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c r="DM413" s="3"/>
      <c r="DN413" s="3"/>
      <c r="DO413" s="3"/>
      <c r="DP413" s="3"/>
      <c r="DQ413" s="3"/>
      <c r="DR413" s="3"/>
      <c r="DS413" s="3"/>
      <c r="DT413" s="3"/>
      <c r="DU413" s="3"/>
      <c r="DV413" s="3"/>
      <c r="DW413" s="3"/>
      <c r="DX413" s="3"/>
      <c r="DY413" s="3"/>
      <c r="DZ413" s="3"/>
      <c r="EA413" s="3"/>
      <c r="EB413" s="3"/>
      <c r="EC413" s="3"/>
      <c r="ED413" s="3"/>
      <c r="EE413" s="3"/>
      <c r="EF413" s="3"/>
      <c r="EG413" s="3"/>
      <c r="EH413" s="3"/>
      <c r="EI413" s="3"/>
      <c r="EJ413" s="3"/>
      <c r="EK413" s="3"/>
      <c r="EL413" s="3"/>
      <c r="EM413" s="3"/>
      <c r="EN413" s="3"/>
      <c r="EO413" s="3"/>
      <c r="EP413" s="3"/>
      <c r="EQ413" s="3"/>
      <c r="ER413" s="3"/>
      <c r="ES413" s="3"/>
      <c r="ET413" s="3"/>
      <c r="EU413" s="3"/>
      <c r="EV413" s="3"/>
      <c r="EW413" s="3"/>
      <c r="EX413" s="3"/>
      <c r="EY413" s="3"/>
      <c r="EZ413" s="3"/>
      <c r="FA413" s="3"/>
      <c r="FB413" s="3"/>
      <c r="FC413" s="3"/>
      <c r="FD413" s="3"/>
      <c r="FE413" s="3"/>
      <c r="FF413" s="3"/>
      <c r="FG413" s="3"/>
      <c r="FH413" s="3"/>
      <c r="FI413" s="3"/>
      <c r="FJ413" s="3"/>
      <c r="FK413" s="3"/>
      <c r="FL413" s="3"/>
      <c r="FM413" s="3"/>
      <c r="FN413" s="3"/>
      <c r="FO413" s="3"/>
      <c r="FP413" s="3"/>
      <c r="FQ413" s="3"/>
      <c r="FR413" s="3"/>
      <c r="FS413" s="3"/>
      <c r="FT413" s="3"/>
      <c r="FU413" s="3"/>
      <c r="FV413" s="3"/>
      <c r="FW413" s="3"/>
      <c r="FX413" s="3"/>
      <c r="FY413" s="3"/>
      <c r="FZ413" s="3"/>
      <c r="GA413" s="3"/>
      <c r="GB413" s="3"/>
      <c r="GC413" s="3"/>
      <c r="GD413" s="3"/>
      <c r="GE413" s="3"/>
      <c r="GF413" s="3"/>
      <c r="GG413" s="3"/>
      <c r="GH413" s="3"/>
      <c r="GI413" s="3"/>
      <c r="GJ413" s="3"/>
      <c r="GK413" s="3"/>
      <c r="GL413" s="3"/>
      <c r="GM413" s="3"/>
      <c r="GN413" s="3"/>
      <c r="GO413" s="3"/>
      <c r="GP413" s="3"/>
      <c r="GQ413" s="3"/>
      <c r="GR413" s="3"/>
      <c r="GS413" s="3"/>
      <c r="GT413" s="3"/>
      <c r="GU413" s="3"/>
      <c r="GV413" s="3"/>
      <c r="GW413" s="3"/>
      <c r="GX413" s="3"/>
      <c r="GY413" s="3"/>
      <c r="GZ413" s="3"/>
      <c r="HA413" s="3"/>
      <c r="HB413" s="3"/>
      <c r="HC413" s="3"/>
      <c r="HD413" s="3"/>
      <c r="HE413" s="3"/>
      <c r="HF413" s="3"/>
      <c r="HG413" s="3"/>
      <c r="HH413" s="3"/>
      <c r="HI413" s="3"/>
      <c r="HJ413" s="3"/>
      <c r="HK413" s="3"/>
      <c r="HL413" s="3"/>
      <c r="HM413" s="3"/>
      <c r="HN413" s="3"/>
      <c r="HO413" s="3"/>
      <c r="HP413" s="3"/>
      <c r="HQ413" s="3"/>
      <c r="HR413" s="3"/>
      <c r="HS413" s="3"/>
      <c r="HT413" s="3"/>
      <c r="HU413" s="3"/>
      <c r="HV413" s="3"/>
      <c r="HW413" s="3"/>
      <c r="HX413" s="3"/>
      <c r="HY413" s="3"/>
      <c r="HZ413" s="3"/>
      <c r="IA413" s="3"/>
      <c r="IB413" s="3"/>
      <c r="IC413" s="3"/>
      <c r="ID413" s="3"/>
      <c r="IE413" s="3"/>
    </row>
    <row r="414" spans="1:239" s="8" customFormat="1" ht="28.5" customHeight="1" x14ac:dyDescent="0.2">
      <c r="A414" s="44">
        <f t="shared" si="9"/>
        <v>407</v>
      </c>
      <c r="B414" s="15" t="s">
        <v>1240</v>
      </c>
      <c r="C414" s="15" t="s">
        <v>1241</v>
      </c>
      <c r="D414" s="15"/>
      <c r="E414" s="56">
        <v>2016.04</v>
      </c>
      <c r="F414" s="16" t="s">
        <v>129</v>
      </c>
      <c r="G414" s="17">
        <v>1267</v>
      </c>
      <c r="H414" s="17">
        <v>2693</v>
      </c>
      <c r="I414" s="18" t="s">
        <v>2217</v>
      </c>
      <c r="J414" s="52" t="s">
        <v>50</v>
      </c>
      <c r="K414" s="10"/>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c r="DM414" s="3"/>
      <c r="DN414" s="3"/>
      <c r="DO414" s="3"/>
      <c r="DP414" s="3"/>
      <c r="DQ414" s="3"/>
      <c r="DR414" s="3"/>
      <c r="DS414" s="3"/>
      <c r="DT414" s="3"/>
      <c r="DU414" s="3"/>
      <c r="DV414" s="3"/>
      <c r="DW414" s="3"/>
      <c r="DX414" s="3"/>
      <c r="DY414" s="3"/>
      <c r="DZ414" s="3"/>
      <c r="EA414" s="3"/>
      <c r="EB414" s="3"/>
      <c r="EC414" s="3"/>
      <c r="ED414" s="3"/>
      <c r="EE414" s="3"/>
      <c r="EF414" s="3"/>
      <c r="EG414" s="3"/>
      <c r="EH414" s="3"/>
      <c r="EI414" s="3"/>
      <c r="EJ414" s="3"/>
      <c r="EK414" s="3"/>
      <c r="EL414" s="3"/>
      <c r="EM414" s="3"/>
      <c r="EN414" s="3"/>
      <c r="EO414" s="3"/>
      <c r="EP414" s="3"/>
      <c r="EQ414" s="3"/>
      <c r="ER414" s="3"/>
      <c r="ES414" s="3"/>
      <c r="ET414" s="3"/>
      <c r="EU414" s="3"/>
      <c r="EV414" s="3"/>
      <c r="EW414" s="3"/>
      <c r="EX414" s="3"/>
      <c r="EY414" s="3"/>
      <c r="EZ414" s="3"/>
      <c r="FA414" s="3"/>
      <c r="FB414" s="3"/>
      <c r="FC414" s="3"/>
      <c r="FD414" s="3"/>
      <c r="FE414" s="3"/>
      <c r="FF414" s="3"/>
      <c r="FG414" s="3"/>
      <c r="FH414" s="3"/>
      <c r="FI414" s="3"/>
      <c r="FJ414" s="3"/>
      <c r="FK414" s="3"/>
      <c r="FL414" s="3"/>
      <c r="FM414" s="3"/>
      <c r="FN414" s="3"/>
      <c r="FO414" s="3"/>
      <c r="FP414" s="3"/>
      <c r="FQ414" s="3"/>
      <c r="FR414" s="3"/>
      <c r="FS414" s="3"/>
      <c r="FT414" s="3"/>
      <c r="FU414" s="3"/>
      <c r="FV414" s="3"/>
      <c r="FW414" s="3"/>
      <c r="FX414" s="3"/>
      <c r="FY414" s="3"/>
      <c r="FZ414" s="3"/>
      <c r="GA414" s="3"/>
      <c r="GB414" s="3"/>
      <c r="GC414" s="3"/>
      <c r="GD414" s="3"/>
      <c r="GE414" s="3"/>
      <c r="GF414" s="3"/>
      <c r="GG414" s="3"/>
      <c r="GH414" s="3"/>
      <c r="GI414" s="3"/>
      <c r="GJ414" s="3"/>
      <c r="GK414" s="3"/>
      <c r="GL414" s="3"/>
      <c r="GM414" s="3"/>
      <c r="GN414" s="3"/>
      <c r="GO414" s="3"/>
      <c r="GP414" s="3"/>
      <c r="GQ414" s="3"/>
      <c r="GR414" s="3"/>
      <c r="GS414" s="3"/>
      <c r="GT414" s="3"/>
      <c r="GU414" s="3"/>
      <c r="GV414" s="3"/>
      <c r="GW414" s="3"/>
      <c r="GX414" s="3"/>
      <c r="GY414" s="3"/>
      <c r="GZ414" s="3"/>
      <c r="HA414" s="3"/>
      <c r="HB414" s="3"/>
      <c r="HC414" s="3"/>
      <c r="HD414" s="3"/>
      <c r="HE414" s="3"/>
      <c r="HF414" s="3"/>
      <c r="HG414" s="3"/>
      <c r="HH414" s="3"/>
      <c r="HI414" s="3"/>
      <c r="HJ414" s="3"/>
      <c r="HK414" s="3"/>
      <c r="HL414" s="3"/>
      <c r="HM414" s="3"/>
      <c r="HN414" s="3"/>
      <c r="HO414" s="3"/>
      <c r="HP414" s="3"/>
      <c r="HQ414" s="3"/>
      <c r="HR414" s="3"/>
      <c r="HS414" s="3"/>
      <c r="HT414" s="3"/>
      <c r="HU414" s="3"/>
      <c r="HV414" s="3"/>
      <c r="HW414" s="3"/>
      <c r="HX414" s="3"/>
      <c r="HY414" s="3"/>
      <c r="HZ414" s="3"/>
      <c r="IA414" s="3"/>
      <c r="IB414" s="3"/>
      <c r="IC414" s="3"/>
      <c r="ID414" s="3"/>
      <c r="IE414" s="3"/>
    </row>
    <row r="415" spans="1:239" s="8" customFormat="1" ht="28.5" customHeight="1" x14ac:dyDescent="0.2">
      <c r="A415" s="44">
        <f t="shared" si="9"/>
        <v>408</v>
      </c>
      <c r="B415" s="15" t="s">
        <v>1243</v>
      </c>
      <c r="C415" s="15" t="s">
        <v>1241</v>
      </c>
      <c r="D415" s="15"/>
      <c r="E415" s="56">
        <v>2016.06</v>
      </c>
      <c r="F415" s="16" t="s">
        <v>163</v>
      </c>
      <c r="G415" s="17">
        <v>123</v>
      </c>
      <c r="H415" s="17">
        <v>283</v>
      </c>
      <c r="I415" s="18" t="s">
        <v>4</v>
      </c>
      <c r="J415" s="52" t="s">
        <v>50</v>
      </c>
      <c r="K415" s="10"/>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3"/>
      <c r="DR415" s="3"/>
      <c r="DS415" s="3"/>
      <c r="DT415" s="3"/>
      <c r="DU415" s="3"/>
      <c r="DV415" s="3"/>
      <c r="DW415" s="3"/>
      <c r="DX415" s="3"/>
      <c r="DY415" s="3"/>
      <c r="DZ415" s="3"/>
      <c r="EA415" s="3"/>
      <c r="EB415" s="3"/>
      <c r="EC415" s="3"/>
      <c r="ED415" s="3"/>
      <c r="EE415" s="3"/>
      <c r="EF415" s="3"/>
      <c r="EG415" s="3"/>
      <c r="EH415" s="3"/>
      <c r="EI415" s="3"/>
      <c r="EJ415" s="3"/>
      <c r="EK415" s="3"/>
      <c r="EL415" s="3"/>
      <c r="EM415" s="3"/>
      <c r="EN415" s="3"/>
      <c r="EO415" s="3"/>
      <c r="EP415" s="3"/>
      <c r="EQ415" s="3"/>
      <c r="ER415" s="3"/>
      <c r="ES415" s="3"/>
      <c r="ET415" s="3"/>
      <c r="EU415" s="3"/>
      <c r="EV415" s="3"/>
      <c r="EW415" s="3"/>
      <c r="EX415" s="3"/>
      <c r="EY415" s="3"/>
      <c r="EZ415" s="3"/>
      <c r="FA415" s="3"/>
      <c r="FB415" s="3"/>
      <c r="FC415" s="3"/>
      <c r="FD415" s="3"/>
      <c r="FE415" s="3"/>
      <c r="FF415" s="3"/>
      <c r="FG415" s="3"/>
      <c r="FH415" s="3"/>
      <c r="FI415" s="3"/>
      <c r="FJ415" s="3"/>
      <c r="FK415" s="3"/>
      <c r="FL415" s="3"/>
      <c r="FM415" s="3"/>
      <c r="FN415" s="3"/>
      <c r="FO415" s="3"/>
      <c r="FP415" s="3"/>
      <c r="FQ415" s="3"/>
      <c r="FR415" s="3"/>
      <c r="FS415" s="3"/>
      <c r="FT415" s="3"/>
      <c r="FU415" s="3"/>
      <c r="FV415" s="3"/>
      <c r="FW415" s="3"/>
      <c r="FX415" s="3"/>
      <c r="FY415" s="3"/>
      <c r="FZ415" s="3"/>
      <c r="GA415" s="3"/>
      <c r="GB415" s="3"/>
      <c r="GC415" s="3"/>
      <c r="GD415" s="3"/>
      <c r="GE415" s="3"/>
      <c r="GF415" s="3"/>
      <c r="GG415" s="3"/>
      <c r="GH415" s="3"/>
      <c r="GI415" s="3"/>
      <c r="GJ415" s="3"/>
      <c r="GK415" s="3"/>
      <c r="GL415" s="3"/>
      <c r="GM415" s="3"/>
      <c r="GN415" s="3"/>
      <c r="GO415" s="3"/>
      <c r="GP415" s="3"/>
      <c r="GQ415" s="3"/>
      <c r="GR415" s="3"/>
      <c r="GS415" s="3"/>
      <c r="GT415" s="3"/>
      <c r="GU415" s="3"/>
      <c r="GV415" s="3"/>
      <c r="GW415" s="3"/>
      <c r="GX415" s="3"/>
      <c r="GY415" s="3"/>
      <c r="GZ415" s="3"/>
      <c r="HA415" s="3"/>
      <c r="HB415" s="3"/>
      <c r="HC415" s="3"/>
      <c r="HD415" s="3"/>
      <c r="HE415" s="3"/>
      <c r="HF415" s="3"/>
      <c r="HG415" s="3"/>
      <c r="HH415" s="3"/>
      <c r="HI415" s="3"/>
      <c r="HJ415" s="3"/>
      <c r="HK415" s="3"/>
      <c r="HL415" s="3"/>
      <c r="HM415" s="3"/>
      <c r="HN415" s="3"/>
      <c r="HO415" s="3"/>
      <c r="HP415" s="3"/>
      <c r="HQ415" s="3"/>
      <c r="HR415" s="3"/>
      <c r="HS415" s="3"/>
      <c r="HT415" s="3"/>
      <c r="HU415" s="3"/>
      <c r="HV415" s="3"/>
      <c r="HW415" s="3"/>
      <c r="HX415" s="3"/>
      <c r="HY415" s="3"/>
      <c r="HZ415" s="3"/>
      <c r="IA415" s="3"/>
      <c r="IB415" s="3"/>
      <c r="IC415" s="3"/>
      <c r="ID415" s="3"/>
      <c r="IE415" s="3"/>
    </row>
    <row r="416" spans="1:239" s="8" customFormat="1" ht="28.5" customHeight="1" x14ac:dyDescent="0.2">
      <c r="A416" s="44">
        <f t="shared" si="9"/>
        <v>409</v>
      </c>
      <c r="B416" s="15" t="s">
        <v>2357</v>
      </c>
      <c r="C416" s="15" t="s">
        <v>1241</v>
      </c>
      <c r="D416" s="15"/>
      <c r="E416" s="56">
        <v>2016.06</v>
      </c>
      <c r="F416" s="16" t="s">
        <v>126</v>
      </c>
      <c r="G416" s="17">
        <v>1207</v>
      </c>
      <c r="H416" s="17">
        <v>1630</v>
      </c>
      <c r="I416" s="18" t="s">
        <v>4</v>
      </c>
      <c r="J416" s="52" t="s">
        <v>50</v>
      </c>
      <c r="K416" s="10" t="s">
        <v>2331</v>
      </c>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3"/>
      <c r="DR416" s="3"/>
      <c r="DS416" s="3"/>
      <c r="DT416" s="3"/>
      <c r="DU416" s="3"/>
      <c r="DV416" s="3"/>
      <c r="DW416" s="3"/>
      <c r="DX416" s="3"/>
      <c r="DY416" s="3"/>
      <c r="DZ416" s="3"/>
      <c r="EA416" s="3"/>
      <c r="EB416" s="3"/>
      <c r="EC416" s="3"/>
      <c r="ED416" s="3"/>
      <c r="EE416" s="3"/>
      <c r="EF416" s="3"/>
      <c r="EG416" s="3"/>
      <c r="EH416" s="3"/>
      <c r="EI416" s="3"/>
      <c r="EJ416" s="3"/>
      <c r="EK416" s="3"/>
      <c r="EL416" s="3"/>
      <c r="EM416" s="3"/>
      <c r="EN416" s="3"/>
      <c r="EO416" s="3"/>
      <c r="EP416" s="3"/>
      <c r="EQ416" s="3"/>
      <c r="ER416" s="3"/>
      <c r="ES416" s="3"/>
      <c r="ET416" s="3"/>
      <c r="EU416" s="3"/>
      <c r="EV416" s="3"/>
      <c r="EW416" s="3"/>
      <c r="EX416" s="3"/>
      <c r="EY416" s="3"/>
      <c r="EZ416" s="3"/>
      <c r="FA416" s="3"/>
      <c r="FB416" s="3"/>
      <c r="FC416" s="3"/>
      <c r="FD416" s="3"/>
      <c r="FE416" s="3"/>
      <c r="FF416" s="3"/>
      <c r="FG416" s="3"/>
      <c r="FH416" s="3"/>
      <c r="FI416" s="3"/>
      <c r="FJ416" s="3"/>
      <c r="FK416" s="3"/>
      <c r="FL416" s="3"/>
      <c r="FM416" s="3"/>
      <c r="FN416" s="3"/>
      <c r="FO416" s="3"/>
      <c r="FP416" s="3"/>
      <c r="FQ416" s="3"/>
      <c r="FR416" s="3"/>
      <c r="FS416" s="3"/>
      <c r="FT416" s="3"/>
      <c r="FU416" s="3"/>
      <c r="FV416" s="3"/>
      <c r="FW416" s="3"/>
      <c r="FX416" s="3"/>
      <c r="FY416" s="3"/>
      <c r="FZ416" s="3"/>
      <c r="GA416" s="3"/>
      <c r="GB416" s="3"/>
      <c r="GC416" s="3"/>
      <c r="GD416" s="3"/>
      <c r="GE416" s="3"/>
      <c r="GF416" s="3"/>
      <c r="GG416" s="3"/>
      <c r="GH416" s="3"/>
      <c r="GI416" s="3"/>
      <c r="GJ416" s="3"/>
      <c r="GK416" s="3"/>
      <c r="GL416" s="3"/>
      <c r="GM416" s="3"/>
      <c r="GN416" s="3"/>
      <c r="GO416" s="3"/>
      <c r="GP416" s="3"/>
      <c r="GQ416" s="3"/>
      <c r="GR416" s="3"/>
      <c r="GS416" s="3"/>
      <c r="GT416" s="3"/>
      <c r="GU416" s="3"/>
      <c r="GV416" s="3"/>
      <c r="GW416" s="3"/>
      <c r="GX416" s="3"/>
      <c r="GY416" s="3"/>
      <c r="GZ416" s="3"/>
      <c r="HA416" s="3"/>
      <c r="HB416" s="3"/>
      <c r="HC416" s="3"/>
      <c r="HD416" s="3"/>
      <c r="HE416" s="3"/>
      <c r="HF416" s="3"/>
      <c r="HG416" s="3"/>
      <c r="HH416" s="3"/>
      <c r="HI416" s="3"/>
      <c r="HJ416" s="3"/>
      <c r="HK416" s="3"/>
      <c r="HL416" s="3"/>
      <c r="HM416" s="3"/>
      <c r="HN416" s="3"/>
      <c r="HO416" s="3"/>
      <c r="HP416" s="3"/>
      <c r="HQ416" s="3"/>
      <c r="HR416" s="3"/>
      <c r="HS416" s="3"/>
      <c r="HT416" s="3"/>
      <c r="HU416" s="3"/>
      <c r="HV416" s="3"/>
      <c r="HW416" s="3"/>
      <c r="HX416" s="3"/>
      <c r="HY416" s="3"/>
      <c r="HZ416" s="3"/>
      <c r="IA416" s="3"/>
      <c r="IB416" s="3"/>
      <c r="IC416" s="3"/>
      <c r="ID416" s="3"/>
      <c r="IE416" s="3"/>
    </row>
    <row r="417" spans="1:239" s="8" customFormat="1" ht="28.5" customHeight="1" x14ac:dyDescent="0.2">
      <c r="A417" s="44">
        <f t="shared" si="9"/>
        <v>410</v>
      </c>
      <c r="B417" s="15" t="s">
        <v>1244</v>
      </c>
      <c r="C417" s="15" t="s">
        <v>2365</v>
      </c>
      <c r="D417" s="15"/>
      <c r="E417" s="56">
        <v>2016.08</v>
      </c>
      <c r="F417" s="16" t="s">
        <v>197</v>
      </c>
      <c r="G417" s="17">
        <v>457</v>
      </c>
      <c r="H417" s="17">
        <v>914</v>
      </c>
      <c r="I417" s="18" t="s">
        <v>4</v>
      </c>
      <c r="J417" s="52" t="s">
        <v>50</v>
      </c>
      <c r="K417" s="9"/>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c r="EQ417" s="3"/>
      <c r="ER417" s="3"/>
      <c r="ES417" s="3"/>
      <c r="ET417" s="3"/>
      <c r="EU417" s="3"/>
      <c r="EV417" s="3"/>
      <c r="EW417" s="3"/>
      <c r="EX417" s="3"/>
      <c r="EY417" s="3"/>
      <c r="EZ417" s="3"/>
      <c r="FA417" s="3"/>
      <c r="FB417" s="3"/>
      <c r="FC417" s="3"/>
      <c r="FD417" s="3"/>
      <c r="FE417" s="3"/>
      <c r="FF417" s="3"/>
      <c r="FG417" s="3"/>
      <c r="FH417" s="3"/>
      <c r="FI417" s="3"/>
      <c r="FJ417" s="3"/>
      <c r="FK417" s="3"/>
      <c r="FL417" s="3"/>
      <c r="FM417" s="3"/>
      <c r="FN417" s="3"/>
      <c r="FO417" s="3"/>
      <c r="FP417" s="3"/>
      <c r="FQ417" s="3"/>
      <c r="FR417" s="3"/>
      <c r="FS417" s="3"/>
      <c r="FT417" s="3"/>
      <c r="FU417" s="3"/>
      <c r="FV417" s="3"/>
      <c r="FW417" s="3"/>
      <c r="FX417" s="3"/>
      <c r="FY417" s="3"/>
      <c r="FZ417" s="3"/>
      <c r="GA417" s="3"/>
      <c r="GB417" s="3"/>
      <c r="GC417" s="3"/>
      <c r="GD417" s="3"/>
      <c r="GE417" s="3"/>
      <c r="GF417" s="3"/>
      <c r="GG417" s="3"/>
      <c r="GH417" s="3"/>
      <c r="GI417" s="3"/>
      <c r="GJ417" s="3"/>
      <c r="GK417" s="3"/>
      <c r="GL417" s="3"/>
      <c r="GM417" s="3"/>
      <c r="GN417" s="3"/>
      <c r="GO417" s="3"/>
      <c r="GP417" s="3"/>
      <c r="GQ417" s="3"/>
      <c r="GR417" s="3"/>
      <c r="GS417" s="3"/>
      <c r="GT417" s="3"/>
      <c r="GU417" s="3"/>
      <c r="GV417" s="3"/>
      <c r="GW417" s="3"/>
      <c r="GX417" s="3"/>
      <c r="GY417" s="3"/>
      <c r="GZ417" s="3"/>
      <c r="HA417" s="3"/>
      <c r="HB417" s="3"/>
      <c r="HC417" s="3"/>
      <c r="HD417" s="3"/>
      <c r="HE417" s="3"/>
      <c r="HF417" s="3"/>
      <c r="HG417" s="3"/>
      <c r="HH417" s="3"/>
      <c r="HI417" s="3"/>
      <c r="HJ417" s="3"/>
      <c r="HK417" s="3"/>
      <c r="HL417" s="3"/>
      <c r="HM417" s="3"/>
      <c r="HN417" s="3"/>
      <c r="HO417" s="3"/>
      <c r="HP417" s="3"/>
      <c r="HQ417" s="3"/>
      <c r="HR417" s="3"/>
      <c r="HS417" s="3"/>
      <c r="HT417" s="3"/>
      <c r="HU417" s="3"/>
      <c r="HV417" s="3"/>
      <c r="HW417" s="3"/>
      <c r="HX417" s="3"/>
      <c r="HY417" s="3"/>
      <c r="HZ417" s="3"/>
      <c r="IA417" s="3"/>
      <c r="IB417" s="3"/>
      <c r="IC417" s="3"/>
      <c r="ID417" s="3"/>
      <c r="IE417" s="3"/>
    </row>
    <row r="418" spans="1:239" s="8" customFormat="1" ht="28.5" customHeight="1" x14ac:dyDescent="0.2">
      <c r="A418" s="44">
        <f t="shared" si="9"/>
        <v>411</v>
      </c>
      <c r="B418" s="15" t="s">
        <v>1245</v>
      </c>
      <c r="C418" s="15" t="s">
        <v>2365</v>
      </c>
      <c r="D418" s="15"/>
      <c r="E418" s="56">
        <v>2016.08</v>
      </c>
      <c r="F418" s="16" t="s">
        <v>220</v>
      </c>
      <c r="G418" s="17">
        <v>392</v>
      </c>
      <c r="H418" s="17">
        <v>861</v>
      </c>
      <c r="I418" s="18" t="s">
        <v>3</v>
      </c>
      <c r="J418" s="52" t="s">
        <v>50</v>
      </c>
      <c r="K418" s="9"/>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3"/>
      <c r="DR418" s="3"/>
      <c r="DS418" s="3"/>
      <c r="DT418" s="3"/>
      <c r="DU418" s="3"/>
      <c r="DV418" s="3"/>
      <c r="DW418" s="3"/>
      <c r="DX418" s="3"/>
      <c r="DY418" s="3"/>
      <c r="DZ418" s="3"/>
      <c r="EA418" s="3"/>
      <c r="EB418" s="3"/>
      <c r="EC418" s="3"/>
      <c r="ED418" s="3"/>
      <c r="EE418" s="3"/>
      <c r="EF418" s="3"/>
      <c r="EG418" s="3"/>
      <c r="EH418" s="3"/>
      <c r="EI418" s="3"/>
      <c r="EJ418" s="3"/>
      <c r="EK418" s="3"/>
      <c r="EL418" s="3"/>
      <c r="EM418" s="3"/>
      <c r="EN418" s="3"/>
      <c r="EO418" s="3"/>
      <c r="EP418" s="3"/>
      <c r="EQ418" s="3"/>
      <c r="ER418" s="3"/>
      <c r="ES418" s="3"/>
      <c r="ET418" s="3"/>
      <c r="EU418" s="3"/>
      <c r="EV418" s="3"/>
      <c r="EW418" s="3"/>
      <c r="EX418" s="3"/>
      <c r="EY418" s="3"/>
      <c r="EZ418" s="3"/>
      <c r="FA418" s="3"/>
      <c r="FB418" s="3"/>
      <c r="FC418" s="3"/>
      <c r="FD418" s="3"/>
      <c r="FE418" s="3"/>
      <c r="FF418" s="3"/>
      <c r="FG418" s="3"/>
      <c r="FH418" s="3"/>
      <c r="FI418" s="3"/>
      <c r="FJ418" s="3"/>
      <c r="FK418" s="3"/>
      <c r="FL418" s="3"/>
      <c r="FM418" s="3"/>
      <c r="FN418" s="3"/>
      <c r="FO418" s="3"/>
      <c r="FP418" s="3"/>
      <c r="FQ418" s="3"/>
      <c r="FR418" s="3"/>
      <c r="FS418" s="3"/>
      <c r="FT418" s="3"/>
      <c r="FU418" s="3"/>
      <c r="FV418" s="3"/>
      <c r="FW418" s="3"/>
      <c r="FX418" s="3"/>
      <c r="FY418" s="3"/>
      <c r="FZ418" s="3"/>
      <c r="GA418" s="3"/>
      <c r="GB418" s="3"/>
      <c r="GC418" s="3"/>
      <c r="GD418" s="3"/>
      <c r="GE418" s="3"/>
      <c r="GF418" s="3"/>
      <c r="GG418" s="3"/>
      <c r="GH418" s="3"/>
      <c r="GI418" s="3"/>
      <c r="GJ418" s="3"/>
      <c r="GK418" s="3"/>
      <c r="GL418" s="3"/>
      <c r="GM418" s="3"/>
      <c r="GN418" s="3"/>
      <c r="GO418" s="3"/>
      <c r="GP418" s="3"/>
      <c r="GQ418" s="3"/>
      <c r="GR418" s="3"/>
      <c r="GS418" s="3"/>
      <c r="GT418" s="3"/>
      <c r="GU418" s="3"/>
      <c r="GV418" s="3"/>
      <c r="GW418" s="3"/>
      <c r="GX418" s="3"/>
      <c r="GY418" s="3"/>
      <c r="GZ418" s="3"/>
      <c r="HA418" s="3"/>
      <c r="HB418" s="3"/>
      <c r="HC418" s="3"/>
      <c r="HD418" s="3"/>
      <c r="HE418" s="3"/>
      <c r="HF418" s="3"/>
      <c r="HG418" s="3"/>
      <c r="HH418" s="3"/>
      <c r="HI418" s="3"/>
      <c r="HJ418" s="3"/>
      <c r="HK418" s="3"/>
      <c r="HL418" s="3"/>
      <c r="HM418" s="3"/>
      <c r="HN418" s="3"/>
      <c r="HO418" s="3"/>
      <c r="HP418" s="3"/>
      <c r="HQ418" s="3"/>
      <c r="HR418" s="3"/>
      <c r="HS418" s="3"/>
      <c r="HT418" s="3"/>
      <c r="HU418" s="3"/>
      <c r="HV418" s="3"/>
      <c r="HW418" s="3"/>
      <c r="HX418" s="3"/>
      <c r="HY418" s="3"/>
      <c r="HZ418" s="3"/>
      <c r="IA418" s="3"/>
      <c r="IB418" s="3"/>
      <c r="IC418" s="3"/>
      <c r="ID418" s="3"/>
      <c r="IE418" s="3"/>
    </row>
    <row r="419" spans="1:239" s="8" customFormat="1" ht="28.5" customHeight="1" x14ac:dyDescent="0.2">
      <c r="A419" s="44">
        <f t="shared" si="9"/>
        <v>412</v>
      </c>
      <c r="B419" s="15" t="s">
        <v>1246</v>
      </c>
      <c r="C419" s="15" t="s">
        <v>1241</v>
      </c>
      <c r="D419" s="15"/>
      <c r="E419" s="56">
        <v>2016.09</v>
      </c>
      <c r="F419" s="16" t="s">
        <v>144</v>
      </c>
      <c r="G419" s="17">
        <v>173</v>
      </c>
      <c r="H419" s="17">
        <v>390</v>
      </c>
      <c r="I419" s="18" t="s">
        <v>4</v>
      </c>
      <c r="J419" s="52" t="s">
        <v>50</v>
      </c>
      <c r="K419" s="10" t="s">
        <v>2373</v>
      </c>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3"/>
      <c r="DR419" s="3"/>
      <c r="DS419" s="3"/>
      <c r="DT419" s="3"/>
      <c r="DU419" s="3"/>
      <c r="DV419" s="3"/>
      <c r="DW419" s="3"/>
      <c r="DX419" s="3"/>
      <c r="DY419" s="3"/>
      <c r="DZ419" s="3"/>
      <c r="EA419" s="3"/>
      <c r="EB419" s="3"/>
      <c r="EC419" s="3"/>
      <c r="ED419" s="3"/>
      <c r="EE419" s="3"/>
      <c r="EF419" s="3"/>
      <c r="EG419" s="3"/>
      <c r="EH419" s="3"/>
      <c r="EI419" s="3"/>
      <c r="EJ419" s="3"/>
      <c r="EK419" s="3"/>
      <c r="EL419" s="3"/>
      <c r="EM419" s="3"/>
      <c r="EN419" s="3"/>
      <c r="EO419" s="3"/>
      <c r="EP419" s="3"/>
      <c r="EQ419" s="3"/>
      <c r="ER419" s="3"/>
      <c r="ES419" s="3"/>
      <c r="ET419" s="3"/>
      <c r="EU419" s="3"/>
      <c r="EV419" s="3"/>
      <c r="EW419" s="3"/>
      <c r="EX419" s="3"/>
      <c r="EY419" s="3"/>
      <c r="EZ419" s="3"/>
      <c r="FA419" s="3"/>
      <c r="FB419" s="3"/>
      <c r="FC419" s="3"/>
      <c r="FD419" s="3"/>
      <c r="FE419" s="3"/>
      <c r="FF419" s="3"/>
      <c r="FG419" s="3"/>
      <c r="FH419" s="3"/>
      <c r="FI419" s="3"/>
      <c r="FJ419" s="3"/>
      <c r="FK419" s="3"/>
      <c r="FL419" s="3"/>
      <c r="FM419" s="3"/>
      <c r="FN419" s="3"/>
      <c r="FO419" s="3"/>
      <c r="FP419" s="3"/>
      <c r="FQ419" s="3"/>
      <c r="FR419" s="3"/>
      <c r="FS419" s="3"/>
      <c r="FT419" s="3"/>
      <c r="FU419" s="3"/>
      <c r="FV419" s="3"/>
      <c r="FW419" s="3"/>
      <c r="FX419" s="3"/>
      <c r="FY419" s="3"/>
      <c r="FZ419" s="3"/>
      <c r="GA419" s="3"/>
      <c r="GB419" s="3"/>
      <c r="GC419" s="3"/>
      <c r="GD419" s="3"/>
      <c r="GE419" s="3"/>
      <c r="GF419" s="3"/>
      <c r="GG419" s="3"/>
      <c r="GH419" s="3"/>
      <c r="GI419" s="3"/>
      <c r="GJ419" s="3"/>
      <c r="GK419" s="3"/>
      <c r="GL419" s="3"/>
      <c r="GM419" s="3"/>
      <c r="GN419" s="3"/>
      <c r="GO419" s="3"/>
      <c r="GP419" s="3"/>
      <c r="GQ419" s="3"/>
      <c r="GR419" s="3"/>
      <c r="GS419" s="3"/>
      <c r="GT419" s="3"/>
      <c r="GU419" s="3"/>
      <c r="GV419" s="3"/>
      <c r="GW419" s="3"/>
      <c r="GX419" s="3"/>
      <c r="GY419" s="3"/>
      <c r="GZ419" s="3"/>
      <c r="HA419" s="3"/>
      <c r="HB419" s="3"/>
      <c r="HC419" s="3"/>
      <c r="HD419" s="3"/>
      <c r="HE419" s="3"/>
      <c r="HF419" s="3"/>
      <c r="HG419" s="3"/>
      <c r="HH419" s="3"/>
      <c r="HI419" s="3"/>
      <c r="HJ419" s="3"/>
      <c r="HK419" s="3"/>
      <c r="HL419" s="3"/>
      <c r="HM419" s="3"/>
      <c r="HN419" s="3"/>
      <c r="HO419" s="3"/>
      <c r="HP419" s="3"/>
      <c r="HQ419" s="3"/>
      <c r="HR419" s="3"/>
      <c r="HS419" s="3"/>
      <c r="HT419" s="3"/>
      <c r="HU419" s="3"/>
      <c r="HV419" s="3"/>
      <c r="HW419" s="3"/>
      <c r="HX419" s="3"/>
      <c r="HY419" s="3"/>
      <c r="HZ419" s="3"/>
      <c r="IA419" s="3"/>
      <c r="IB419" s="3"/>
      <c r="IC419" s="3"/>
      <c r="ID419" s="3"/>
      <c r="IE419" s="3"/>
    </row>
    <row r="420" spans="1:239" s="8" customFormat="1" ht="28.5" customHeight="1" x14ac:dyDescent="0.2">
      <c r="A420" s="44">
        <f t="shared" si="9"/>
        <v>413</v>
      </c>
      <c r="B420" s="15" t="s">
        <v>1247</v>
      </c>
      <c r="C420" s="15" t="s">
        <v>1241</v>
      </c>
      <c r="D420" s="15"/>
      <c r="E420" s="56" t="s">
        <v>900</v>
      </c>
      <c r="F420" s="16" t="s">
        <v>144</v>
      </c>
      <c r="G420" s="17">
        <v>505</v>
      </c>
      <c r="H420" s="17">
        <v>915</v>
      </c>
      <c r="I420" s="18" t="s">
        <v>4</v>
      </c>
      <c r="J420" s="52" t="s">
        <v>50</v>
      </c>
      <c r="K420" s="10"/>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3"/>
      <c r="DR420" s="3"/>
      <c r="DS420" s="3"/>
      <c r="DT420" s="3"/>
      <c r="DU420" s="3"/>
      <c r="DV420" s="3"/>
      <c r="DW420" s="3"/>
      <c r="DX420" s="3"/>
      <c r="DY420" s="3"/>
      <c r="DZ420" s="3"/>
      <c r="EA420" s="3"/>
      <c r="EB420" s="3"/>
      <c r="EC420" s="3"/>
      <c r="ED420" s="3"/>
      <c r="EE420" s="3"/>
      <c r="EF420" s="3"/>
      <c r="EG420" s="3"/>
      <c r="EH420" s="3"/>
      <c r="EI420" s="3"/>
      <c r="EJ420" s="3"/>
      <c r="EK420" s="3"/>
      <c r="EL420" s="3"/>
      <c r="EM420" s="3"/>
      <c r="EN420" s="3"/>
      <c r="EO420" s="3"/>
      <c r="EP420" s="3"/>
      <c r="EQ420" s="3"/>
      <c r="ER420" s="3"/>
      <c r="ES420" s="3"/>
      <c r="ET420" s="3"/>
      <c r="EU420" s="3"/>
      <c r="EV420" s="3"/>
      <c r="EW420" s="3"/>
      <c r="EX420" s="3"/>
      <c r="EY420" s="3"/>
      <c r="EZ420" s="3"/>
      <c r="FA420" s="3"/>
      <c r="FB420" s="3"/>
      <c r="FC420" s="3"/>
      <c r="FD420" s="3"/>
      <c r="FE420" s="3"/>
      <c r="FF420" s="3"/>
      <c r="FG420" s="3"/>
      <c r="FH420" s="3"/>
      <c r="FI420" s="3"/>
      <c r="FJ420" s="3"/>
      <c r="FK420" s="3"/>
      <c r="FL420" s="3"/>
      <c r="FM420" s="3"/>
      <c r="FN420" s="3"/>
      <c r="FO420" s="3"/>
      <c r="FP420" s="3"/>
      <c r="FQ420" s="3"/>
      <c r="FR420" s="3"/>
      <c r="FS420" s="3"/>
      <c r="FT420" s="3"/>
      <c r="FU420" s="3"/>
      <c r="FV420" s="3"/>
      <c r="FW420" s="3"/>
      <c r="FX420" s="3"/>
      <c r="FY420" s="3"/>
      <c r="FZ420" s="3"/>
      <c r="GA420" s="3"/>
      <c r="GB420" s="3"/>
      <c r="GC420" s="3"/>
      <c r="GD420" s="3"/>
      <c r="GE420" s="3"/>
      <c r="GF420" s="3"/>
      <c r="GG420" s="3"/>
      <c r="GH420" s="3"/>
      <c r="GI420" s="3"/>
      <c r="GJ420" s="3"/>
      <c r="GK420" s="3"/>
      <c r="GL420" s="3"/>
      <c r="GM420" s="3"/>
      <c r="GN420" s="3"/>
      <c r="GO420" s="3"/>
      <c r="GP420" s="3"/>
      <c r="GQ420" s="3"/>
      <c r="GR420" s="3"/>
      <c r="GS420" s="3"/>
      <c r="GT420" s="3"/>
      <c r="GU420" s="3"/>
      <c r="GV420" s="3"/>
      <c r="GW420" s="3"/>
      <c r="GX420" s="3"/>
      <c r="GY420" s="3"/>
      <c r="GZ420" s="3"/>
      <c r="HA420" s="3"/>
      <c r="HB420" s="3"/>
      <c r="HC420" s="3"/>
      <c r="HD420" s="3"/>
      <c r="HE420" s="3"/>
      <c r="HF420" s="3"/>
      <c r="HG420" s="3"/>
      <c r="HH420" s="3"/>
      <c r="HI420" s="3"/>
      <c r="HJ420" s="3"/>
      <c r="HK420" s="3"/>
      <c r="HL420" s="3"/>
      <c r="HM420" s="3"/>
      <c r="HN420" s="3"/>
      <c r="HO420" s="3"/>
      <c r="HP420" s="3"/>
      <c r="HQ420" s="3"/>
      <c r="HR420" s="3"/>
      <c r="HS420" s="3"/>
      <c r="HT420" s="3"/>
      <c r="HU420" s="3"/>
      <c r="HV420" s="3"/>
      <c r="HW420" s="3"/>
      <c r="HX420" s="3"/>
      <c r="HY420" s="3"/>
      <c r="HZ420" s="3"/>
      <c r="IA420" s="3"/>
      <c r="IB420" s="3"/>
      <c r="IC420" s="3"/>
      <c r="ID420" s="3"/>
      <c r="IE420" s="3"/>
    </row>
    <row r="421" spans="1:239" s="8" customFormat="1" ht="28.5" customHeight="1" x14ac:dyDescent="0.2">
      <c r="A421" s="44">
        <f t="shared" si="9"/>
        <v>414</v>
      </c>
      <c r="B421" s="15" t="s">
        <v>1248</v>
      </c>
      <c r="C421" s="15" t="s">
        <v>1241</v>
      </c>
      <c r="D421" s="15"/>
      <c r="E421" s="56" t="s">
        <v>900</v>
      </c>
      <c r="F421" s="16" t="s">
        <v>188</v>
      </c>
      <c r="G421" s="17">
        <v>1236</v>
      </c>
      <c r="H421" s="17">
        <v>2552</v>
      </c>
      <c r="I421" s="18" t="s">
        <v>4</v>
      </c>
      <c r="J421" s="52" t="s">
        <v>50</v>
      </c>
      <c r="K421" s="10"/>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c r="DM421" s="3"/>
      <c r="DN421" s="3"/>
      <c r="DO421" s="3"/>
      <c r="DP421" s="3"/>
      <c r="DQ421" s="3"/>
      <c r="DR421" s="3"/>
      <c r="DS421" s="3"/>
      <c r="DT421" s="3"/>
      <c r="DU421" s="3"/>
      <c r="DV421" s="3"/>
      <c r="DW421" s="3"/>
      <c r="DX421" s="3"/>
      <c r="DY421" s="3"/>
      <c r="DZ421" s="3"/>
      <c r="EA421" s="3"/>
      <c r="EB421" s="3"/>
      <c r="EC421" s="3"/>
      <c r="ED421" s="3"/>
      <c r="EE421" s="3"/>
      <c r="EF421" s="3"/>
      <c r="EG421" s="3"/>
      <c r="EH421" s="3"/>
      <c r="EI421" s="3"/>
      <c r="EJ421" s="3"/>
      <c r="EK421" s="3"/>
      <c r="EL421" s="3"/>
      <c r="EM421" s="3"/>
      <c r="EN421" s="3"/>
      <c r="EO421" s="3"/>
      <c r="EP421" s="3"/>
      <c r="EQ421" s="3"/>
      <c r="ER421" s="3"/>
      <c r="ES421" s="3"/>
      <c r="ET421" s="3"/>
      <c r="EU421" s="3"/>
      <c r="EV421" s="3"/>
      <c r="EW421" s="3"/>
      <c r="EX421" s="3"/>
      <c r="EY421" s="3"/>
      <c r="EZ421" s="3"/>
      <c r="FA421" s="3"/>
      <c r="FB421" s="3"/>
      <c r="FC421" s="3"/>
      <c r="FD421" s="3"/>
      <c r="FE421" s="3"/>
      <c r="FF421" s="3"/>
      <c r="FG421" s="3"/>
      <c r="FH421" s="3"/>
      <c r="FI421" s="3"/>
      <c r="FJ421" s="3"/>
      <c r="FK421" s="3"/>
      <c r="FL421" s="3"/>
      <c r="FM421" s="3"/>
      <c r="FN421" s="3"/>
      <c r="FO421" s="3"/>
      <c r="FP421" s="3"/>
      <c r="FQ421" s="3"/>
      <c r="FR421" s="3"/>
      <c r="FS421" s="3"/>
      <c r="FT421" s="3"/>
      <c r="FU421" s="3"/>
      <c r="FV421" s="3"/>
      <c r="FW421" s="3"/>
      <c r="FX421" s="3"/>
      <c r="FY421" s="3"/>
      <c r="FZ421" s="3"/>
      <c r="GA421" s="3"/>
      <c r="GB421" s="3"/>
      <c r="GC421" s="3"/>
      <c r="GD421" s="3"/>
      <c r="GE421" s="3"/>
      <c r="GF421" s="3"/>
      <c r="GG421" s="3"/>
      <c r="GH421" s="3"/>
      <c r="GI421" s="3"/>
      <c r="GJ421" s="3"/>
      <c r="GK421" s="3"/>
      <c r="GL421" s="3"/>
      <c r="GM421" s="3"/>
      <c r="GN421" s="3"/>
      <c r="GO421" s="3"/>
      <c r="GP421" s="3"/>
      <c r="GQ421" s="3"/>
      <c r="GR421" s="3"/>
      <c r="GS421" s="3"/>
      <c r="GT421" s="3"/>
      <c r="GU421" s="3"/>
      <c r="GV421" s="3"/>
      <c r="GW421" s="3"/>
      <c r="GX421" s="3"/>
      <c r="GY421" s="3"/>
      <c r="GZ421" s="3"/>
      <c r="HA421" s="3"/>
      <c r="HB421" s="3"/>
      <c r="HC421" s="3"/>
      <c r="HD421" s="3"/>
      <c r="HE421" s="3"/>
      <c r="HF421" s="3"/>
      <c r="HG421" s="3"/>
      <c r="HH421" s="3"/>
      <c r="HI421" s="3"/>
      <c r="HJ421" s="3"/>
      <c r="HK421" s="3"/>
      <c r="HL421" s="3"/>
      <c r="HM421" s="3"/>
      <c r="HN421" s="3"/>
      <c r="HO421" s="3"/>
      <c r="HP421" s="3"/>
      <c r="HQ421" s="3"/>
      <c r="HR421" s="3"/>
      <c r="HS421" s="3"/>
      <c r="HT421" s="3"/>
      <c r="HU421" s="3"/>
      <c r="HV421" s="3"/>
      <c r="HW421" s="3"/>
      <c r="HX421" s="3"/>
      <c r="HY421" s="3"/>
      <c r="HZ421" s="3"/>
      <c r="IA421" s="3"/>
      <c r="IB421" s="3"/>
      <c r="IC421" s="3"/>
      <c r="ID421" s="3"/>
      <c r="IE421" s="3"/>
    </row>
    <row r="422" spans="1:239" s="8" customFormat="1" ht="28.5" customHeight="1" x14ac:dyDescent="0.2">
      <c r="A422" s="44">
        <f t="shared" si="9"/>
        <v>415</v>
      </c>
      <c r="B422" s="15" t="s">
        <v>1249</v>
      </c>
      <c r="C422" s="15" t="s">
        <v>1241</v>
      </c>
      <c r="D422" s="15"/>
      <c r="E422" s="56" t="s">
        <v>900</v>
      </c>
      <c r="F422" s="16" t="s">
        <v>160</v>
      </c>
      <c r="G422" s="17">
        <v>191</v>
      </c>
      <c r="H422" s="17">
        <v>446</v>
      </c>
      <c r="I422" s="18" t="s">
        <v>40</v>
      </c>
      <c r="J422" s="52" t="s">
        <v>50</v>
      </c>
      <c r="K422" s="10"/>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c r="EQ422" s="3"/>
      <c r="ER422" s="3"/>
      <c r="ES422" s="3"/>
      <c r="ET422" s="3"/>
      <c r="EU422" s="3"/>
      <c r="EV422" s="3"/>
      <c r="EW422" s="3"/>
      <c r="EX422" s="3"/>
      <c r="EY422" s="3"/>
      <c r="EZ422" s="3"/>
      <c r="FA422" s="3"/>
      <c r="FB422" s="3"/>
      <c r="FC422" s="3"/>
      <c r="FD422" s="3"/>
      <c r="FE422" s="3"/>
      <c r="FF422" s="3"/>
      <c r="FG422" s="3"/>
      <c r="FH422" s="3"/>
      <c r="FI422" s="3"/>
      <c r="FJ422" s="3"/>
      <c r="FK422" s="3"/>
      <c r="FL422" s="3"/>
      <c r="FM422" s="3"/>
      <c r="FN422" s="3"/>
      <c r="FO422" s="3"/>
      <c r="FP422" s="3"/>
      <c r="FQ422" s="3"/>
      <c r="FR422" s="3"/>
      <c r="FS422" s="3"/>
      <c r="FT422" s="3"/>
      <c r="FU422" s="3"/>
      <c r="FV422" s="3"/>
      <c r="FW422" s="3"/>
      <c r="FX422" s="3"/>
      <c r="FY422" s="3"/>
      <c r="FZ422" s="3"/>
      <c r="GA422" s="3"/>
      <c r="GB422" s="3"/>
      <c r="GC422" s="3"/>
      <c r="GD422" s="3"/>
      <c r="GE422" s="3"/>
      <c r="GF422" s="3"/>
      <c r="GG422" s="3"/>
      <c r="GH422" s="3"/>
      <c r="GI422" s="3"/>
      <c r="GJ422" s="3"/>
      <c r="GK422" s="3"/>
      <c r="GL422" s="3"/>
      <c r="GM422" s="3"/>
      <c r="GN422" s="3"/>
      <c r="GO422" s="3"/>
      <c r="GP422" s="3"/>
      <c r="GQ422" s="3"/>
      <c r="GR422" s="3"/>
      <c r="GS422" s="3"/>
      <c r="GT422" s="3"/>
      <c r="GU422" s="3"/>
      <c r="GV422" s="3"/>
      <c r="GW422" s="3"/>
      <c r="GX422" s="3"/>
      <c r="GY422" s="3"/>
      <c r="GZ422" s="3"/>
      <c r="HA422" s="3"/>
      <c r="HB422" s="3"/>
      <c r="HC422" s="3"/>
      <c r="HD422" s="3"/>
      <c r="HE422" s="3"/>
      <c r="HF422" s="3"/>
      <c r="HG422" s="3"/>
      <c r="HH422" s="3"/>
      <c r="HI422" s="3"/>
      <c r="HJ422" s="3"/>
      <c r="HK422" s="3"/>
      <c r="HL422" s="3"/>
      <c r="HM422" s="3"/>
      <c r="HN422" s="3"/>
      <c r="HO422" s="3"/>
      <c r="HP422" s="3"/>
      <c r="HQ422" s="3"/>
      <c r="HR422" s="3"/>
      <c r="HS422" s="3"/>
      <c r="HT422" s="3"/>
      <c r="HU422" s="3"/>
      <c r="HV422" s="3"/>
      <c r="HW422" s="3"/>
      <c r="HX422" s="3"/>
      <c r="HY422" s="3"/>
      <c r="HZ422" s="3"/>
      <c r="IA422" s="3"/>
      <c r="IB422" s="3"/>
      <c r="IC422" s="3"/>
      <c r="ID422" s="3"/>
      <c r="IE422" s="3"/>
    </row>
    <row r="423" spans="1:239" s="8" customFormat="1" ht="28.5" customHeight="1" x14ac:dyDescent="0.2">
      <c r="A423" s="44">
        <f t="shared" si="9"/>
        <v>416</v>
      </c>
      <c r="B423" s="15" t="s">
        <v>1250</v>
      </c>
      <c r="C423" s="15" t="s">
        <v>1241</v>
      </c>
      <c r="D423" s="15"/>
      <c r="E423" s="56" t="s">
        <v>900</v>
      </c>
      <c r="F423" s="16" t="s">
        <v>184</v>
      </c>
      <c r="G423" s="17">
        <v>618</v>
      </c>
      <c r="H423" s="17">
        <v>1141</v>
      </c>
      <c r="I423" s="18" t="s">
        <v>4</v>
      </c>
      <c r="J423" s="52" t="s">
        <v>50</v>
      </c>
      <c r="K423" s="10"/>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c r="EQ423" s="3"/>
      <c r="ER423" s="3"/>
      <c r="ES423" s="3"/>
      <c r="ET423" s="3"/>
      <c r="EU423" s="3"/>
      <c r="EV423" s="3"/>
      <c r="EW423" s="3"/>
      <c r="EX423" s="3"/>
      <c r="EY423" s="3"/>
      <c r="EZ423" s="3"/>
      <c r="FA423" s="3"/>
      <c r="FB423" s="3"/>
      <c r="FC423" s="3"/>
      <c r="FD423" s="3"/>
      <c r="FE423" s="3"/>
      <c r="FF423" s="3"/>
      <c r="FG423" s="3"/>
      <c r="FH423" s="3"/>
      <c r="FI423" s="3"/>
      <c r="FJ423" s="3"/>
      <c r="FK423" s="3"/>
      <c r="FL423" s="3"/>
      <c r="FM423" s="3"/>
      <c r="FN423" s="3"/>
      <c r="FO423" s="3"/>
      <c r="FP423" s="3"/>
      <c r="FQ423" s="3"/>
      <c r="FR423" s="3"/>
      <c r="FS423" s="3"/>
      <c r="FT423" s="3"/>
      <c r="FU423" s="3"/>
      <c r="FV423" s="3"/>
      <c r="FW423" s="3"/>
      <c r="FX423" s="3"/>
      <c r="FY423" s="3"/>
      <c r="FZ423" s="3"/>
      <c r="GA423" s="3"/>
      <c r="GB423" s="3"/>
      <c r="GC423" s="3"/>
      <c r="GD423" s="3"/>
      <c r="GE423" s="3"/>
      <c r="GF423" s="3"/>
      <c r="GG423" s="3"/>
      <c r="GH423" s="3"/>
      <c r="GI423" s="3"/>
      <c r="GJ423" s="3"/>
      <c r="GK423" s="3"/>
      <c r="GL423" s="3"/>
      <c r="GM423" s="3"/>
      <c r="GN423" s="3"/>
      <c r="GO423" s="3"/>
      <c r="GP423" s="3"/>
      <c r="GQ423" s="3"/>
      <c r="GR423" s="3"/>
      <c r="GS423" s="3"/>
      <c r="GT423" s="3"/>
      <c r="GU423" s="3"/>
      <c r="GV423" s="3"/>
      <c r="GW423" s="3"/>
      <c r="GX423" s="3"/>
      <c r="GY423" s="3"/>
      <c r="GZ423" s="3"/>
      <c r="HA423" s="3"/>
      <c r="HB423" s="3"/>
      <c r="HC423" s="3"/>
      <c r="HD423" s="3"/>
      <c r="HE423" s="3"/>
      <c r="HF423" s="3"/>
      <c r="HG423" s="3"/>
      <c r="HH423" s="3"/>
      <c r="HI423" s="3"/>
      <c r="HJ423" s="3"/>
      <c r="HK423" s="3"/>
      <c r="HL423" s="3"/>
      <c r="HM423" s="3"/>
      <c r="HN423" s="3"/>
      <c r="HO423" s="3"/>
      <c r="HP423" s="3"/>
      <c r="HQ423" s="3"/>
      <c r="HR423" s="3"/>
      <c r="HS423" s="3"/>
      <c r="HT423" s="3"/>
      <c r="HU423" s="3"/>
      <c r="HV423" s="3"/>
      <c r="HW423" s="3"/>
      <c r="HX423" s="3"/>
      <c r="HY423" s="3"/>
      <c r="HZ423" s="3"/>
      <c r="IA423" s="3"/>
      <c r="IB423" s="3"/>
      <c r="IC423" s="3"/>
      <c r="ID423" s="3"/>
      <c r="IE423" s="3"/>
    </row>
    <row r="424" spans="1:239" s="8" customFormat="1" ht="28.5" customHeight="1" x14ac:dyDescent="0.2">
      <c r="A424" s="44">
        <f t="shared" si="9"/>
        <v>417</v>
      </c>
      <c r="B424" s="15" t="s">
        <v>1251</v>
      </c>
      <c r="C424" s="15" t="s">
        <v>2399</v>
      </c>
      <c r="D424" s="15"/>
      <c r="E424" s="56">
        <v>2016.12</v>
      </c>
      <c r="F424" s="16" t="s">
        <v>129</v>
      </c>
      <c r="G424" s="17">
        <v>686</v>
      </c>
      <c r="H424" s="17">
        <v>1551</v>
      </c>
      <c r="I424" s="22" t="s">
        <v>2330</v>
      </c>
      <c r="J424" s="22" t="s">
        <v>50</v>
      </c>
      <c r="K424" s="10"/>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c r="EQ424" s="3"/>
      <c r="ER424" s="3"/>
      <c r="ES424" s="3"/>
      <c r="ET424" s="3"/>
      <c r="EU424" s="3"/>
      <c r="EV424" s="3"/>
      <c r="EW424" s="3"/>
      <c r="EX424" s="3"/>
      <c r="EY424" s="3"/>
      <c r="EZ424" s="3"/>
      <c r="FA424" s="3"/>
      <c r="FB424" s="3"/>
      <c r="FC424" s="3"/>
      <c r="FD424" s="3"/>
      <c r="FE424" s="3"/>
      <c r="FF424" s="3"/>
      <c r="FG424" s="3"/>
      <c r="FH424" s="3"/>
      <c r="FI424" s="3"/>
      <c r="FJ424" s="3"/>
      <c r="FK424" s="3"/>
      <c r="FL424" s="3"/>
      <c r="FM424" s="3"/>
      <c r="FN424" s="3"/>
      <c r="FO424" s="3"/>
      <c r="FP424" s="3"/>
      <c r="FQ424" s="3"/>
      <c r="FR424" s="3"/>
      <c r="FS424" s="3"/>
      <c r="FT424" s="3"/>
      <c r="FU424" s="3"/>
      <c r="FV424" s="3"/>
      <c r="FW424" s="3"/>
      <c r="FX424" s="3"/>
      <c r="FY424" s="3"/>
      <c r="FZ424" s="3"/>
      <c r="GA424" s="3"/>
      <c r="GB424" s="3"/>
      <c r="GC424" s="3"/>
      <c r="GD424" s="3"/>
      <c r="GE424" s="3"/>
      <c r="GF424" s="3"/>
      <c r="GG424" s="3"/>
      <c r="GH424" s="3"/>
      <c r="GI424" s="3"/>
      <c r="GJ424" s="3"/>
      <c r="GK424" s="3"/>
      <c r="GL424" s="3"/>
      <c r="GM424" s="3"/>
      <c r="GN424" s="3"/>
      <c r="GO424" s="3"/>
      <c r="GP424" s="3"/>
      <c r="GQ424" s="3"/>
      <c r="GR424" s="3"/>
      <c r="GS424" s="3"/>
      <c r="GT424" s="3"/>
      <c r="GU424" s="3"/>
      <c r="GV424" s="3"/>
      <c r="GW424" s="3"/>
      <c r="GX424" s="3"/>
      <c r="GY424" s="3"/>
      <c r="GZ424" s="3"/>
      <c r="HA424" s="3"/>
      <c r="HB424" s="3"/>
      <c r="HC424" s="3"/>
      <c r="HD424" s="3"/>
      <c r="HE424" s="3"/>
      <c r="HF424" s="3"/>
      <c r="HG424" s="3"/>
      <c r="HH424" s="3"/>
      <c r="HI424" s="3"/>
      <c r="HJ424" s="3"/>
      <c r="HK424" s="3"/>
      <c r="HL424" s="3"/>
      <c r="HM424" s="3"/>
      <c r="HN424" s="3"/>
      <c r="HO424" s="3"/>
      <c r="HP424" s="3"/>
      <c r="HQ424" s="3"/>
      <c r="HR424" s="3"/>
      <c r="HS424" s="3"/>
      <c r="HT424" s="3"/>
      <c r="HU424" s="3"/>
      <c r="HV424" s="3"/>
      <c r="HW424" s="3"/>
      <c r="HX424" s="3"/>
      <c r="HY424" s="3"/>
      <c r="HZ424" s="3"/>
      <c r="IA424" s="3"/>
      <c r="IB424" s="3"/>
      <c r="IC424" s="3"/>
      <c r="ID424" s="3"/>
      <c r="IE424" s="3"/>
    </row>
    <row r="425" spans="1:239" s="8" customFormat="1" ht="28.5" customHeight="1" x14ac:dyDescent="0.2">
      <c r="A425" s="44">
        <f t="shared" si="9"/>
        <v>418</v>
      </c>
      <c r="B425" s="15" t="s">
        <v>1252</v>
      </c>
      <c r="C425" s="15" t="s">
        <v>2400</v>
      </c>
      <c r="D425" s="15"/>
      <c r="E425" s="56">
        <v>2016.12</v>
      </c>
      <c r="F425" s="16" t="s">
        <v>129</v>
      </c>
      <c r="G425" s="17">
        <v>1229</v>
      </c>
      <c r="H425" s="17">
        <v>1954</v>
      </c>
      <c r="I425" s="18" t="s">
        <v>4</v>
      </c>
      <c r="J425" s="22" t="s">
        <v>50</v>
      </c>
      <c r="K425" s="10"/>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c r="EQ425" s="3"/>
      <c r="ER425" s="3"/>
      <c r="ES425" s="3"/>
      <c r="ET425" s="3"/>
      <c r="EU425" s="3"/>
      <c r="EV425" s="3"/>
      <c r="EW425" s="3"/>
      <c r="EX425" s="3"/>
      <c r="EY425" s="3"/>
      <c r="EZ425" s="3"/>
      <c r="FA425" s="3"/>
      <c r="FB425" s="3"/>
      <c r="FC425" s="3"/>
      <c r="FD425" s="3"/>
      <c r="FE425" s="3"/>
      <c r="FF425" s="3"/>
      <c r="FG425" s="3"/>
      <c r="FH425" s="3"/>
      <c r="FI425" s="3"/>
      <c r="FJ425" s="3"/>
      <c r="FK425" s="3"/>
      <c r="FL425" s="3"/>
      <c r="FM425" s="3"/>
      <c r="FN425" s="3"/>
      <c r="FO425" s="3"/>
      <c r="FP425" s="3"/>
      <c r="FQ425" s="3"/>
      <c r="FR425" s="3"/>
      <c r="FS425" s="3"/>
      <c r="FT425" s="3"/>
      <c r="FU425" s="3"/>
      <c r="FV425" s="3"/>
      <c r="FW425" s="3"/>
      <c r="FX425" s="3"/>
      <c r="FY425" s="3"/>
      <c r="FZ425" s="3"/>
      <c r="GA425" s="3"/>
      <c r="GB425" s="3"/>
      <c r="GC425" s="3"/>
      <c r="GD425" s="3"/>
      <c r="GE425" s="3"/>
      <c r="GF425" s="3"/>
      <c r="GG425" s="3"/>
      <c r="GH425" s="3"/>
      <c r="GI425" s="3"/>
      <c r="GJ425" s="3"/>
      <c r="GK425" s="3"/>
      <c r="GL425" s="3"/>
      <c r="GM425" s="3"/>
      <c r="GN425" s="3"/>
      <c r="GO425" s="3"/>
      <c r="GP425" s="3"/>
      <c r="GQ425" s="3"/>
      <c r="GR425" s="3"/>
      <c r="GS425" s="3"/>
      <c r="GT425" s="3"/>
      <c r="GU425" s="3"/>
      <c r="GV425" s="3"/>
      <c r="GW425" s="3"/>
      <c r="GX425" s="3"/>
      <c r="GY425" s="3"/>
      <c r="GZ425" s="3"/>
      <c r="HA425" s="3"/>
      <c r="HB425" s="3"/>
      <c r="HC425" s="3"/>
      <c r="HD425" s="3"/>
      <c r="HE425" s="3"/>
      <c r="HF425" s="3"/>
      <c r="HG425" s="3"/>
      <c r="HH425" s="3"/>
      <c r="HI425" s="3"/>
      <c r="HJ425" s="3"/>
      <c r="HK425" s="3"/>
      <c r="HL425" s="3"/>
      <c r="HM425" s="3"/>
      <c r="HN425" s="3"/>
      <c r="HO425" s="3"/>
      <c r="HP425" s="3"/>
      <c r="HQ425" s="3"/>
      <c r="HR425" s="3"/>
      <c r="HS425" s="3"/>
      <c r="HT425" s="3"/>
      <c r="HU425" s="3"/>
      <c r="HV425" s="3"/>
      <c r="HW425" s="3"/>
      <c r="HX425" s="3"/>
      <c r="HY425" s="3"/>
      <c r="HZ425" s="3"/>
      <c r="IA425" s="3"/>
      <c r="IB425" s="3"/>
      <c r="IC425" s="3"/>
      <c r="ID425" s="3"/>
      <c r="IE425" s="3"/>
    </row>
    <row r="426" spans="1:239" s="8" customFormat="1" ht="28.5" customHeight="1" x14ac:dyDescent="0.2">
      <c r="A426" s="44">
        <f t="shared" si="9"/>
        <v>419</v>
      </c>
      <c r="B426" s="15" t="s">
        <v>1253</v>
      </c>
      <c r="C426" s="15" t="s">
        <v>2408</v>
      </c>
      <c r="D426" s="16"/>
      <c r="E426" s="56">
        <v>2017.01</v>
      </c>
      <c r="F426" s="16" t="s">
        <v>141</v>
      </c>
      <c r="G426" s="20">
        <v>448</v>
      </c>
      <c r="H426" s="17">
        <v>850</v>
      </c>
      <c r="I426" s="18" t="s">
        <v>4</v>
      </c>
      <c r="J426" s="22" t="s">
        <v>50</v>
      </c>
      <c r="K426" s="10"/>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c r="EQ426" s="3"/>
      <c r="ER426" s="3"/>
      <c r="ES426" s="3"/>
      <c r="ET426" s="3"/>
      <c r="EU426" s="3"/>
      <c r="EV426" s="3"/>
      <c r="EW426" s="3"/>
      <c r="EX426" s="3"/>
      <c r="EY426" s="3"/>
      <c r="EZ426" s="3"/>
      <c r="FA426" s="3"/>
      <c r="FB426" s="3"/>
      <c r="FC426" s="3"/>
      <c r="FD426" s="3"/>
      <c r="FE426" s="3"/>
      <c r="FF426" s="3"/>
      <c r="FG426" s="3"/>
      <c r="FH426" s="3"/>
      <c r="FI426" s="3"/>
      <c r="FJ426" s="3"/>
      <c r="FK426" s="3"/>
      <c r="FL426" s="3"/>
      <c r="FM426" s="3"/>
      <c r="FN426" s="3"/>
      <c r="FO426" s="3"/>
      <c r="FP426" s="3"/>
      <c r="FQ426" s="3"/>
      <c r="FR426" s="3"/>
      <c r="FS426" s="3"/>
      <c r="FT426" s="3"/>
      <c r="FU426" s="3"/>
      <c r="FV426" s="3"/>
      <c r="FW426" s="3"/>
      <c r="FX426" s="3"/>
      <c r="FY426" s="3"/>
      <c r="FZ426" s="3"/>
      <c r="GA426" s="3"/>
      <c r="GB426" s="3"/>
      <c r="GC426" s="3"/>
      <c r="GD426" s="3"/>
      <c r="GE426" s="3"/>
      <c r="GF426" s="3"/>
      <c r="GG426" s="3"/>
      <c r="GH426" s="3"/>
      <c r="GI426" s="3"/>
      <c r="GJ426" s="3"/>
      <c r="GK426" s="3"/>
      <c r="GL426" s="3"/>
      <c r="GM426" s="3"/>
      <c r="GN426" s="3"/>
      <c r="GO426" s="3"/>
      <c r="GP426" s="3"/>
      <c r="GQ426" s="3"/>
      <c r="GR426" s="3"/>
      <c r="GS426" s="3"/>
      <c r="GT426" s="3"/>
      <c r="GU426" s="3"/>
      <c r="GV426" s="3"/>
      <c r="GW426" s="3"/>
      <c r="GX426" s="3"/>
      <c r="GY426" s="3"/>
      <c r="GZ426" s="3"/>
      <c r="HA426" s="3"/>
      <c r="HB426" s="3"/>
      <c r="HC426" s="3"/>
      <c r="HD426" s="3"/>
      <c r="HE426" s="3"/>
      <c r="HF426" s="3"/>
      <c r="HG426" s="3"/>
      <c r="HH426" s="3"/>
      <c r="HI426" s="3"/>
      <c r="HJ426" s="3"/>
      <c r="HK426" s="3"/>
      <c r="HL426" s="3"/>
      <c r="HM426" s="3"/>
      <c r="HN426" s="3"/>
      <c r="HO426" s="3"/>
      <c r="HP426" s="3"/>
      <c r="HQ426" s="3"/>
      <c r="HR426" s="3"/>
      <c r="HS426" s="3"/>
      <c r="HT426" s="3"/>
      <c r="HU426" s="3"/>
      <c r="HV426" s="3"/>
      <c r="HW426" s="3"/>
      <c r="HX426" s="3"/>
      <c r="HY426" s="3"/>
      <c r="HZ426" s="3"/>
      <c r="IA426" s="3"/>
      <c r="IB426" s="3"/>
      <c r="IC426" s="3"/>
      <c r="ID426" s="3"/>
      <c r="IE426" s="3"/>
    </row>
    <row r="427" spans="1:239" s="8" customFormat="1" ht="28.5" customHeight="1" x14ac:dyDescent="0.2">
      <c r="A427" s="44">
        <f t="shared" si="9"/>
        <v>420</v>
      </c>
      <c r="B427" s="15" t="s">
        <v>1254</v>
      </c>
      <c r="C427" s="15" t="s">
        <v>2408</v>
      </c>
      <c r="D427" s="16"/>
      <c r="E427" s="56">
        <v>2017.01</v>
      </c>
      <c r="F427" s="16" t="s">
        <v>131</v>
      </c>
      <c r="G427" s="20">
        <v>266</v>
      </c>
      <c r="H427" s="17">
        <v>596</v>
      </c>
      <c r="I427" s="18" t="s">
        <v>4</v>
      </c>
      <c r="J427" s="22" t="s">
        <v>50</v>
      </c>
      <c r="K427" s="10"/>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c r="EQ427" s="3"/>
      <c r="ER427" s="3"/>
      <c r="ES427" s="3"/>
      <c r="ET427" s="3"/>
      <c r="EU427" s="3"/>
      <c r="EV427" s="3"/>
      <c r="EW427" s="3"/>
      <c r="EX427" s="3"/>
      <c r="EY427" s="3"/>
      <c r="EZ427" s="3"/>
      <c r="FA427" s="3"/>
      <c r="FB427" s="3"/>
      <c r="FC427" s="3"/>
      <c r="FD427" s="3"/>
      <c r="FE427" s="3"/>
      <c r="FF427" s="3"/>
      <c r="FG427" s="3"/>
      <c r="FH427" s="3"/>
      <c r="FI427" s="3"/>
      <c r="FJ427" s="3"/>
      <c r="FK427" s="3"/>
      <c r="FL427" s="3"/>
      <c r="FM427" s="3"/>
      <c r="FN427" s="3"/>
      <c r="FO427" s="3"/>
      <c r="FP427" s="3"/>
      <c r="FQ427" s="3"/>
      <c r="FR427" s="3"/>
      <c r="FS427" s="3"/>
      <c r="FT427" s="3"/>
      <c r="FU427" s="3"/>
      <c r="FV427" s="3"/>
      <c r="FW427" s="3"/>
      <c r="FX427" s="3"/>
      <c r="FY427" s="3"/>
      <c r="FZ427" s="3"/>
      <c r="GA427" s="3"/>
      <c r="GB427" s="3"/>
      <c r="GC427" s="3"/>
      <c r="GD427" s="3"/>
      <c r="GE427" s="3"/>
      <c r="GF427" s="3"/>
      <c r="GG427" s="3"/>
      <c r="GH427" s="3"/>
      <c r="GI427" s="3"/>
      <c r="GJ427" s="3"/>
      <c r="GK427" s="3"/>
      <c r="GL427" s="3"/>
      <c r="GM427" s="3"/>
      <c r="GN427" s="3"/>
      <c r="GO427" s="3"/>
      <c r="GP427" s="3"/>
      <c r="GQ427" s="3"/>
      <c r="GR427" s="3"/>
      <c r="GS427" s="3"/>
      <c r="GT427" s="3"/>
      <c r="GU427" s="3"/>
      <c r="GV427" s="3"/>
      <c r="GW427" s="3"/>
      <c r="GX427" s="3"/>
      <c r="GY427" s="3"/>
      <c r="GZ427" s="3"/>
      <c r="HA427" s="3"/>
      <c r="HB427" s="3"/>
      <c r="HC427" s="3"/>
      <c r="HD427" s="3"/>
      <c r="HE427" s="3"/>
      <c r="HF427" s="3"/>
      <c r="HG427" s="3"/>
      <c r="HH427" s="3"/>
      <c r="HI427" s="3"/>
      <c r="HJ427" s="3"/>
      <c r="HK427" s="3"/>
      <c r="HL427" s="3"/>
      <c r="HM427" s="3"/>
      <c r="HN427" s="3"/>
      <c r="HO427" s="3"/>
      <c r="HP427" s="3"/>
      <c r="HQ427" s="3"/>
      <c r="HR427" s="3"/>
      <c r="HS427" s="3"/>
      <c r="HT427" s="3"/>
      <c r="HU427" s="3"/>
      <c r="HV427" s="3"/>
      <c r="HW427" s="3"/>
      <c r="HX427" s="3"/>
      <c r="HY427" s="3"/>
      <c r="HZ427" s="3"/>
      <c r="IA427" s="3"/>
      <c r="IB427" s="3"/>
      <c r="IC427" s="3"/>
      <c r="ID427" s="3"/>
      <c r="IE427" s="3"/>
    </row>
    <row r="428" spans="1:239" s="8" customFormat="1" ht="28.5" customHeight="1" x14ac:dyDescent="0.2">
      <c r="A428" s="44">
        <f t="shared" si="9"/>
        <v>421</v>
      </c>
      <c r="B428" s="15" t="s">
        <v>1255</v>
      </c>
      <c r="C428" s="15" t="s">
        <v>18</v>
      </c>
      <c r="D428" s="15"/>
      <c r="E428" s="56">
        <v>2017.02</v>
      </c>
      <c r="F428" s="16" t="s">
        <v>139</v>
      </c>
      <c r="G428" s="20">
        <v>211</v>
      </c>
      <c r="H428" s="17">
        <v>459</v>
      </c>
      <c r="I428" s="18" t="s">
        <v>4</v>
      </c>
      <c r="J428" s="22" t="s">
        <v>50</v>
      </c>
      <c r="K428" s="10"/>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c r="FU428" s="3"/>
      <c r="FV428" s="3"/>
      <c r="FW428" s="3"/>
      <c r="FX428" s="3"/>
      <c r="FY428" s="3"/>
      <c r="FZ428" s="3"/>
      <c r="GA428" s="3"/>
      <c r="GB428" s="3"/>
      <c r="GC428" s="3"/>
      <c r="GD428" s="3"/>
      <c r="GE428" s="3"/>
      <c r="GF428" s="3"/>
      <c r="GG428" s="3"/>
      <c r="GH428" s="3"/>
      <c r="GI428" s="3"/>
      <c r="GJ428" s="3"/>
      <c r="GK428" s="3"/>
      <c r="GL428" s="3"/>
      <c r="GM428" s="3"/>
      <c r="GN428" s="3"/>
      <c r="GO428" s="3"/>
      <c r="GP428" s="3"/>
      <c r="GQ428" s="3"/>
      <c r="GR428" s="3"/>
      <c r="GS428" s="3"/>
      <c r="GT428" s="3"/>
      <c r="GU428" s="3"/>
      <c r="GV428" s="3"/>
      <c r="GW428" s="3"/>
      <c r="GX428" s="3"/>
      <c r="GY428" s="3"/>
      <c r="GZ428" s="3"/>
      <c r="HA428" s="3"/>
      <c r="HB428" s="3"/>
      <c r="HC428" s="3"/>
      <c r="HD428" s="3"/>
      <c r="HE428" s="3"/>
      <c r="HF428" s="3"/>
      <c r="HG428" s="3"/>
      <c r="HH428" s="3"/>
      <c r="HI428" s="3"/>
      <c r="HJ428" s="3"/>
      <c r="HK428" s="3"/>
      <c r="HL428" s="3"/>
      <c r="HM428" s="3"/>
      <c r="HN428" s="3"/>
      <c r="HO428" s="3"/>
      <c r="HP428" s="3"/>
      <c r="HQ428" s="3"/>
      <c r="HR428" s="3"/>
      <c r="HS428" s="3"/>
      <c r="HT428" s="3"/>
      <c r="HU428" s="3"/>
      <c r="HV428" s="3"/>
      <c r="HW428" s="3"/>
      <c r="HX428" s="3"/>
      <c r="HY428" s="3"/>
      <c r="HZ428" s="3"/>
      <c r="IA428" s="3"/>
      <c r="IB428" s="3"/>
      <c r="IC428" s="3"/>
      <c r="ID428" s="3"/>
      <c r="IE428" s="3"/>
    </row>
    <row r="429" spans="1:239" s="8" customFormat="1" ht="28.5" customHeight="1" x14ac:dyDescent="0.2">
      <c r="A429" s="44">
        <f t="shared" si="9"/>
        <v>422</v>
      </c>
      <c r="B429" s="15" t="s">
        <v>1256</v>
      </c>
      <c r="C429" s="15" t="s">
        <v>2411</v>
      </c>
      <c r="D429" s="16"/>
      <c r="E429" s="56">
        <v>2017.02</v>
      </c>
      <c r="F429" s="16" t="s">
        <v>146</v>
      </c>
      <c r="G429" s="20">
        <v>309</v>
      </c>
      <c r="H429" s="17">
        <v>627</v>
      </c>
      <c r="I429" s="18" t="s">
        <v>4</v>
      </c>
      <c r="J429" s="22" t="s">
        <v>50</v>
      </c>
      <c r="K429" s="10"/>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c r="FU429" s="3"/>
      <c r="FV429" s="3"/>
      <c r="FW429" s="3"/>
      <c r="FX429" s="3"/>
      <c r="FY429" s="3"/>
      <c r="FZ429" s="3"/>
      <c r="GA429" s="3"/>
      <c r="GB429" s="3"/>
      <c r="GC429" s="3"/>
      <c r="GD429" s="3"/>
      <c r="GE429" s="3"/>
      <c r="GF429" s="3"/>
      <c r="GG429" s="3"/>
      <c r="GH429" s="3"/>
      <c r="GI429" s="3"/>
      <c r="GJ429" s="3"/>
      <c r="GK429" s="3"/>
      <c r="GL429" s="3"/>
      <c r="GM429" s="3"/>
      <c r="GN429" s="3"/>
      <c r="GO429" s="3"/>
      <c r="GP429" s="3"/>
      <c r="GQ429" s="3"/>
      <c r="GR429" s="3"/>
      <c r="GS429" s="3"/>
      <c r="GT429" s="3"/>
      <c r="GU429" s="3"/>
      <c r="GV429" s="3"/>
      <c r="GW429" s="3"/>
      <c r="GX429" s="3"/>
      <c r="GY429" s="3"/>
      <c r="GZ429" s="3"/>
      <c r="HA429" s="3"/>
      <c r="HB429" s="3"/>
      <c r="HC429" s="3"/>
      <c r="HD429" s="3"/>
      <c r="HE429" s="3"/>
      <c r="HF429" s="3"/>
      <c r="HG429" s="3"/>
      <c r="HH429" s="3"/>
      <c r="HI429" s="3"/>
      <c r="HJ429" s="3"/>
      <c r="HK429" s="3"/>
      <c r="HL429" s="3"/>
      <c r="HM429" s="3"/>
      <c r="HN429" s="3"/>
      <c r="HO429" s="3"/>
      <c r="HP429" s="3"/>
      <c r="HQ429" s="3"/>
      <c r="HR429" s="3"/>
      <c r="HS429" s="3"/>
      <c r="HT429" s="3"/>
      <c r="HU429" s="3"/>
      <c r="HV429" s="3"/>
      <c r="HW429" s="3"/>
      <c r="HX429" s="3"/>
      <c r="HY429" s="3"/>
      <c r="HZ429" s="3"/>
      <c r="IA429" s="3"/>
      <c r="IB429" s="3"/>
      <c r="IC429" s="3"/>
      <c r="ID429" s="3"/>
      <c r="IE429" s="3"/>
    </row>
    <row r="430" spans="1:239" s="8" customFormat="1" ht="28.5" customHeight="1" x14ac:dyDescent="0.2">
      <c r="A430" s="44">
        <f t="shared" si="9"/>
        <v>423</v>
      </c>
      <c r="B430" s="15" t="s">
        <v>1257</v>
      </c>
      <c r="C430" s="15" t="s">
        <v>2365</v>
      </c>
      <c r="D430" s="16"/>
      <c r="E430" s="56">
        <v>2017.02</v>
      </c>
      <c r="F430" s="16" t="s">
        <v>140</v>
      </c>
      <c r="G430" s="23">
        <v>774</v>
      </c>
      <c r="H430" s="17">
        <v>1116</v>
      </c>
      <c r="I430" s="18" t="s">
        <v>4</v>
      </c>
      <c r="J430" s="22" t="s">
        <v>2195</v>
      </c>
      <c r="K430" s="10" t="s">
        <v>2188</v>
      </c>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c r="FU430" s="3"/>
      <c r="FV430" s="3"/>
      <c r="FW430" s="3"/>
      <c r="FX430" s="3"/>
      <c r="FY430" s="3"/>
      <c r="FZ430" s="3"/>
      <c r="GA430" s="3"/>
      <c r="GB430" s="3"/>
      <c r="GC430" s="3"/>
      <c r="GD430" s="3"/>
      <c r="GE430" s="3"/>
      <c r="GF430" s="3"/>
      <c r="GG430" s="3"/>
      <c r="GH430" s="3"/>
      <c r="GI430" s="3"/>
      <c r="GJ430" s="3"/>
      <c r="GK430" s="3"/>
      <c r="GL430" s="3"/>
      <c r="GM430" s="3"/>
      <c r="GN430" s="3"/>
      <c r="GO430" s="3"/>
      <c r="GP430" s="3"/>
      <c r="GQ430" s="3"/>
      <c r="GR430" s="3"/>
      <c r="GS430" s="3"/>
      <c r="GT430" s="3"/>
      <c r="GU430" s="3"/>
      <c r="GV430" s="3"/>
      <c r="GW430" s="3"/>
      <c r="GX430" s="3"/>
      <c r="GY430" s="3"/>
      <c r="GZ430" s="3"/>
      <c r="HA430" s="3"/>
      <c r="HB430" s="3"/>
      <c r="HC430" s="3"/>
      <c r="HD430" s="3"/>
      <c r="HE430" s="3"/>
      <c r="HF430" s="3"/>
      <c r="HG430" s="3"/>
      <c r="HH430" s="3"/>
      <c r="HI430" s="3"/>
      <c r="HJ430" s="3"/>
      <c r="HK430" s="3"/>
      <c r="HL430" s="3"/>
      <c r="HM430" s="3"/>
      <c r="HN430" s="3"/>
      <c r="HO430" s="3"/>
      <c r="HP430" s="3"/>
      <c r="HQ430" s="3"/>
      <c r="HR430" s="3"/>
      <c r="HS430" s="3"/>
      <c r="HT430" s="3"/>
      <c r="HU430" s="3"/>
      <c r="HV430" s="3"/>
      <c r="HW430" s="3"/>
      <c r="HX430" s="3"/>
      <c r="HY430" s="3"/>
      <c r="HZ430" s="3"/>
      <c r="IA430" s="3"/>
      <c r="IB430" s="3"/>
      <c r="IC430" s="3"/>
      <c r="ID430" s="3"/>
      <c r="IE430" s="3"/>
    </row>
    <row r="431" spans="1:239" s="8" customFormat="1" ht="28.5" customHeight="1" x14ac:dyDescent="0.2">
      <c r="A431" s="44">
        <f t="shared" si="9"/>
        <v>424</v>
      </c>
      <c r="B431" s="15" t="s">
        <v>1258</v>
      </c>
      <c r="C431" s="15" t="s">
        <v>2400</v>
      </c>
      <c r="D431" s="16"/>
      <c r="E431" s="56">
        <v>2017.02</v>
      </c>
      <c r="F431" s="16" t="s">
        <v>148</v>
      </c>
      <c r="G431" s="20">
        <v>326</v>
      </c>
      <c r="H431" s="17">
        <v>674</v>
      </c>
      <c r="I431" s="18" t="s">
        <v>4</v>
      </c>
      <c r="J431" s="22" t="s">
        <v>50</v>
      </c>
      <c r="K431" s="10"/>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c r="FU431" s="3"/>
      <c r="FV431" s="3"/>
      <c r="FW431" s="3"/>
      <c r="FX431" s="3"/>
      <c r="FY431" s="3"/>
      <c r="FZ431" s="3"/>
      <c r="GA431" s="3"/>
      <c r="GB431" s="3"/>
      <c r="GC431" s="3"/>
      <c r="GD431" s="3"/>
      <c r="GE431" s="3"/>
      <c r="GF431" s="3"/>
      <c r="GG431" s="3"/>
      <c r="GH431" s="3"/>
      <c r="GI431" s="3"/>
      <c r="GJ431" s="3"/>
      <c r="GK431" s="3"/>
      <c r="GL431" s="3"/>
      <c r="GM431" s="3"/>
      <c r="GN431" s="3"/>
      <c r="GO431" s="3"/>
      <c r="GP431" s="3"/>
      <c r="GQ431" s="3"/>
      <c r="GR431" s="3"/>
      <c r="GS431" s="3"/>
      <c r="GT431" s="3"/>
      <c r="GU431" s="3"/>
      <c r="GV431" s="3"/>
      <c r="GW431" s="3"/>
      <c r="GX431" s="3"/>
      <c r="GY431" s="3"/>
      <c r="GZ431" s="3"/>
      <c r="HA431" s="3"/>
      <c r="HB431" s="3"/>
      <c r="HC431" s="3"/>
      <c r="HD431" s="3"/>
      <c r="HE431" s="3"/>
      <c r="HF431" s="3"/>
      <c r="HG431" s="3"/>
      <c r="HH431" s="3"/>
      <c r="HI431" s="3"/>
      <c r="HJ431" s="3"/>
      <c r="HK431" s="3"/>
      <c r="HL431" s="3"/>
      <c r="HM431" s="3"/>
      <c r="HN431" s="3"/>
      <c r="HO431" s="3"/>
      <c r="HP431" s="3"/>
      <c r="HQ431" s="3"/>
      <c r="HR431" s="3"/>
      <c r="HS431" s="3"/>
      <c r="HT431" s="3"/>
      <c r="HU431" s="3"/>
      <c r="HV431" s="3"/>
      <c r="HW431" s="3"/>
      <c r="HX431" s="3"/>
      <c r="HY431" s="3"/>
      <c r="HZ431" s="3"/>
      <c r="IA431" s="3"/>
      <c r="IB431" s="3"/>
      <c r="IC431" s="3"/>
      <c r="ID431" s="3"/>
      <c r="IE431" s="3"/>
    </row>
    <row r="432" spans="1:239" s="8" customFormat="1" ht="28.5" customHeight="1" x14ac:dyDescent="0.2">
      <c r="A432" s="44">
        <f t="shared" si="9"/>
        <v>425</v>
      </c>
      <c r="B432" s="15" t="s">
        <v>1259</v>
      </c>
      <c r="C432" s="15" t="s">
        <v>18</v>
      </c>
      <c r="D432" s="15"/>
      <c r="E432" s="56">
        <v>2017.03</v>
      </c>
      <c r="F432" s="16" t="s">
        <v>81</v>
      </c>
      <c r="G432" s="17">
        <v>348</v>
      </c>
      <c r="H432" s="17">
        <v>843</v>
      </c>
      <c r="I432" s="18" t="s">
        <v>4</v>
      </c>
      <c r="J432" s="22" t="s">
        <v>50</v>
      </c>
      <c r="K432" s="10"/>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c r="FU432" s="3"/>
      <c r="FV432" s="3"/>
      <c r="FW432" s="3"/>
      <c r="FX432" s="3"/>
      <c r="FY432" s="3"/>
      <c r="FZ432" s="3"/>
      <c r="GA432" s="3"/>
      <c r="GB432" s="3"/>
      <c r="GC432" s="3"/>
      <c r="GD432" s="3"/>
      <c r="GE432" s="3"/>
      <c r="GF432" s="3"/>
      <c r="GG432" s="3"/>
      <c r="GH432" s="3"/>
      <c r="GI432" s="3"/>
      <c r="GJ432" s="3"/>
      <c r="GK432" s="3"/>
      <c r="GL432" s="3"/>
      <c r="GM432" s="3"/>
      <c r="GN432" s="3"/>
      <c r="GO432" s="3"/>
      <c r="GP432" s="3"/>
      <c r="GQ432" s="3"/>
      <c r="GR432" s="3"/>
      <c r="GS432" s="3"/>
      <c r="GT432" s="3"/>
      <c r="GU432" s="3"/>
      <c r="GV432" s="3"/>
      <c r="GW432" s="3"/>
      <c r="GX432" s="3"/>
      <c r="GY432" s="3"/>
      <c r="GZ432" s="3"/>
      <c r="HA432" s="3"/>
      <c r="HB432" s="3"/>
      <c r="HC432" s="3"/>
      <c r="HD432" s="3"/>
      <c r="HE432" s="3"/>
      <c r="HF432" s="3"/>
      <c r="HG432" s="3"/>
      <c r="HH432" s="3"/>
      <c r="HI432" s="3"/>
      <c r="HJ432" s="3"/>
      <c r="HK432" s="3"/>
      <c r="HL432" s="3"/>
      <c r="HM432" s="3"/>
      <c r="HN432" s="3"/>
      <c r="HO432" s="3"/>
      <c r="HP432" s="3"/>
      <c r="HQ432" s="3"/>
      <c r="HR432" s="3"/>
      <c r="HS432" s="3"/>
      <c r="HT432" s="3"/>
      <c r="HU432" s="3"/>
      <c r="HV432" s="3"/>
      <c r="HW432" s="3"/>
      <c r="HX432" s="3"/>
      <c r="HY432" s="3"/>
      <c r="HZ432" s="3"/>
      <c r="IA432" s="3"/>
      <c r="IB432" s="3"/>
      <c r="IC432" s="3"/>
      <c r="ID432" s="3"/>
      <c r="IE432" s="3"/>
    </row>
    <row r="433" spans="1:239" s="8" customFormat="1" ht="28.5" customHeight="1" x14ac:dyDescent="0.2">
      <c r="A433" s="44">
        <f t="shared" si="9"/>
        <v>426</v>
      </c>
      <c r="B433" s="15" t="s">
        <v>1603</v>
      </c>
      <c r="C433" s="15" t="s">
        <v>18</v>
      </c>
      <c r="D433" s="11"/>
      <c r="E433" s="56">
        <v>2017.03</v>
      </c>
      <c r="F433" s="16" t="s">
        <v>145</v>
      </c>
      <c r="G433" s="17">
        <v>1981</v>
      </c>
      <c r="H433" s="17">
        <v>3861</v>
      </c>
      <c r="I433" s="22" t="s">
        <v>2135</v>
      </c>
      <c r="J433" s="22" t="s">
        <v>50</v>
      </c>
      <c r="K433" s="10"/>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c r="FU433" s="3"/>
      <c r="FV433" s="3"/>
      <c r="FW433" s="3"/>
      <c r="FX433" s="3"/>
      <c r="FY433" s="3"/>
      <c r="FZ433" s="3"/>
      <c r="GA433" s="3"/>
      <c r="GB433" s="3"/>
      <c r="GC433" s="3"/>
      <c r="GD433" s="3"/>
      <c r="GE433" s="3"/>
      <c r="GF433" s="3"/>
      <c r="GG433" s="3"/>
      <c r="GH433" s="3"/>
      <c r="GI433" s="3"/>
      <c r="GJ433" s="3"/>
      <c r="GK433" s="3"/>
      <c r="GL433" s="3"/>
      <c r="GM433" s="3"/>
      <c r="GN433" s="3"/>
      <c r="GO433" s="3"/>
      <c r="GP433" s="3"/>
      <c r="GQ433" s="3"/>
      <c r="GR433" s="3"/>
      <c r="GS433" s="3"/>
      <c r="GT433" s="3"/>
      <c r="GU433" s="3"/>
      <c r="GV433" s="3"/>
      <c r="GW433" s="3"/>
      <c r="GX433" s="3"/>
      <c r="GY433" s="3"/>
      <c r="GZ433" s="3"/>
      <c r="HA433" s="3"/>
      <c r="HB433" s="3"/>
      <c r="HC433" s="3"/>
      <c r="HD433" s="3"/>
      <c r="HE433" s="3"/>
      <c r="HF433" s="3"/>
      <c r="HG433" s="3"/>
      <c r="HH433" s="3"/>
      <c r="HI433" s="3"/>
      <c r="HJ433" s="3"/>
      <c r="HK433" s="3"/>
      <c r="HL433" s="3"/>
      <c r="HM433" s="3"/>
      <c r="HN433" s="3"/>
      <c r="HO433" s="3"/>
      <c r="HP433" s="3"/>
      <c r="HQ433" s="3"/>
      <c r="HR433" s="3"/>
      <c r="HS433" s="3"/>
      <c r="HT433" s="3"/>
      <c r="HU433" s="3"/>
      <c r="HV433" s="3"/>
      <c r="HW433" s="3"/>
      <c r="HX433" s="3"/>
      <c r="HY433" s="3"/>
      <c r="HZ433" s="3"/>
      <c r="IA433" s="3"/>
      <c r="IB433" s="3"/>
      <c r="IC433" s="3"/>
      <c r="ID433" s="3"/>
      <c r="IE433" s="3"/>
    </row>
    <row r="434" spans="1:239" s="8" customFormat="1" ht="28.5" customHeight="1" x14ac:dyDescent="0.2">
      <c r="A434" s="44">
        <f t="shared" si="9"/>
        <v>427</v>
      </c>
      <c r="B434" s="25" t="s">
        <v>952</v>
      </c>
      <c r="C434" s="25" t="s">
        <v>18</v>
      </c>
      <c r="D434" s="15"/>
      <c r="E434" s="56">
        <v>2017.07</v>
      </c>
      <c r="F434" s="16" t="s">
        <v>97</v>
      </c>
      <c r="G434" s="17">
        <v>160</v>
      </c>
      <c r="H434" s="17">
        <v>788</v>
      </c>
      <c r="I434" s="18" t="s">
        <v>2135</v>
      </c>
      <c r="J434" s="52" t="s">
        <v>50</v>
      </c>
      <c r="K434" s="10" t="s">
        <v>2311</v>
      </c>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c r="FU434" s="3"/>
      <c r="FV434" s="3"/>
      <c r="FW434" s="3"/>
      <c r="FX434" s="3"/>
      <c r="FY434" s="3"/>
      <c r="FZ434" s="3"/>
      <c r="GA434" s="3"/>
      <c r="GB434" s="3"/>
      <c r="GC434" s="3"/>
      <c r="GD434" s="3"/>
      <c r="GE434" s="3"/>
      <c r="GF434" s="3"/>
      <c r="GG434" s="3"/>
      <c r="GH434" s="3"/>
      <c r="GI434" s="3"/>
      <c r="GJ434" s="3"/>
      <c r="GK434" s="3"/>
      <c r="GL434" s="3"/>
      <c r="GM434" s="3"/>
      <c r="GN434" s="3"/>
      <c r="GO434" s="3"/>
      <c r="GP434" s="3"/>
      <c r="GQ434" s="3"/>
      <c r="GR434" s="3"/>
      <c r="GS434" s="3"/>
      <c r="GT434" s="3"/>
      <c r="GU434" s="3"/>
      <c r="GV434" s="3"/>
      <c r="GW434" s="3"/>
      <c r="GX434" s="3"/>
      <c r="GY434" s="3"/>
      <c r="GZ434" s="3"/>
      <c r="HA434" s="3"/>
      <c r="HB434" s="3"/>
      <c r="HC434" s="3"/>
      <c r="HD434" s="3"/>
      <c r="HE434" s="3"/>
      <c r="HF434" s="3"/>
      <c r="HG434" s="3"/>
      <c r="HH434" s="3"/>
      <c r="HI434" s="3"/>
      <c r="HJ434" s="3"/>
      <c r="HK434" s="3"/>
      <c r="HL434" s="3"/>
      <c r="HM434" s="3"/>
      <c r="HN434" s="3"/>
      <c r="HO434" s="3"/>
      <c r="HP434" s="3"/>
      <c r="HQ434" s="3"/>
      <c r="HR434" s="3"/>
      <c r="HS434" s="3"/>
      <c r="HT434" s="3"/>
      <c r="HU434" s="3"/>
      <c r="HV434" s="3"/>
      <c r="HW434" s="3"/>
      <c r="HX434" s="3"/>
      <c r="HY434" s="3"/>
      <c r="HZ434" s="3"/>
      <c r="IA434" s="3"/>
      <c r="IB434" s="3"/>
      <c r="IC434" s="3"/>
      <c r="ID434" s="3"/>
      <c r="IE434" s="3"/>
    </row>
    <row r="435" spans="1:239" ht="28.5" customHeight="1" x14ac:dyDescent="0.2">
      <c r="A435" s="44">
        <f t="shared" si="9"/>
        <v>428</v>
      </c>
      <c r="B435" s="25" t="s">
        <v>1260</v>
      </c>
      <c r="C435" s="15" t="s">
        <v>18</v>
      </c>
      <c r="D435" s="15"/>
      <c r="E435" s="56">
        <v>2017.07</v>
      </c>
      <c r="F435" s="16" t="s">
        <v>95</v>
      </c>
      <c r="G435" s="17">
        <v>989</v>
      </c>
      <c r="H435" s="17">
        <v>2213</v>
      </c>
      <c r="I435" s="18" t="s">
        <v>4</v>
      </c>
      <c r="J435" s="52" t="s">
        <v>50</v>
      </c>
      <c r="K435" s="10"/>
    </row>
    <row r="436" spans="1:239" ht="28.5" customHeight="1" x14ac:dyDescent="0.2">
      <c r="A436" s="44">
        <f t="shared" si="9"/>
        <v>429</v>
      </c>
      <c r="B436" s="15" t="s">
        <v>1261</v>
      </c>
      <c r="C436" s="15" t="s">
        <v>18</v>
      </c>
      <c r="D436" s="15"/>
      <c r="E436" s="56">
        <v>2017.07</v>
      </c>
      <c r="F436" s="16" t="s">
        <v>83</v>
      </c>
      <c r="G436" s="17">
        <v>387</v>
      </c>
      <c r="H436" s="17">
        <v>814</v>
      </c>
      <c r="I436" s="18" t="s">
        <v>2</v>
      </c>
      <c r="J436" s="52" t="s">
        <v>50</v>
      </c>
      <c r="K436" s="10"/>
    </row>
    <row r="437" spans="1:239" ht="28.5" customHeight="1" x14ac:dyDescent="0.2">
      <c r="A437" s="44">
        <f t="shared" si="9"/>
        <v>430</v>
      </c>
      <c r="B437" s="25" t="s">
        <v>1608</v>
      </c>
      <c r="C437" s="11" t="s">
        <v>18</v>
      </c>
      <c r="D437" s="11"/>
      <c r="E437" s="56">
        <v>2017.07</v>
      </c>
      <c r="F437" s="16" t="s">
        <v>93</v>
      </c>
      <c r="G437" s="17">
        <v>1780</v>
      </c>
      <c r="H437" s="17">
        <v>2833</v>
      </c>
      <c r="I437" s="18" t="s">
        <v>2137</v>
      </c>
      <c r="J437" s="52" t="s">
        <v>50</v>
      </c>
      <c r="K437" s="10"/>
    </row>
    <row r="438" spans="1:239" ht="28.5" customHeight="1" x14ac:dyDescent="0.2">
      <c r="A438" s="44">
        <f t="shared" si="9"/>
        <v>431</v>
      </c>
      <c r="B438" s="25" t="s">
        <v>1263</v>
      </c>
      <c r="C438" s="15" t="s">
        <v>18</v>
      </c>
      <c r="D438" s="16"/>
      <c r="E438" s="56">
        <v>2017.08</v>
      </c>
      <c r="F438" s="16" t="s">
        <v>80</v>
      </c>
      <c r="G438" s="17">
        <v>910</v>
      </c>
      <c r="H438" s="17">
        <v>2237</v>
      </c>
      <c r="I438" s="18" t="s">
        <v>2</v>
      </c>
      <c r="J438" s="52" t="s">
        <v>50</v>
      </c>
      <c r="K438" s="10" t="s">
        <v>2295</v>
      </c>
    </row>
    <row r="439" spans="1:239" ht="28.5" customHeight="1" x14ac:dyDescent="0.2">
      <c r="A439" s="44">
        <f t="shared" si="9"/>
        <v>432</v>
      </c>
      <c r="B439" s="25" t="s">
        <v>2449</v>
      </c>
      <c r="C439" s="15" t="s">
        <v>18</v>
      </c>
      <c r="D439" s="16"/>
      <c r="E439" s="56">
        <v>2017.08</v>
      </c>
      <c r="F439" s="16" t="s">
        <v>79</v>
      </c>
      <c r="G439" s="17">
        <v>897</v>
      </c>
      <c r="H439" s="17">
        <v>2263</v>
      </c>
      <c r="I439" s="18" t="s">
        <v>4</v>
      </c>
      <c r="J439" s="52" t="s">
        <v>50</v>
      </c>
      <c r="K439" s="10"/>
    </row>
    <row r="440" spans="1:239" ht="28.5" customHeight="1" x14ac:dyDescent="0.2">
      <c r="A440" s="44">
        <f t="shared" si="9"/>
        <v>433</v>
      </c>
      <c r="B440" s="25" t="s">
        <v>1264</v>
      </c>
      <c r="C440" s="25" t="s">
        <v>18</v>
      </c>
      <c r="D440" s="15"/>
      <c r="E440" s="56">
        <v>2017.08</v>
      </c>
      <c r="F440" s="16" t="s">
        <v>81</v>
      </c>
      <c r="G440" s="17">
        <v>325</v>
      </c>
      <c r="H440" s="17">
        <v>671</v>
      </c>
      <c r="I440" s="18" t="s">
        <v>4</v>
      </c>
      <c r="J440" s="52" t="s">
        <v>2251</v>
      </c>
      <c r="K440" s="10"/>
    </row>
    <row r="441" spans="1:239" ht="28.5" customHeight="1" x14ac:dyDescent="0.2">
      <c r="A441" s="44">
        <f t="shared" si="9"/>
        <v>434</v>
      </c>
      <c r="B441" s="25" t="s">
        <v>1265</v>
      </c>
      <c r="C441" s="25" t="s">
        <v>18</v>
      </c>
      <c r="D441" s="15"/>
      <c r="E441" s="56">
        <v>2017.08</v>
      </c>
      <c r="F441" s="16" t="s">
        <v>79</v>
      </c>
      <c r="G441" s="17">
        <v>897</v>
      </c>
      <c r="H441" s="17">
        <v>2263</v>
      </c>
      <c r="I441" s="18" t="s">
        <v>4</v>
      </c>
      <c r="J441" s="52" t="s">
        <v>50</v>
      </c>
      <c r="K441" s="10"/>
    </row>
    <row r="442" spans="1:239" ht="28.5" customHeight="1" x14ac:dyDescent="0.2">
      <c r="A442" s="44">
        <f t="shared" si="9"/>
        <v>435</v>
      </c>
      <c r="B442" s="25" t="s">
        <v>1266</v>
      </c>
      <c r="C442" s="25" t="s">
        <v>18</v>
      </c>
      <c r="D442" s="15"/>
      <c r="E442" s="56">
        <v>2017.08</v>
      </c>
      <c r="F442" s="16" t="s">
        <v>75</v>
      </c>
      <c r="G442" s="17">
        <v>189</v>
      </c>
      <c r="H442" s="17">
        <v>427</v>
      </c>
      <c r="I442" s="18" t="s">
        <v>4</v>
      </c>
      <c r="J442" s="52" t="s">
        <v>50</v>
      </c>
      <c r="K442" s="10"/>
    </row>
    <row r="443" spans="1:239" s="60" customFormat="1" ht="28.5" customHeight="1" x14ac:dyDescent="0.2">
      <c r="A443" s="44">
        <f t="shared" si="9"/>
        <v>436</v>
      </c>
      <c r="B443" s="25" t="s">
        <v>1267</v>
      </c>
      <c r="C443" s="15" t="s">
        <v>18</v>
      </c>
      <c r="D443" s="15"/>
      <c r="E443" s="56">
        <v>2017.09</v>
      </c>
      <c r="F443" s="16" t="s">
        <v>2456</v>
      </c>
      <c r="G443" s="17">
        <v>429</v>
      </c>
      <c r="H443" s="17">
        <v>947</v>
      </c>
      <c r="I443" s="18" t="s">
        <v>500</v>
      </c>
      <c r="J443" s="52" t="s">
        <v>50</v>
      </c>
      <c r="K443" s="10" t="s">
        <v>2457</v>
      </c>
      <c r="L443" s="3"/>
    </row>
    <row r="444" spans="1:239" ht="28.5" customHeight="1" x14ac:dyDescent="0.2">
      <c r="A444" s="44">
        <f t="shared" si="9"/>
        <v>437</v>
      </c>
      <c r="B444" s="25" t="s">
        <v>1268</v>
      </c>
      <c r="C444" s="15" t="s">
        <v>18</v>
      </c>
      <c r="D444" s="15"/>
      <c r="E444" s="56">
        <v>2017.09</v>
      </c>
      <c r="F444" s="16" t="s">
        <v>2458</v>
      </c>
      <c r="G444" s="17">
        <v>1606</v>
      </c>
      <c r="H444" s="17">
        <v>4036</v>
      </c>
      <c r="I444" s="18" t="s">
        <v>41</v>
      </c>
      <c r="J444" s="52" t="s">
        <v>50</v>
      </c>
      <c r="K444" s="10"/>
    </row>
    <row r="445" spans="1:239" s="60" customFormat="1" ht="28.5" customHeight="1" x14ac:dyDescent="0.2">
      <c r="A445" s="44">
        <f t="shared" ref="A445:A496" si="10">ROW()-7</f>
        <v>438</v>
      </c>
      <c r="B445" s="25" t="s">
        <v>1269</v>
      </c>
      <c r="C445" s="15" t="s">
        <v>18</v>
      </c>
      <c r="D445" s="15"/>
      <c r="E445" s="56" t="s">
        <v>2468</v>
      </c>
      <c r="F445" s="16" t="s">
        <v>504</v>
      </c>
      <c r="G445" s="17">
        <v>400</v>
      </c>
      <c r="H445" s="68">
        <v>1069</v>
      </c>
      <c r="I445" s="18" t="s">
        <v>2</v>
      </c>
      <c r="J445" s="52" t="s">
        <v>50</v>
      </c>
      <c r="K445" s="10"/>
      <c r="L445" s="3"/>
    </row>
    <row r="446" spans="1:239" s="60" customFormat="1" ht="28.5" customHeight="1" x14ac:dyDescent="0.2">
      <c r="A446" s="44">
        <f t="shared" si="10"/>
        <v>439</v>
      </c>
      <c r="B446" s="25" t="s">
        <v>1270</v>
      </c>
      <c r="C446" s="15" t="s">
        <v>18</v>
      </c>
      <c r="D446" s="15"/>
      <c r="E446" s="56" t="s">
        <v>2468</v>
      </c>
      <c r="F446" s="16" t="s">
        <v>115</v>
      </c>
      <c r="G446" s="17">
        <v>400</v>
      </c>
      <c r="H446" s="17">
        <v>1412</v>
      </c>
      <c r="I446" s="18" t="s">
        <v>4</v>
      </c>
      <c r="J446" s="52" t="s">
        <v>50</v>
      </c>
      <c r="K446" s="10"/>
      <c r="L446" s="3"/>
    </row>
    <row r="447" spans="1:239" s="60" customFormat="1" ht="28.2" customHeight="1" x14ac:dyDescent="0.2">
      <c r="A447" s="44">
        <f t="shared" si="10"/>
        <v>440</v>
      </c>
      <c r="B447" s="25" t="s">
        <v>1271</v>
      </c>
      <c r="C447" s="15" t="s">
        <v>18</v>
      </c>
      <c r="D447" s="15"/>
      <c r="E447" s="56">
        <v>2017.11</v>
      </c>
      <c r="F447" s="16" t="s">
        <v>505</v>
      </c>
      <c r="G447" s="17">
        <v>1106</v>
      </c>
      <c r="H447" s="17">
        <v>1257</v>
      </c>
      <c r="I447" s="18" t="s">
        <v>40</v>
      </c>
      <c r="J447" s="52" t="s">
        <v>50</v>
      </c>
      <c r="K447" s="10"/>
      <c r="L447" s="3"/>
    </row>
    <row r="448" spans="1:239" s="60" customFormat="1" ht="28.5" customHeight="1" x14ac:dyDescent="0.2">
      <c r="A448" s="44">
        <f t="shared" si="10"/>
        <v>441</v>
      </c>
      <c r="B448" s="25" t="s">
        <v>1272</v>
      </c>
      <c r="C448" s="15" t="s">
        <v>18</v>
      </c>
      <c r="D448" s="15"/>
      <c r="E448" s="56">
        <v>2017.11</v>
      </c>
      <c r="F448" s="16" t="s">
        <v>395</v>
      </c>
      <c r="G448" s="17">
        <v>204</v>
      </c>
      <c r="H448" s="17">
        <v>519</v>
      </c>
      <c r="I448" s="18" t="s">
        <v>3</v>
      </c>
      <c r="J448" s="52" t="s">
        <v>50</v>
      </c>
      <c r="K448" s="10"/>
      <c r="L448" s="3"/>
    </row>
    <row r="449" spans="1:12" s="60" customFormat="1" ht="28.5" customHeight="1" x14ac:dyDescent="0.2">
      <c r="A449" s="44">
        <f t="shared" si="10"/>
        <v>442</v>
      </c>
      <c r="B449" s="25" t="s">
        <v>1273</v>
      </c>
      <c r="C449" s="15" t="s">
        <v>18</v>
      </c>
      <c r="D449" s="16"/>
      <c r="E449" s="56">
        <v>2017.12</v>
      </c>
      <c r="F449" s="26" t="s">
        <v>2478</v>
      </c>
      <c r="G449" s="17">
        <v>516</v>
      </c>
      <c r="H449" s="17">
        <v>1104</v>
      </c>
      <c r="I449" s="18" t="s">
        <v>2479</v>
      </c>
      <c r="J449" s="52" t="s">
        <v>50</v>
      </c>
      <c r="K449" s="10"/>
      <c r="L449" s="3"/>
    </row>
    <row r="450" spans="1:12" s="60" customFormat="1" ht="28.5" customHeight="1" x14ac:dyDescent="0.2">
      <c r="A450" s="44">
        <f t="shared" si="10"/>
        <v>443</v>
      </c>
      <c r="B450" s="25" t="s">
        <v>1274</v>
      </c>
      <c r="C450" s="15" t="s">
        <v>18</v>
      </c>
      <c r="D450" s="16"/>
      <c r="E450" s="56">
        <v>2017.12</v>
      </c>
      <c r="F450" s="26" t="s">
        <v>97</v>
      </c>
      <c r="G450" s="17">
        <v>1898</v>
      </c>
      <c r="H450" s="17">
        <v>4066</v>
      </c>
      <c r="I450" s="18" t="s">
        <v>2174</v>
      </c>
      <c r="J450" s="52" t="s">
        <v>50</v>
      </c>
      <c r="K450" s="10" t="s">
        <v>2274</v>
      </c>
      <c r="L450" s="3"/>
    </row>
    <row r="451" spans="1:12" s="60" customFormat="1" ht="28.5" customHeight="1" x14ac:dyDescent="0.2">
      <c r="A451" s="44">
        <f t="shared" si="10"/>
        <v>444</v>
      </c>
      <c r="B451" s="25" t="s">
        <v>1276</v>
      </c>
      <c r="C451" s="15" t="s">
        <v>18</v>
      </c>
      <c r="D451" s="11"/>
      <c r="E451" s="56">
        <v>2018.01</v>
      </c>
      <c r="F451" s="16" t="s">
        <v>2484</v>
      </c>
      <c r="G451" s="17">
        <v>200</v>
      </c>
      <c r="H451" s="17">
        <v>289</v>
      </c>
      <c r="I451" s="18" t="s">
        <v>4</v>
      </c>
      <c r="J451" s="52" t="s">
        <v>50</v>
      </c>
      <c r="K451" s="10"/>
      <c r="L451" s="3"/>
    </row>
    <row r="452" spans="1:12" s="60" customFormat="1" ht="28.5" customHeight="1" x14ac:dyDescent="0.2">
      <c r="A452" s="44">
        <f t="shared" si="10"/>
        <v>445</v>
      </c>
      <c r="B452" s="15" t="s">
        <v>1277</v>
      </c>
      <c r="C452" s="15" t="s">
        <v>18</v>
      </c>
      <c r="D452" s="11"/>
      <c r="E452" s="56">
        <v>2018.01</v>
      </c>
      <c r="F452" s="16" t="s">
        <v>2485</v>
      </c>
      <c r="G452" s="17">
        <v>201</v>
      </c>
      <c r="H452" s="17">
        <v>427</v>
      </c>
      <c r="I452" s="18" t="s">
        <v>4</v>
      </c>
      <c r="J452" s="52" t="s">
        <v>50</v>
      </c>
      <c r="K452" s="10"/>
      <c r="L452" s="3"/>
    </row>
    <row r="453" spans="1:12" s="60" customFormat="1" ht="28.5" customHeight="1" x14ac:dyDescent="0.2">
      <c r="A453" s="44">
        <f t="shared" si="10"/>
        <v>446</v>
      </c>
      <c r="B453" s="15" t="s">
        <v>1278</v>
      </c>
      <c r="C453" s="15" t="s">
        <v>18</v>
      </c>
      <c r="D453" s="15"/>
      <c r="E453" s="56">
        <v>2018.03</v>
      </c>
      <c r="F453" s="16" t="s">
        <v>80</v>
      </c>
      <c r="G453" s="17">
        <v>893</v>
      </c>
      <c r="H453" s="17">
        <v>1559</v>
      </c>
      <c r="I453" s="18" t="s">
        <v>2</v>
      </c>
      <c r="J453" s="52" t="s">
        <v>2498</v>
      </c>
      <c r="K453" s="10"/>
      <c r="L453" s="3"/>
    </row>
    <row r="454" spans="1:12" s="60" customFormat="1" ht="28.5" customHeight="1" x14ac:dyDescent="0.2">
      <c r="A454" s="44">
        <f t="shared" si="10"/>
        <v>447</v>
      </c>
      <c r="B454" s="25" t="s">
        <v>1279</v>
      </c>
      <c r="C454" s="15" t="s">
        <v>18</v>
      </c>
      <c r="D454" s="15"/>
      <c r="E454" s="56">
        <v>2018.04</v>
      </c>
      <c r="F454" s="26" t="s">
        <v>504</v>
      </c>
      <c r="G454" s="17">
        <v>669</v>
      </c>
      <c r="H454" s="17">
        <v>1549</v>
      </c>
      <c r="I454" s="18" t="s">
        <v>4</v>
      </c>
      <c r="J454" s="52" t="s">
        <v>2513</v>
      </c>
      <c r="K454" s="10"/>
      <c r="L454" s="3"/>
    </row>
    <row r="455" spans="1:12" s="60" customFormat="1" ht="28.5" customHeight="1" x14ac:dyDescent="0.2">
      <c r="A455" s="44">
        <f t="shared" si="10"/>
        <v>448</v>
      </c>
      <c r="B455" s="15" t="s">
        <v>1280</v>
      </c>
      <c r="C455" s="15" t="s">
        <v>18</v>
      </c>
      <c r="D455" s="15"/>
      <c r="E455" s="56">
        <v>2018.06</v>
      </c>
      <c r="F455" s="16" t="s">
        <v>2525</v>
      </c>
      <c r="G455" s="17">
        <v>960</v>
      </c>
      <c r="H455" s="17">
        <v>1725</v>
      </c>
      <c r="I455" s="18" t="s">
        <v>4</v>
      </c>
      <c r="J455" s="52" t="s">
        <v>2500</v>
      </c>
      <c r="K455" s="10"/>
      <c r="L455" s="3"/>
    </row>
    <row r="456" spans="1:12" s="60" customFormat="1" ht="28.5" customHeight="1" x14ac:dyDescent="0.2">
      <c r="A456" s="44">
        <f t="shared" si="10"/>
        <v>449</v>
      </c>
      <c r="B456" s="28" t="s">
        <v>1281</v>
      </c>
      <c r="C456" s="28" t="s">
        <v>18</v>
      </c>
      <c r="D456" s="28"/>
      <c r="E456" s="69">
        <v>2018.07</v>
      </c>
      <c r="F456" s="29" t="s">
        <v>2546</v>
      </c>
      <c r="G456" s="30">
        <v>1584</v>
      </c>
      <c r="H456" s="30">
        <v>3562</v>
      </c>
      <c r="I456" s="31" t="s">
        <v>2141</v>
      </c>
      <c r="J456" s="84" t="s">
        <v>2158</v>
      </c>
      <c r="K456" s="24"/>
      <c r="L456" s="3"/>
    </row>
    <row r="457" spans="1:12" s="60" customFormat="1" ht="28.5" customHeight="1" x14ac:dyDescent="0.2">
      <c r="A457" s="44">
        <f t="shared" si="10"/>
        <v>450</v>
      </c>
      <c r="B457" s="28" t="s">
        <v>1282</v>
      </c>
      <c r="C457" s="28" t="s">
        <v>18</v>
      </c>
      <c r="D457" s="28"/>
      <c r="E457" s="69">
        <v>2018.07</v>
      </c>
      <c r="F457" s="29" t="s">
        <v>2547</v>
      </c>
      <c r="G457" s="30">
        <v>3299</v>
      </c>
      <c r="H457" s="30">
        <v>7688</v>
      </c>
      <c r="I457" s="31" t="s">
        <v>3</v>
      </c>
      <c r="J457" s="84" t="s">
        <v>2513</v>
      </c>
      <c r="K457" s="24"/>
      <c r="L457" s="3"/>
    </row>
    <row r="458" spans="1:12" s="60" customFormat="1" ht="28.5" customHeight="1" x14ac:dyDescent="0.2">
      <c r="A458" s="44">
        <f t="shared" si="10"/>
        <v>451</v>
      </c>
      <c r="B458" s="85" t="s">
        <v>1283</v>
      </c>
      <c r="C458" s="19" t="s">
        <v>18</v>
      </c>
      <c r="D458" s="11"/>
      <c r="E458" s="56">
        <v>2018.09</v>
      </c>
      <c r="F458" s="16" t="s">
        <v>553</v>
      </c>
      <c r="G458" s="33">
        <v>772</v>
      </c>
      <c r="H458" s="33">
        <v>1769</v>
      </c>
      <c r="I458" s="18" t="s">
        <v>41</v>
      </c>
      <c r="J458" s="37" t="s">
        <v>50</v>
      </c>
      <c r="K458" s="10"/>
      <c r="L458" s="3"/>
    </row>
    <row r="459" spans="1:12" s="60" customFormat="1" ht="28.5" customHeight="1" x14ac:dyDescent="0.2">
      <c r="A459" s="44">
        <f t="shared" si="10"/>
        <v>452</v>
      </c>
      <c r="B459" s="15" t="s">
        <v>1284</v>
      </c>
      <c r="C459" s="19" t="s">
        <v>18</v>
      </c>
      <c r="D459" s="11"/>
      <c r="E459" s="56">
        <v>2018.09</v>
      </c>
      <c r="F459" s="16" t="s">
        <v>2563</v>
      </c>
      <c r="G459" s="33">
        <v>593</v>
      </c>
      <c r="H459" s="33">
        <v>1264</v>
      </c>
      <c r="I459" s="18" t="s">
        <v>40</v>
      </c>
      <c r="J459" s="37" t="s">
        <v>50</v>
      </c>
      <c r="K459" s="10" t="s">
        <v>2482</v>
      </c>
      <c r="L459" s="3"/>
    </row>
    <row r="460" spans="1:12" s="60" customFormat="1" ht="28.5" customHeight="1" x14ac:dyDescent="0.2">
      <c r="A460" s="44">
        <f t="shared" si="10"/>
        <v>453</v>
      </c>
      <c r="B460" s="25" t="s">
        <v>1285</v>
      </c>
      <c r="C460" s="19" t="s">
        <v>18</v>
      </c>
      <c r="D460" s="11"/>
      <c r="E460" s="56">
        <v>2018.09</v>
      </c>
      <c r="F460" s="16" t="s">
        <v>2564</v>
      </c>
      <c r="G460" s="33">
        <v>766</v>
      </c>
      <c r="H460" s="33">
        <v>1566</v>
      </c>
      <c r="I460" s="31" t="s">
        <v>4</v>
      </c>
      <c r="J460" s="37" t="s">
        <v>50</v>
      </c>
      <c r="K460" s="10"/>
      <c r="L460" s="3"/>
    </row>
    <row r="461" spans="1:12" s="60" customFormat="1" ht="28.5" customHeight="1" x14ac:dyDescent="0.2">
      <c r="A461" s="44">
        <f t="shared" si="10"/>
        <v>454</v>
      </c>
      <c r="B461" s="25" t="s">
        <v>1286</v>
      </c>
      <c r="C461" s="34" t="s">
        <v>554</v>
      </c>
      <c r="D461" s="11"/>
      <c r="E461" s="56">
        <v>2018.09</v>
      </c>
      <c r="F461" s="35" t="s">
        <v>2566</v>
      </c>
      <c r="G461" s="36">
        <v>1281</v>
      </c>
      <c r="H461" s="33">
        <v>2895</v>
      </c>
      <c r="I461" s="31" t="s">
        <v>4</v>
      </c>
      <c r="J461" s="37" t="s">
        <v>50</v>
      </c>
      <c r="K461" s="10"/>
      <c r="L461" s="3"/>
    </row>
    <row r="462" spans="1:12" s="60" customFormat="1" ht="28.5" customHeight="1" x14ac:dyDescent="0.2">
      <c r="A462" s="44">
        <f t="shared" si="10"/>
        <v>455</v>
      </c>
      <c r="B462" s="25" t="s">
        <v>1287</v>
      </c>
      <c r="C462" s="15" t="s">
        <v>2586</v>
      </c>
      <c r="D462" s="15"/>
      <c r="E462" s="56" t="s">
        <v>555</v>
      </c>
      <c r="F462" s="26" t="s">
        <v>2587</v>
      </c>
      <c r="G462" s="17">
        <v>231</v>
      </c>
      <c r="H462" s="17">
        <v>790</v>
      </c>
      <c r="I462" s="18" t="s">
        <v>2135</v>
      </c>
      <c r="J462" s="52" t="s">
        <v>2588</v>
      </c>
      <c r="K462" s="10"/>
      <c r="L462" s="3"/>
    </row>
    <row r="463" spans="1:12" s="60" customFormat="1" ht="28.5" customHeight="1" x14ac:dyDescent="0.2">
      <c r="A463" s="44">
        <f t="shared" si="10"/>
        <v>456</v>
      </c>
      <c r="B463" s="25" t="s">
        <v>1288</v>
      </c>
      <c r="C463" s="34" t="s">
        <v>2365</v>
      </c>
      <c r="D463" s="11"/>
      <c r="E463" s="56">
        <v>2018.11</v>
      </c>
      <c r="F463" s="16" t="s">
        <v>2601</v>
      </c>
      <c r="G463" s="33">
        <v>578</v>
      </c>
      <c r="H463" s="33">
        <v>1089</v>
      </c>
      <c r="I463" s="31" t="s">
        <v>4</v>
      </c>
      <c r="J463" s="37" t="s">
        <v>2103</v>
      </c>
      <c r="K463" s="10"/>
      <c r="L463" s="3"/>
    </row>
    <row r="464" spans="1:12" s="60" customFormat="1" ht="28.5" customHeight="1" x14ac:dyDescent="0.2">
      <c r="A464" s="44">
        <f t="shared" si="10"/>
        <v>457</v>
      </c>
      <c r="B464" s="15" t="s">
        <v>1289</v>
      </c>
      <c r="C464" s="34" t="s">
        <v>2365</v>
      </c>
      <c r="D464" s="11"/>
      <c r="E464" s="56">
        <v>2018.11</v>
      </c>
      <c r="F464" s="16" t="s">
        <v>2601</v>
      </c>
      <c r="G464" s="33">
        <v>275</v>
      </c>
      <c r="H464" s="33">
        <v>559</v>
      </c>
      <c r="I464" s="31" t="s">
        <v>4</v>
      </c>
      <c r="J464" s="37" t="s">
        <v>2103</v>
      </c>
      <c r="K464" s="10"/>
      <c r="L464" s="3"/>
    </row>
    <row r="465" spans="1:12" s="71" customFormat="1" ht="28.5" customHeight="1" x14ac:dyDescent="0.2">
      <c r="A465" s="44">
        <f t="shared" si="10"/>
        <v>458</v>
      </c>
      <c r="B465" s="85" t="s">
        <v>1290</v>
      </c>
      <c r="C465" s="19" t="s">
        <v>2365</v>
      </c>
      <c r="D465" s="11"/>
      <c r="E465" s="56">
        <v>2018.11</v>
      </c>
      <c r="F465" s="16" t="s">
        <v>2602</v>
      </c>
      <c r="G465" s="33">
        <v>1058</v>
      </c>
      <c r="H465" s="33">
        <v>1538</v>
      </c>
      <c r="I465" s="31" t="s">
        <v>4</v>
      </c>
      <c r="J465" s="37" t="s">
        <v>2103</v>
      </c>
      <c r="K465" s="10" t="s">
        <v>2482</v>
      </c>
      <c r="L465" s="3"/>
    </row>
    <row r="466" spans="1:12" s="60" customFormat="1" ht="28.5" customHeight="1" x14ac:dyDescent="0.2">
      <c r="A466" s="44">
        <f t="shared" si="10"/>
        <v>459</v>
      </c>
      <c r="B466" s="25" t="s">
        <v>1291</v>
      </c>
      <c r="C466" s="34" t="s">
        <v>2365</v>
      </c>
      <c r="D466" s="11"/>
      <c r="E466" s="56">
        <v>2018.11</v>
      </c>
      <c r="F466" s="35" t="s">
        <v>2460</v>
      </c>
      <c r="G466" s="36">
        <v>237</v>
      </c>
      <c r="H466" s="33">
        <v>622</v>
      </c>
      <c r="I466" s="18" t="s">
        <v>2135</v>
      </c>
      <c r="J466" s="37" t="s">
        <v>2103</v>
      </c>
      <c r="K466" s="10"/>
      <c r="L466" s="62"/>
    </row>
    <row r="467" spans="1:12" s="60" customFormat="1" ht="28.5" customHeight="1" x14ac:dyDescent="0.2">
      <c r="A467" s="44">
        <f t="shared" si="10"/>
        <v>460</v>
      </c>
      <c r="B467" s="15" t="s">
        <v>1292</v>
      </c>
      <c r="C467" s="34" t="s">
        <v>18</v>
      </c>
      <c r="D467" s="11"/>
      <c r="E467" s="56">
        <v>2018.12</v>
      </c>
      <c r="F467" s="35" t="s">
        <v>560</v>
      </c>
      <c r="G467" s="17">
        <v>20</v>
      </c>
      <c r="H467" s="17">
        <v>20</v>
      </c>
      <c r="I467" s="31" t="s">
        <v>4</v>
      </c>
      <c r="J467" s="37" t="s">
        <v>33</v>
      </c>
      <c r="K467" s="8"/>
      <c r="L467" s="62"/>
    </row>
    <row r="468" spans="1:12" s="60" customFormat="1" ht="28.5" customHeight="1" x14ac:dyDescent="0.2">
      <c r="A468" s="44">
        <f t="shared" si="10"/>
        <v>461</v>
      </c>
      <c r="B468" s="15" t="s">
        <v>1293</v>
      </c>
      <c r="C468" s="34" t="s">
        <v>18</v>
      </c>
      <c r="D468" s="11"/>
      <c r="E468" s="56">
        <v>2018.12</v>
      </c>
      <c r="F468" s="35" t="s">
        <v>560</v>
      </c>
      <c r="G468" s="17">
        <v>431</v>
      </c>
      <c r="H468" s="17">
        <v>853</v>
      </c>
      <c r="I468" s="31" t="s">
        <v>4</v>
      </c>
      <c r="J468" s="37" t="s">
        <v>33</v>
      </c>
      <c r="K468" s="8"/>
      <c r="L468" s="62"/>
    </row>
    <row r="469" spans="1:12" s="60" customFormat="1" ht="28.5" customHeight="1" x14ac:dyDescent="0.2">
      <c r="A469" s="44">
        <f t="shared" si="10"/>
        <v>462</v>
      </c>
      <c r="B469" s="15" t="s">
        <v>568</v>
      </c>
      <c r="C469" s="34" t="s">
        <v>18</v>
      </c>
      <c r="D469" s="11"/>
      <c r="E469" s="56">
        <v>2018.12</v>
      </c>
      <c r="F469" s="32" t="s">
        <v>79</v>
      </c>
      <c r="G469" s="17">
        <v>364</v>
      </c>
      <c r="H469" s="17">
        <v>670</v>
      </c>
      <c r="I469" s="37" t="s">
        <v>2141</v>
      </c>
      <c r="J469" s="37" t="s">
        <v>33</v>
      </c>
      <c r="K469" s="8"/>
      <c r="L469" s="62"/>
    </row>
    <row r="470" spans="1:12" s="60" customFormat="1" ht="28.5" customHeight="1" x14ac:dyDescent="0.2">
      <c r="A470" s="44">
        <f t="shared" si="10"/>
        <v>463</v>
      </c>
      <c r="B470" s="15" t="s">
        <v>1294</v>
      </c>
      <c r="C470" s="34" t="s">
        <v>2608</v>
      </c>
      <c r="D470" s="34"/>
      <c r="E470" s="56">
        <v>2018.12</v>
      </c>
      <c r="F470" s="35" t="s">
        <v>573</v>
      </c>
      <c r="G470" s="17">
        <v>2023</v>
      </c>
      <c r="H470" s="17">
        <v>4537</v>
      </c>
      <c r="I470" s="37" t="s">
        <v>2597</v>
      </c>
      <c r="J470" s="37" t="s">
        <v>33</v>
      </c>
      <c r="K470" s="8"/>
      <c r="L470" s="62"/>
    </row>
    <row r="471" spans="1:12" s="60" customFormat="1" ht="28.5" customHeight="1" x14ac:dyDescent="0.2">
      <c r="A471" s="44">
        <f t="shared" si="10"/>
        <v>464</v>
      </c>
      <c r="B471" s="15" t="s">
        <v>1294</v>
      </c>
      <c r="C471" s="34" t="s">
        <v>2609</v>
      </c>
      <c r="D471" s="34"/>
      <c r="E471" s="56">
        <v>2018.12</v>
      </c>
      <c r="F471" s="35" t="s">
        <v>573</v>
      </c>
      <c r="G471" s="17">
        <v>91</v>
      </c>
      <c r="H471" s="17">
        <v>399</v>
      </c>
      <c r="I471" s="37" t="s">
        <v>2141</v>
      </c>
      <c r="J471" s="37" t="s">
        <v>33</v>
      </c>
      <c r="K471" s="8"/>
      <c r="L471" s="62"/>
    </row>
    <row r="472" spans="1:12" s="60" customFormat="1" ht="28.5" customHeight="1" x14ac:dyDescent="0.2">
      <c r="A472" s="44">
        <f t="shared" si="10"/>
        <v>465</v>
      </c>
      <c r="B472" s="15" t="s">
        <v>565</v>
      </c>
      <c r="C472" s="34" t="s">
        <v>2610</v>
      </c>
      <c r="D472" s="34"/>
      <c r="E472" s="56">
        <v>2018.12</v>
      </c>
      <c r="F472" s="35" t="s">
        <v>210</v>
      </c>
      <c r="G472" s="17">
        <v>677</v>
      </c>
      <c r="H472" s="17">
        <v>1445</v>
      </c>
      <c r="I472" s="37" t="s">
        <v>2213</v>
      </c>
      <c r="J472" s="37" t="s">
        <v>33</v>
      </c>
      <c r="K472" s="8"/>
      <c r="L472" s="3"/>
    </row>
    <row r="473" spans="1:12" s="60" customFormat="1" ht="28.5" customHeight="1" x14ac:dyDescent="0.2">
      <c r="A473" s="44">
        <f t="shared" si="10"/>
        <v>466</v>
      </c>
      <c r="B473" s="15" t="s">
        <v>2015</v>
      </c>
      <c r="C473" s="34" t="s">
        <v>2399</v>
      </c>
      <c r="D473" s="15"/>
      <c r="E473" s="56">
        <v>2018.12</v>
      </c>
      <c r="F473" s="35" t="s">
        <v>175</v>
      </c>
      <c r="G473" s="17">
        <v>362</v>
      </c>
      <c r="H473" s="17">
        <v>737</v>
      </c>
      <c r="I473" s="37" t="s">
        <v>2141</v>
      </c>
      <c r="J473" s="37" t="s">
        <v>2554</v>
      </c>
      <c r="K473" s="10"/>
      <c r="L473" s="62"/>
    </row>
    <row r="474" spans="1:12" s="60" customFormat="1" ht="28.5" customHeight="1" x14ac:dyDescent="0.2">
      <c r="A474" s="44">
        <f t="shared" si="10"/>
        <v>467</v>
      </c>
      <c r="B474" s="11" t="s">
        <v>576</v>
      </c>
      <c r="C474" s="12" t="s">
        <v>18</v>
      </c>
      <c r="D474" s="12"/>
      <c r="E474" s="70" t="s">
        <v>2612</v>
      </c>
      <c r="F474" s="12" t="s">
        <v>577</v>
      </c>
      <c r="G474" s="47">
        <v>1555</v>
      </c>
      <c r="H474" s="47">
        <v>2880</v>
      </c>
      <c r="I474" s="31" t="s">
        <v>4</v>
      </c>
      <c r="J474" s="50" t="s">
        <v>33</v>
      </c>
      <c r="K474" s="10"/>
      <c r="L474" s="62"/>
    </row>
    <row r="475" spans="1:12" s="60" customFormat="1" ht="28.5" customHeight="1" x14ac:dyDescent="0.2">
      <c r="A475" s="44">
        <f t="shared" si="10"/>
        <v>468</v>
      </c>
      <c r="B475" s="11" t="s">
        <v>1295</v>
      </c>
      <c r="C475" s="12" t="s">
        <v>18</v>
      </c>
      <c r="D475" s="12"/>
      <c r="E475" s="70" t="s">
        <v>2618</v>
      </c>
      <c r="F475" s="11" t="s">
        <v>2484</v>
      </c>
      <c r="G475" s="49">
        <v>191</v>
      </c>
      <c r="H475" s="49">
        <v>448</v>
      </c>
      <c r="I475" s="50" t="s">
        <v>2619</v>
      </c>
      <c r="J475" s="94" t="s">
        <v>33</v>
      </c>
      <c r="K475" s="8"/>
      <c r="L475" s="62"/>
    </row>
    <row r="476" spans="1:12" s="60" customFormat="1" ht="28.5" customHeight="1" x14ac:dyDescent="0.2">
      <c r="A476" s="44">
        <f t="shared" si="10"/>
        <v>469</v>
      </c>
      <c r="B476" s="15" t="s">
        <v>1163</v>
      </c>
      <c r="C476" s="15" t="s">
        <v>1241</v>
      </c>
      <c r="D476" s="15"/>
      <c r="E476" s="56">
        <v>2019.03</v>
      </c>
      <c r="F476" s="15" t="s">
        <v>2629</v>
      </c>
      <c r="G476" s="17">
        <v>566</v>
      </c>
      <c r="H476" s="17">
        <v>1146</v>
      </c>
      <c r="I476" s="50" t="s">
        <v>2619</v>
      </c>
      <c r="J476" s="37" t="s">
        <v>33</v>
      </c>
      <c r="K476" s="8" t="s">
        <v>2628</v>
      </c>
      <c r="L476" s="62"/>
    </row>
    <row r="477" spans="1:12" s="60" customFormat="1" ht="28.5" customHeight="1" x14ac:dyDescent="0.2">
      <c r="A477" s="44">
        <f t="shared" si="10"/>
        <v>470</v>
      </c>
      <c r="B477" s="15" t="s">
        <v>1296</v>
      </c>
      <c r="C477" s="34" t="s">
        <v>2411</v>
      </c>
      <c r="D477" s="34"/>
      <c r="E477" s="56">
        <v>2019.04</v>
      </c>
      <c r="F477" s="35" t="s">
        <v>614</v>
      </c>
      <c r="G477" s="17">
        <v>525</v>
      </c>
      <c r="H477" s="17">
        <v>1028</v>
      </c>
      <c r="I477" s="50" t="s">
        <v>2211</v>
      </c>
      <c r="J477" s="37" t="s">
        <v>50</v>
      </c>
      <c r="K477" s="8"/>
      <c r="L477" s="62"/>
    </row>
    <row r="478" spans="1:12" s="60" customFormat="1" ht="28.5" customHeight="1" x14ac:dyDescent="0.2">
      <c r="A478" s="44">
        <f t="shared" si="10"/>
        <v>471</v>
      </c>
      <c r="B478" s="15" t="s">
        <v>1297</v>
      </c>
      <c r="C478" s="34" t="s">
        <v>554</v>
      </c>
      <c r="D478" s="11"/>
      <c r="E478" s="56">
        <v>2019.05</v>
      </c>
      <c r="F478" s="35" t="s">
        <v>610</v>
      </c>
      <c r="G478" s="17">
        <v>373</v>
      </c>
      <c r="H478" s="17">
        <v>763</v>
      </c>
      <c r="I478" s="50" t="s">
        <v>2279</v>
      </c>
      <c r="J478" s="37" t="s">
        <v>50</v>
      </c>
      <c r="K478" s="8"/>
      <c r="L478" s="62"/>
    </row>
    <row r="479" spans="1:12" s="60" customFormat="1" ht="28.5" customHeight="1" x14ac:dyDescent="0.2">
      <c r="A479" s="44">
        <f t="shared" si="10"/>
        <v>472</v>
      </c>
      <c r="B479" s="15" t="s">
        <v>1298</v>
      </c>
      <c r="C479" s="34" t="s">
        <v>2365</v>
      </c>
      <c r="D479" s="11"/>
      <c r="E479" s="56">
        <v>2019.05</v>
      </c>
      <c r="F479" s="35" t="s">
        <v>632</v>
      </c>
      <c r="G479" s="17">
        <v>306</v>
      </c>
      <c r="H479" s="17">
        <v>523</v>
      </c>
      <c r="I479" s="37" t="s">
        <v>41</v>
      </c>
      <c r="J479" s="37" t="s">
        <v>50</v>
      </c>
      <c r="K479" s="8"/>
      <c r="L479" s="62"/>
    </row>
    <row r="480" spans="1:12" s="60" customFormat="1" ht="28.5" customHeight="1" x14ac:dyDescent="0.2">
      <c r="A480" s="44">
        <f t="shared" si="10"/>
        <v>473</v>
      </c>
      <c r="B480" s="15" t="s">
        <v>1299</v>
      </c>
      <c r="C480" s="34" t="s">
        <v>554</v>
      </c>
      <c r="D480" s="34"/>
      <c r="E480" s="56">
        <v>2019.06</v>
      </c>
      <c r="F480" s="35" t="s">
        <v>641</v>
      </c>
      <c r="G480" s="17">
        <v>1838</v>
      </c>
      <c r="H480" s="17">
        <v>5183</v>
      </c>
      <c r="I480" s="50" t="s">
        <v>2205</v>
      </c>
      <c r="J480" s="37" t="s">
        <v>33</v>
      </c>
      <c r="K480" s="8" t="s">
        <v>2311</v>
      </c>
      <c r="L480" s="62"/>
    </row>
    <row r="481" spans="1:12" s="60" customFormat="1" ht="28.5" customHeight="1" x14ac:dyDescent="0.2">
      <c r="A481" s="44">
        <f t="shared" si="10"/>
        <v>474</v>
      </c>
      <c r="B481" s="15" t="s">
        <v>1301</v>
      </c>
      <c r="C481" s="15" t="s">
        <v>1241</v>
      </c>
      <c r="D481" s="34"/>
      <c r="E481" s="56">
        <v>2019.07</v>
      </c>
      <c r="F481" s="35" t="s">
        <v>610</v>
      </c>
      <c r="G481" s="17">
        <v>254</v>
      </c>
      <c r="H481" s="17">
        <v>539</v>
      </c>
      <c r="I481" s="50" t="s">
        <v>2212</v>
      </c>
      <c r="J481" s="37" t="s">
        <v>33</v>
      </c>
      <c r="K481" s="8"/>
      <c r="L481" s="62"/>
    </row>
    <row r="482" spans="1:12" s="60" customFormat="1" ht="28.5" customHeight="1" x14ac:dyDescent="0.2">
      <c r="A482" s="44">
        <f t="shared" si="10"/>
        <v>475</v>
      </c>
      <c r="B482" s="15" t="s">
        <v>1302</v>
      </c>
      <c r="C482" s="34" t="s">
        <v>2610</v>
      </c>
      <c r="D482" s="34"/>
      <c r="E482" s="56">
        <v>2019.07</v>
      </c>
      <c r="F482" s="35" t="s">
        <v>650</v>
      </c>
      <c r="G482" s="17">
        <v>1674</v>
      </c>
      <c r="H482" s="17">
        <v>4463</v>
      </c>
      <c r="I482" s="50" t="s">
        <v>2619</v>
      </c>
      <c r="J482" s="37" t="s">
        <v>50</v>
      </c>
      <c r="K482" s="8"/>
      <c r="L482" s="65"/>
    </row>
    <row r="483" spans="1:12" s="60" customFormat="1" ht="28.5" customHeight="1" x14ac:dyDescent="0.2">
      <c r="A483" s="44">
        <f t="shared" si="10"/>
        <v>476</v>
      </c>
      <c r="B483" s="15" t="s">
        <v>1303</v>
      </c>
      <c r="C483" s="34" t="s">
        <v>18</v>
      </c>
      <c r="D483" s="34"/>
      <c r="E483" s="56">
        <v>2019.08</v>
      </c>
      <c r="F483" s="35" t="s">
        <v>544</v>
      </c>
      <c r="G483" s="17">
        <v>444</v>
      </c>
      <c r="H483" s="17">
        <v>854</v>
      </c>
      <c r="I483" s="37" t="s">
        <v>612</v>
      </c>
      <c r="J483" s="37" t="s">
        <v>33</v>
      </c>
      <c r="K483" s="45"/>
      <c r="L483" s="65"/>
    </row>
    <row r="484" spans="1:12" s="60" customFormat="1" ht="28.5" customHeight="1" x14ac:dyDescent="0.2">
      <c r="A484" s="44">
        <f t="shared" si="10"/>
        <v>477</v>
      </c>
      <c r="B484" s="15" t="s">
        <v>1304</v>
      </c>
      <c r="C484" s="34" t="s">
        <v>18</v>
      </c>
      <c r="D484" s="34"/>
      <c r="E484" s="56">
        <v>2019.08</v>
      </c>
      <c r="F484" s="35" t="s">
        <v>661</v>
      </c>
      <c r="G484" s="17">
        <v>2330</v>
      </c>
      <c r="H484" s="17">
        <v>5953</v>
      </c>
      <c r="I484" s="50" t="s">
        <v>2619</v>
      </c>
      <c r="J484" s="37" t="s">
        <v>33</v>
      </c>
      <c r="K484" s="45"/>
      <c r="L484" s="66"/>
    </row>
    <row r="485" spans="1:12" s="60" customFormat="1" ht="28.5" customHeight="1" x14ac:dyDescent="0.2">
      <c r="A485" s="44">
        <f t="shared" si="10"/>
        <v>478</v>
      </c>
      <c r="B485" s="15" t="s">
        <v>1175</v>
      </c>
      <c r="C485" s="15" t="s">
        <v>1241</v>
      </c>
      <c r="D485" s="11"/>
      <c r="E485" s="56" t="s">
        <v>936</v>
      </c>
      <c r="F485" s="35" t="s">
        <v>139</v>
      </c>
      <c r="G485" s="17">
        <v>339</v>
      </c>
      <c r="H485" s="17">
        <v>913</v>
      </c>
      <c r="I485" s="37" t="s">
        <v>2209</v>
      </c>
      <c r="J485" s="37" t="s">
        <v>50</v>
      </c>
      <c r="K485" s="8"/>
      <c r="L485" s="66"/>
    </row>
    <row r="486" spans="1:12" s="60" customFormat="1" ht="28.5" customHeight="1" x14ac:dyDescent="0.2">
      <c r="A486" s="44">
        <f t="shared" si="10"/>
        <v>479</v>
      </c>
      <c r="B486" s="15" t="s">
        <v>712</v>
      </c>
      <c r="C486" s="34" t="s">
        <v>18</v>
      </c>
      <c r="D486" s="11"/>
      <c r="E486" s="56">
        <v>2019.12</v>
      </c>
      <c r="F486" s="35" t="s">
        <v>544</v>
      </c>
      <c r="G486" s="17">
        <v>369</v>
      </c>
      <c r="H486" s="17">
        <v>785</v>
      </c>
      <c r="I486" s="37" t="s">
        <v>2221</v>
      </c>
      <c r="J486" s="37" t="s">
        <v>50</v>
      </c>
      <c r="K486" s="8"/>
      <c r="L486" s="66"/>
    </row>
    <row r="487" spans="1:12" s="60" customFormat="1" ht="28.5" customHeight="1" x14ac:dyDescent="0.2">
      <c r="A487" s="44">
        <f t="shared" si="10"/>
        <v>480</v>
      </c>
      <c r="B487" s="15" t="s">
        <v>1305</v>
      </c>
      <c r="C487" s="34" t="s">
        <v>18</v>
      </c>
      <c r="D487" s="11"/>
      <c r="E487" s="56">
        <v>2019.12</v>
      </c>
      <c r="F487" s="35" t="s">
        <v>708</v>
      </c>
      <c r="G487" s="17">
        <v>721</v>
      </c>
      <c r="H487" s="17">
        <v>1465</v>
      </c>
      <c r="I487" s="37" t="s">
        <v>41</v>
      </c>
      <c r="J487" s="37" t="s">
        <v>50</v>
      </c>
      <c r="K487" s="8" t="s">
        <v>2444</v>
      </c>
      <c r="L487" s="66"/>
    </row>
    <row r="488" spans="1:12" s="60" customFormat="1" ht="28.5" customHeight="1" x14ac:dyDescent="0.2">
      <c r="A488" s="44">
        <f t="shared" si="10"/>
        <v>481</v>
      </c>
      <c r="B488" s="11" t="s">
        <v>2667</v>
      </c>
      <c r="C488" s="11" t="s">
        <v>18</v>
      </c>
      <c r="D488" s="11"/>
      <c r="E488" s="55">
        <v>2020.07</v>
      </c>
      <c r="F488" s="12" t="s">
        <v>626</v>
      </c>
      <c r="G488" s="13">
        <v>1938</v>
      </c>
      <c r="H488" s="13">
        <v>4566</v>
      </c>
      <c r="I488" s="37" t="s">
        <v>2205</v>
      </c>
      <c r="J488" s="46" t="s">
        <v>50</v>
      </c>
      <c r="K488" s="8" t="s">
        <v>2482</v>
      </c>
      <c r="L488" s="66"/>
    </row>
    <row r="489" spans="1:12" s="60" customFormat="1" ht="28.5" customHeight="1" x14ac:dyDescent="0.2">
      <c r="A489" s="44">
        <f t="shared" si="10"/>
        <v>482</v>
      </c>
      <c r="B489" s="11" t="s">
        <v>1306</v>
      </c>
      <c r="C489" s="11" t="s">
        <v>554</v>
      </c>
      <c r="D489" s="11"/>
      <c r="E489" s="55">
        <v>2020.07</v>
      </c>
      <c r="F489" s="12" t="s">
        <v>765</v>
      </c>
      <c r="G489" s="13">
        <v>1332</v>
      </c>
      <c r="H489" s="13">
        <v>2617</v>
      </c>
      <c r="I489" s="37" t="s">
        <v>2205</v>
      </c>
      <c r="J489" s="46" t="s">
        <v>611</v>
      </c>
      <c r="K489" s="8"/>
      <c r="L489" s="66"/>
    </row>
    <row r="490" spans="1:12" s="60" customFormat="1" ht="28.5" customHeight="1" x14ac:dyDescent="0.2">
      <c r="A490" s="44">
        <f t="shared" si="10"/>
        <v>483</v>
      </c>
      <c r="B490" s="11" t="s">
        <v>1307</v>
      </c>
      <c r="C490" s="11" t="s">
        <v>554</v>
      </c>
      <c r="D490" s="11"/>
      <c r="E490" s="55">
        <v>2020.07</v>
      </c>
      <c r="F490" s="12" t="s">
        <v>766</v>
      </c>
      <c r="G490" s="13">
        <v>967</v>
      </c>
      <c r="H490" s="13">
        <v>1968</v>
      </c>
      <c r="I490" s="37" t="s">
        <v>2218</v>
      </c>
      <c r="J490" s="46" t="s">
        <v>50</v>
      </c>
      <c r="K490" s="8" t="s">
        <v>2245</v>
      </c>
      <c r="L490" s="66"/>
    </row>
    <row r="491" spans="1:12" s="60" customFormat="1" ht="28.5" customHeight="1" x14ac:dyDescent="0.2">
      <c r="A491" s="44">
        <f t="shared" si="10"/>
        <v>484</v>
      </c>
      <c r="B491" s="15" t="s">
        <v>1308</v>
      </c>
      <c r="C491" s="15" t="s">
        <v>554</v>
      </c>
      <c r="D491" s="15"/>
      <c r="E491" s="56">
        <v>2020.08</v>
      </c>
      <c r="F491" s="16" t="s">
        <v>779</v>
      </c>
      <c r="G491" s="17">
        <v>890</v>
      </c>
      <c r="H491" s="17">
        <v>1473</v>
      </c>
      <c r="I491" s="37" t="s">
        <v>2205</v>
      </c>
      <c r="J491" s="52" t="s">
        <v>50</v>
      </c>
      <c r="K491" s="10"/>
      <c r="L491" s="66"/>
    </row>
    <row r="492" spans="1:12" s="60" customFormat="1" ht="28.5" customHeight="1" x14ac:dyDescent="0.2">
      <c r="A492" s="44">
        <f t="shared" si="10"/>
        <v>485</v>
      </c>
      <c r="B492" s="11" t="s">
        <v>1309</v>
      </c>
      <c r="C492" s="11" t="s">
        <v>554</v>
      </c>
      <c r="D492" s="11"/>
      <c r="E492" s="55">
        <v>2020.09</v>
      </c>
      <c r="F492" s="12" t="s">
        <v>334</v>
      </c>
      <c r="G492" s="13">
        <v>1711</v>
      </c>
      <c r="H492" s="13">
        <v>3489</v>
      </c>
      <c r="I492" s="37" t="s">
        <v>51</v>
      </c>
      <c r="J492" s="46" t="s">
        <v>50</v>
      </c>
      <c r="K492" s="8" t="s">
        <v>782</v>
      </c>
      <c r="L492" s="66"/>
    </row>
    <row r="493" spans="1:12" s="60" customFormat="1" ht="28.5" customHeight="1" x14ac:dyDescent="0.2">
      <c r="A493" s="44">
        <f t="shared" si="10"/>
        <v>486</v>
      </c>
      <c r="B493" s="11" t="s">
        <v>1310</v>
      </c>
      <c r="C493" s="11" t="s">
        <v>554</v>
      </c>
      <c r="D493" s="11"/>
      <c r="E493" s="55" t="s">
        <v>803</v>
      </c>
      <c r="F493" s="12" t="s">
        <v>753</v>
      </c>
      <c r="G493" s="13">
        <v>1938</v>
      </c>
      <c r="H493" s="13">
        <v>5057</v>
      </c>
      <c r="I493" s="37" t="s">
        <v>809</v>
      </c>
      <c r="J493" s="46" t="s">
        <v>50</v>
      </c>
      <c r="K493" s="8"/>
      <c r="L493" s="66"/>
    </row>
    <row r="494" spans="1:12" s="60" customFormat="1" ht="28.5" customHeight="1" x14ac:dyDescent="0.2">
      <c r="A494" s="44">
        <f t="shared" si="10"/>
        <v>487</v>
      </c>
      <c r="B494" s="11" t="s">
        <v>1311</v>
      </c>
      <c r="C494" s="11" t="s">
        <v>554</v>
      </c>
      <c r="D494" s="11"/>
      <c r="E494" s="55" t="s">
        <v>803</v>
      </c>
      <c r="F494" s="12" t="s">
        <v>614</v>
      </c>
      <c r="G494" s="13">
        <v>270</v>
      </c>
      <c r="H494" s="13">
        <v>595</v>
      </c>
      <c r="I494" s="14" t="s">
        <v>41</v>
      </c>
      <c r="J494" s="46" t="s">
        <v>50</v>
      </c>
      <c r="K494" s="8"/>
      <c r="L494" s="66"/>
    </row>
    <row r="495" spans="1:12" s="60" customFormat="1" ht="28.5" customHeight="1" x14ac:dyDescent="0.2">
      <c r="A495" s="44">
        <f t="shared" si="10"/>
        <v>488</v>
      </c>
      <c r="B495" s="11" t="s">
        <v>2066</v>
      </c>
      <c r="C495" s="11" t="s">
        <v>1241</v>
      </c>
      <c r="D495" s="11"/>
      <c r="E495" s="55">
        <v>2020.12</v>
      </c>
      <c r="F495" s="12" t="s">
        <v>651</v>
      </c>
      <c r="G495" s="13">
        <v>1165</v>
      </c>
      <c r="H495" s="13">
        <v>3507</v>
      </c>
      <c r="I495" s="14" t="s">
        <v>41</v>
      </c>
      <c r="J495" s="46" t="s">
        <v>50</v>
      </c>
      <c r="K495" s="8"/>
      <c r="L495" s="66"/>
    </row>
    <row r="496" spans="1:12" x14ac:dyDescent="0.2">
      <c r="A496" s="44">
        <f t="shared" si="10"/>
        <v>489</v>
      </c>
      <c r="B496" s="11" t="s">
        <v>2727</v>
      </c>
      <c r="C496" s="11" t="s">
        <v>1241</v>
      </c>
      <c r="D496" s="11"/>
      <c r="E496" s="11" t="s">
        <v>2722</v>
      </c>
      <c r="F496" s="12" t="s">
        <v>104</v>
      </c>
      <c r="G496" s="13">
        <v>749</v>
      </c>
      <c r="H496" s="13">
        <v>1711</v>
      </c>
      <c r="I496" s="14" t="s">
        <v>51</v>
      </c>
      <c r="J496" s="46" t="s">
        <v>50</v>
      </c>
    </row>
    <row r="497" spans="1:12" s="60" customFormat="1" x14ac:dyDescent="0.2">
      <c r="A497" s="125" t="s">
        <v>2703</v>
      </c>
      <c r="B497" s="126"/>
      <c r="C497" s="126"/>
      <c r="D497" s="126"/>
      <c r="E497" s="126"/>
      <c r="F497" s="126"/>
      <c r="G497" s="126"/>
      <c r="H497" s="126"/>
      <c r="I497" s="126"/>
      <c r="J497" s="126"/>
      <c r="K497" s="127"/>
    </row>
    <row r="498" spans="1:12" s="60" customFormat="1" ht="28.5" customHeight="1" x14ac:dyDescent="0.2">
      <c r="A498" s="59">
        <f t="shared" ref="A498:A561" si="11">ROW()-8</f>
        <v>490</v>
      </c>
      <c r="B498" s="11" t="s">
        <v>1390</v>
      </c>
      <c r="C498" s="11" t="s">
        <v>2101</v>
      </c>
      <c r="D498" s="11" t="s">
        <v>2102</v>
      </c>
      <c r="E498" s="55">
        <v>1993.01</v>
      </c>
      <c r="F498" s="12" t="s">
        <v>80</v>
      </c>
      <c r="G498" s="13">
        <v>3977</v>
      </c>
      <c r="H498" s="13">
        <v>6146</v>
      </c>
      <c r="I498" s="14" t="s">
        <v>2</v>
      </c>
      <c r="J498" s="46" t="s">
        <v>2103</v>
      </c>
      <c r="K498" s="8"/>
      <c r="L498" s="71"/>
    </row>
    <row r="499" spans="1:12" s="60" customFormat="1" ht="28.5" customHeight="1" x14ac:dyDescent="0.2">
      <c r="A499" s="59">
        <f t="shared" si="11"/>
        <v>491</v>
      </c>
      <c r="B499" s="11" t="s">
        <v>1391</v>
      </c>
      <c r="C499" s="11" t="s">
        <v>2101</v>
      </c>
      <c r="D499" s="11" t="s">
        <v>2104</v>
      </c>
      <c r="E499" s="55">
        <v>1994.04</v>
      </c>
      <c r="F499" s="12" t="s">
        <v>80</v>
      </c>
      <c r="G499" s="13">
        <v>2900</v>
      </c>
      <c r="H499" s="13">
        <v>4471</v>
      </c>
      <c r="I499" s="46" t="s">
        <v>2</v>
      </c>
      <c r="J499" s="46" t="s">
        <v>50</v>
      </c>
      <c r="K499" s="8"/>
      <c r="L499" s="71"/>
    </row>
    <row r="500" spans="1:12" s="60" customFormat="1" ht="28.5" customHeight="1" x14ac:dyDescent="0.2">
      <c r="A500" s="59">
        <f t="shared" si="11"/>
        <v>492</v>
      </c>
      <c r="B500" s="11" t="s">
        <v>1392</v>
      </c>
      <c r="C500" s="11" t="s">
        <v>2101</v>
      </c>
      <c r="D500" s="11" t="s">
        <v>2105</v>
      </c>
      <c r="E500" s="55">
        <v>2000.09</v>
      </c>
      <c r="F500" s="12" t="s">
        <v>477</v>
      </c>
      <c r="G500" s="13">
        <v>3254</v>
      </c>
      <c r="H500" s="13">
        <v>4345</v>
      </c>
      <c r="I500" s="46" t="s">
        <v>2</v>
      </c>
      <c r="J500" s="46" t="s">
        <v>50</v>
      </c>
      <c r="K500" s="8"/>
    </row>
    <row r="501" spans="1:12" s="60" customFormat="1" ht="28.5" customHeight="1" x14ac:dyDescent="0.2">
      <c r="A501" s="59">
        <f t="shared" si="11"/>
        <v>493</v>
      </c>
      <c r="B501" s="11" t="s">
        <v>1393</v>
      </c>
      <c r="C501" s="11" t="s">
        <v>2101</v>
      </c>
      <c r="D501" s="11" t="s">
        <v>2102</v>
      </c>
      <c r="E501" s="55">
        <v>2002.02</v>
      </c>
      <c r="F501" s="12" t="s">
        <v>478</v>
      </c>
      <c r="G501" s="13">
        <v>2933</v>
      </c>
      <c r="H501" s="13">
        <v>3222</v>
      </c>
      <c r="I501" s="46" t="s">
        <v>2</v>
      </c>
      <c r="J501" s="46" t="s">
        <v>50</v>
      </c>
      <c r="K501" s="8"/>
    </row>
    <row r="502" spans="1:12" s="60" customFormat="1" ht="28.5" customHeight="1" x14ac:dyDescent="0.2">
      <c r="A502" s="59">
        <f t="shared" si="11"/>
        <v>494</v>
      </c>
      <c r="B502" s="11" t="s">
        <v>1394</v>
      </c>
      <c r="C502" s="11" t="s">
        <v>2101</v>
      </c>
      <c r="D502" s="11" t="s">
        <v>2106</v>
      </c>
      <c r="E502" s="55">
        <v>2003.08</v>
      </c>
      <c r="F502" s="12" t="s">
        <v>479</v>
      </c>
      <c r="G502" s="13">
        <v>3804</v>
      </c>
      <c r="H502" s="13">
        <v>4760</v>
      </c>
      <c r="I502" s="46" t="s">
        <v>2</v>
      </c>
      <c r="J502" s="46" t="s">
        <v>50</v>
      </c>
      <c r="K502" s="8"/>
    </row>
    <row r="503" spans="1:12" s="60" customFormat="1" ht="28.5" customHeight="1" x14ac:dyDescent="0.2">
      <c r="A503" s="59">
        <f t="shared" si="11"/>
        <v>495</v>
      </c>
      <c r="B503" s="11" t="s">
        <v>1395</v>
      </c>
      <c r="C503" s="11" t="s">
        <v>2101</v>
      </c>
      <c r="D503" s="11" t="s">
        <v>2104</v>
      </c>
      <c r="E503" s="55">
        <v>2005.09</v>
      </c>
      <c r="F503" s="12" t="s">
        <v>484</v>
      </c>
      <c r="G503" s="13">
        <v>2277</v>
      </c>
      <c r="H503" s="13">
        <v>5936</v>
      </c>
      <c r="I503" s="14" t="s">
        <v>2</v>
      </c>
      <c r="J503" s="46" t="s">
        <v>50</v>
      </c>
      <c r="K503" s="8"/>
    </row>
    <row r="504" spans="1:12" s="60" customFormat="1" ht="28.5" customHeight="1" x14ac:dyDescent="0.2">
      <c r="A504" s="59">
        <f t="shared" si="11"/>
        <v>496</v>
      </c>
      <c r="B504" s="11" t="s">
        <v>1396</v>
      </c>
      <c r="C504" s="11" t="s">
        <v>2101</v>
      </c>
      <c r="D504" s="11" t="s">
        <v>2104</v>
      </c>
      <c r="E504" s="55">
        <v>2005.09</v>
      </c>
      <c r="F504" s="12" t="s">
        <v>102</v>
      </c>
      <c r="G504" s="13">
        <v>1159</v>
      </c>
      <c r="H504" s="13">
        <v>1510</v>
      </c>
      <c r="I504" s="14" t="s">
        <v>2</v>
      </c>
      <c r="J504" s="46" t="s">
        <v>50</v>
      </c>
      <c r="K504" s="8"/>
    </row>
    <row r="505" spans="1:12" s="60" customFormat="1" ht="28.5" customHeight="1" x14ac:dyDescent="0.2">
      <c r="A505" s="59">
        <f t="shared" si="11"/>
        <v>497</v>
      </c>
      <c r="B505" s="11" t="s">
        <v>2119</v>
      </c>
      <c r="C505" s="11" t="s">
        <v>2101</v>
      </c>
      <c r="D505" s="11" t="s">
        <v>2120</v>
      </c>
      <c r="E505" s="55" t="s">
        <v>2121</v>
      </c>
      <c r="F505" s="12" t="s">
        <v>483</v>
      </c>
      <c r="G505" s="13">
        <v>2054</v>
      </c>
      <c r="H505" s="13">
        <v>2353</v>
      </c>
      <c r="I505" s="14" t="s">
        <v>2</v>
      </c>
      <c r="J505" s="46" t="s">
        <v>50</v>
      </c>
      <c r="K505" s="8"/>
    </row>
    <row r="506" spans="1:12" s="60" customFormat="1" ht="28.5" customHeight="1" x14ac:dyDescent="0.2">
      <c r="A506" s="59">
        <f t="shared" si="11"/>
        <v>498</v>
      </c>
      <c r="B506" s="15" t="s">
        <v>1337</v>
      </c>
      <c r="C506" s="11" t="s">
        <v>2101</v>
      </c>
      <c r="D506" s="15" t="s">
        <v>2104</v>
      </c>
      <c r="E506" s="56">
        <v>2006.09</v>
      </c>
      <c r="F506" s="16" t="s">
        <v>434</v>
      </c>
      <c r="G506" s="17">
        <v>30100</v>
      </c>
      <c r="H506" s="17">
        <v>49666</v>
      </c>
      <c r="I506" s="18" t="s">
        <v>2</v>
      </c>
      <c r="J506" s="46" t="s">
        <v>50</v>
      </c>
      <c r="K506" s="10"/>
    </row>
    <row r="507" spans="1:12" s="60" customFormat="1" ht="28.5" customHeight="1" x14ac:dyDescent="0.2">
      <c r="A507" s="59">
        <f t="shared" si="11"/>
        <v>499</v>
      </c>
      <c r="B507" s="15" t="s">
        <v>1397</v>
      </c>
      <c r="C507" s="11" t="s">
        <v>2101</v>
      </c>
      <c r="D507" s="15" t="s">
        <v>2104</v>
      </c>
      <c r="E507" s="56">
        <v>2007.03</v>
      </c>
      <c r="F507" s="16" t="s">
        <v>486</v>
      </c>
      <c r="G507" s="17">
        <v>2361</v>
      </c>
      <c r="H507" s="17">
        <v>2303</v>
      </c>
      <c r="I507" s="52" t="s">
        <v>2</v>
      </c>
      <c r="J507" s="46" t="s">
        <v>50</v>
      </c>
      <c r="K507" s="10"/>
    </row>
    <row r="508" spans="1:12" s="60" customFormat="1" ht="28.5" customHeight="1" x14ac:dyDescent="0.2">
      <c r="A508" s="59">
        <f t="shared" si="11"/>
        <v>500</v>
      </c>
      <c r="B508" s="15" t="s">
        <v>1398</v>
      </c>
      <c r="C508" s="11" t="s">
        <v>2101</v>
      </c>
      <c r="D508" s="15" t="s">
        <v>2104</v>
      </c>
      <c r="E508" s="56">
        <v>2007.04</v>
      </c>
      <c r="F508" s="16" t="s">
        <v>392</v>
      </c>
      <c r="G508" s="17">
        <v>3201</v>
      </c>
      <c r="H508" s="17">
        <v>4558</v>
      </c>
      <c r="I508" s="52" t="s">
        <v>2</v>
      </c>
      <c r="J508" s="46" t="s">
        <v>50</v>
      </c>
      <c r="K508" s="10"/>
    </row>
    <row r="509" spans="1:12" s="60" customFormat="1" ht="28.5" customHeight="1" x14ac:dyDescent="0.2">
      <c r="A509" s="59">
        <f t="shared" si="11"/>
        <v>501</v>
      </c>
      <c r="B509" s="15" t="s">
        <v>11</v>
      </c>
      <c r="C509" s="11" t="s">
        <v>2101</v>
      </c>
      <c r="D509" s="15" t="s">
        <v>2104</v>
      </c>
      <c r="E509" s="56">
        <v>2007.07</v>
      </c>
      <c r="F509" s="16" t="s">
        <v>342</v>
      </c>
      <c r="G509" s="17">
        <v>3050</v>
      </c>
      <c r="H509" s="17">
        <v>3761</v>
      </c>
      <c r="I509" s="52" t="s">
        <v>2</v>
      </c>
      <c r="J509" s="52" t="s">
        <v>50</v>
      </c>
      <c r="K509" s="10"/>
      <c r="L509" s="3"/>
    </row>
    <row r="510" spans="1:12" s="60" customFormat="1" ht="28.5" customHeight="1" x14ac:dyDescent="0.2">
      <c r="A510" s="59">
        <f t="shared" si="11"/>
        <v>502</v>
      </c>
      <c r="B510" s="15" t="s">
        <v>14</v>
      </c>
      <c r="C510" s="11" t="s">
        <v>2101</v>
      </c>
      <c r="D510" s="15" t="s">
        <v>2104</v>
      </c>
      <c r="E510" s="56">
        <v>2007.08</v>
      </c>
      <c r="F510" s="16" t="s">
        <v>129</v>
      </c>
      <c r="G510" s="17">
        <v>3184</v>
      </c>
      <c r="H510" s="17">
        <v>4702</v>
      </c>
      <c r="I510" s="52" t="s">
        <v>2</v>
      </c>
      <c r="J510" s="52" t="s">
        <v>50</v>
      </c>
      <c r="K510" s="10"/>
      <c r="L510" s="3"/>
    </row>
    <row r="511" spans="1:12" s="60" customFormat="1" ht="28.5" customHeight="1" x14ac:dyDescent="0.2">
      <c r="A511" s="59">
        <f t="shared" si="11"/>
        <v>503</v>
      </c>
      <c r="B511" s="15" t="s">
        <v>12</v>
      </c>
      <c r="C511" s="11" t="s">
        <v>2101</v>
      </c>
      <c r="D511" s="15" t="s">
        <v>2104</v>
      </c>
      <c r="E511" s="56">
        <v>2007.09</v>
      </c>
      <c r="F511" s="16" t="s">
        <v>342</v>
      </c>
      <c r="G511" s="17">
        <v>4042</v>
      </c>
      <c r="H511" s="17">
        <v>5393</v>
      </c>
      <c r="I511" s="52" t="s">
        <v>2</v>
      </c>
      <c r="J511" s="52" t="s">
        <v>50</v>
      </c>
      <c r="K511" s="10"/>
      <c r="L511" s="3"/>
    </row>
    <row r="512" spans="1:12" s="60" customFormat="1" ht="28.5" customHeight="1" x14ac:dyDescent="0.2">
      <c r="A512" s="59">
        <f t="shared" si="11"/>
        <v>504</v>
      </c>
      <c r="B512" s="15" t="s">
        <v>1399</v>
      </c>
      <c r="C512" s="11" t="s">
        <v>2101</v>
      </c>
      <c r="D512" s="15" t="s">
        <v>2104</v>
      </c>
      <c r="E512" s="56">
        <v>2007.11</v>
      </c>
      <c r="F512" s="16" t="s">
        <v>342</v>
      </c>
      <c r="G512" s="17">
        <v>6533</v>
      </c>
      <c r="H512" s="17">
        <v>8999</v>
      </c>
      <c r="I512" s="18" t="s">
        <v>2</v>
      </c>
      <c r="J512" s="52" t="s">
        <v>50</v>
      </c>
      <c r="K512" s="10"/>
      <c r="L512" s="3"/>
    </row>
    <row r="513" spans="1:12" s="60" customFormat="1" ht="28.5" customHeight="1" x14ac:dyDescent="0.2">
      <c r="A513" s="59">
        <f t="shared" si="11"/>
        <v>505</v>
      </c>
      <c r="B513" s="15" t="s">
        <v>1339</v>
      </c>
      <c r="C513" s="11" t="s">
        <v>2101</v>
      </c>
      <c r="D513" s="15" t="s">
        <v>2130</v>
      </c>
      <c r="E513" s="56">
        <v>2007.12</v>
      </c>
      <c r="F513" s="16" t="s">
        <v>488</v>
      </c>
      <c r="G513" s="17">
        <v>856</v>
      </c>
      <c r="H513" s="17">
        <v>1113</v>
      </c>
      <c r="I513" s="18" t="s">
        <v>4</v>
      </c>
      <c r="J513" s="52" t="s">
        <v>50</v>
      </c>
      <c r="K513" s="10"/>
      <c r="L513" s="3"/>
    </row>
    <row r="514" spans="1:12" s="60" customFormat="1" ht="28.5" customHeight="1" x14ac:dyDescent="0.2">
      <c r="A514" s="59">
        <f t="shared" si="11"/>
        <v>506</v>
      </c>
      <c r="B514" s="11" t="s">
        <v>1400</v>
      </c>
      <c r="C514" s="11" t="s">
        <v>2101</v>
      </c>
      <c r="D514" s="15" t="s">
        <v>2130</v>
      </c>
      <c r="E514" s="56">
        <v>2008.01</v>
      </c>
      <c r="F514" s="16" t="s">
        <v>342</v>
      </c>
      <c r="G514" s="17">
        <v>1449</v>
      </c>
      <c r="H514" s="17">
        <v>2200</v>
      </c>
      <c r="I514" s="18" t="s">
        <v>2</v>
      </c>
      <c r="J514" s="52" t="s">
        <v>50</v>
      </c>
      <c r="K514" s="10"/>
      <c r="L514" s="3"/>
    </row>
    <row r="515" spans="1:12" s="60" customFormat="1" ht="28.5" customHeight="1" x14ac:dyDescent="0.2">
      <c r="A515" s="59">
        <f t="shared" si="11"/>
        <v>507</v>
      </c>
      <c r="B515" s="11" t="s">
        <v>1401</v>
      </c>
      <c r="C515" s="11" t="s">
        <v>2101</v>
      </c>
      <c r="D515" s="15" t="s">
        <v>2132</v>
      </c>
      <c r="E515" s="56">
        <v>2008.04</v>
      </c>
      <c r="F515" s="16" t="s">
        <v>342</v>
      </c>
      <c r="G515" s="17">
        <v>2930</v>
      </c>
      <c r="H515" s="17">
        <v>4108</v>
      </c>
      <c r="I515" s="18" t="s">
        <v>4</v>
      </c>
      <c r="J515" s="52" t="s">
        <v>50</v>
      </c>
      <c r="K515" s="10"/>
      <c r="L515" s="3"/>
    </row>
    <row r="516" spans="1:12" s="60" customFormat="1" ht="28.5" customHeight="1" x14ac:dyDescent="0.2">
      <c r="A516" s="59">
        <f t="shared" si="11"/>
        <v>508</v>
      </c>
      <c r="B516" s="11" t="s">
        <v>1402</v>
      </c>
      <c r="C516" s="11" t="s">
        <v>2101</v>
      </c>
      <c r="D516" s="15" t="s">
        <v>2104</v>
      </c>
      <c r="E516" s="56">
        <v>2008.12</v>
      </c>
      <c r="F516" s="16" t="s">
        <v>454</v>
      </c>
      <c r="G516" s="13">
        <v>1245</v>
      </c>
      <c r="H516" s="13">
        <v>2148</v>
      </c>
      <c r="I516" s="18" t="s">
        <v>2135</v>
      </c>
      <c r="J516" s="46" t="s">
        <v>50</v>
      </c>
      <c r="K516" s="8"/>
      <c r="L516" s="3"/>
    </row>
    <row r="517" spans="1:12" s="60" customFormat="1" ht="28.5" customHeight="1" x14ac:dyDescent="0.2">
      <c r="A517" s="59">
        <f t="shared" si="11"/>
        <v>509</v>
      </c>
      <c r="B517" s="11" t="s">
        <v>1403</v>
      </c>
      <c r="C517" s="11" t="s">
        <v>2101</v>
      </c>
      <c r="D517" s="15" t="s">
        <v>2104</v>
      </c>
      <c r="E517" s="56">
        <v>2008.12</v>
      </c>
      <c r="F517" s="16" t="s">
        <v>183</v>
      </c>
      <c r="G517" s="17">
        <v>6068</v>
      </c>
      <c r="H517" s="17">
        <v>7882</v>
      </c>
      <c r="I517" s="18" t="s">
        <v>2137</v>
      </c>
      <c r="J517" s="52" t="s">
        <v>50</v>
      </c>
      <c r="K517" s="8"/>
    </row>
    <row r="518" spans="1:12" s="60" customFormat="1" ht="28.5" customHeight="1" x14ac:dyDescent="0.2">
      <c r="A518" s="59">
        <f t="shared" si="11"/>
        <v>510</v>
      </c>
      <c r="B518" s="11" t="s">
        <v>1404</v>
      </c>
      <c r="C518" s="11" t="s">
        <v>2101</v>
      </c>
      <c r="D518" s="15" t="s">
        <v>2132</v>
      </c>
      <c r="E518" s="55">
        <v>2009.01</v>
      </c>
      <c r="F518" s="12" t="s">
        <v>342</v>
      </c>
      <c r="G518" s="13">
        <v>2769</v>
      </c>
      <c r="H518" s="13">
        <v>5657</v>
      </c>
      <c r="I518" s="46" t="s">
        <v>4</v>
      </c>
      <c r="J518" s="46" t="s">
        <v>50</v>
      </c>
      <c r="K518" s="8"/>
    </row>
    <row r="519" spans="1:12" s="60" customFormat="1" ht="28.5" customHeight="1" x14ac:dyDescent="0.2">
      <c r="A519" s="59">
        <f t="shared" si="11"/>
        <v>511</v>
      </c>
      <c r="B519" s="11" t="s">
        <v>1405</v>
      </c>
      <c r="C519" s="11" t="s">
        <v>2101</v>
      </c>
      <c r="D519" s="15" t="s">
        <v>2120</v>
      </c>
      <c r="E519" s="55">
        <v>2009.03</v>
      </c>
      <c r="F519" s="12" t="s">
        <v>342</v>
      </c>
      <c r="G519" s="13">
        <v>4293</v>
      </c>
      <c r="H519" s="13">
        <v>8747</v>
      </c>
      <c r="I519" s="46" t="s">
        <v>2</v>
      </c>
      <c r="J519" s="46" t="s">
        <v>50</v>
      </c>
      <c r="K519" s="8"/>
    </row>
    <row r="520" spans="1:12" s="60" customFormat="1" ht="28.5" customHeight="1" x14ac:dyDescent="0.2">
      <c r="A520" s="59">
        <f t="shared" si="11"/>
        <v>512</v>
      </c>
      <c r="B520" s="11" t="s">
        <v>1406</v>
      </c>
      <c r="C520" s="11" t="s">
        <v>2101</v>
      </c>
      <c r="D520" s="15" t="s">
        <v>2104</v>
      </c>
      <c r="E520" s="56">
        <v>2009.06</v>
      </c>
      <c r="F520" s="12" t="s">
        <v>462</v>
      </c>
      <c r="G520" s="13">
        <v>1982</v>
      </c>
      <c r="H520" s="13">
        <v>2426</v>
      </c>
      <c r="I520" s="46" t="s">
        <v>2</v>
      </c>
      <c r="J520" s="46" t="s">
        <v>50</v>
      </c>
      <c r="K520" s="8"/>
    </row>
    <row r="521" spans="1:12" s="60" customFormat="1" ht="28.5" customHeight="1" x14ac:dyDescent="0.2">
      <c r="A521" s="59">
        <f t="shared" si="11"/>
        <v>513</v>
      </c>
      <c r="B521" s="11" t="s">
        <v>1407</v>
      </c>
      <c r="C521" s="11" t="s">
        <v>2101</v>
      </c>
      <c r="D521" s="15" t="s">
        <v>2104</v>
      </c>
      <c r="E521" s="56">
        <v>2009.06</v>
      </c>
      <c r="F521" s="12" t="s">
        <v>463</v>
      </c>
      <c r="G521" s="13">
        <v>3445</v>
      </c>
      <c r="H521" s="13">
        <v>4812</v>
      </c>
      <c r="I521" s="46" t="s">
        <v>2</v>
      </c>
      <c r="J521" s="46" t="s">
        <v>50</v>
      </c>
      <c r="K521" s="8"/>
    </row>
    <row r="522" spans="1:12" s="60" customFormat="1" ht="28.5" customHeight="1" x14ac:dyDescent="0.2">
      <c r="A522" s="59">
        <f t="shared" si="11"/>
        <v>514</v>
      </c>
      <c r="B522" s="11" t="s">
        <v>1408</v>
      </c>
      <c r="C522" s="11" t="s">
        <v>2101</v>
      </c>
      <c r="D522" s="15" t="s">
        <v>2104</v>
      </c>
      <c r="E522" s="56">
        <v>2009.07</v>
      </c>
      <c r="F522" s="12" t="s">
        <v>464</v>
      </c>
      <c r="G522" s="13">
        <v>3100</v>
      </c>
      <c r="H522" s="13">
        <v>3587</v>
      </c>
      <c r="I522" s="18" t="s">
        <v>2135</v>
      </c>
      <c r="J522" s="46" t="s">
        <v>50</v>
      </c>
      <c r="K522" s="8"/>
    </row>
    <row r="523" spans="1:12" s="60" customFormat="1" ht="28.5" customHeight="1" x14ac:dyDescent="0.2">
      <c r="A523" s="59">
        <f t="shared" si="11"/>
        <v>515</v>
      </c>
      <c r="B523" s="11" t="s">
        <v>1409</v>
      </c>
      <c r="C523" s="11" t="s">
        <v>2101</v>
      </c>
      <c r="D523" s="15" t="s">
        <v>2104</v>
      </c>
      <c r="E523" s="56">
        <v>2009.09</v>
      </c>
      <c r="F523" s="12" t="s">
        <v>466</v>
      </c>
      <c r="G523" s="13">
        <v>3010</v>
      </c>
      <c r="H523" s="13">
        <v>3504</v>
      </c>
      <c r="I523" s="18" t="s">
        <v>2135</v>
      </c>
      <c r="J523" s="46" t="s">
        <v>50</v>
      </c>
      <c r="K523" s="8"/>
    </row>
    <row r="524" spans="1:12" s="60" customFormat="1" ht="28.5" customHeight="1" x14ac:dyDescent="0.2">
      <c r="A524" s="59">
        <f t="shared" si="11"/>
        <v>516</v>
      </c>
      <c r="B524" s="11" t="s">
        <v>1410</v>
      </c>
      <c r="C524" s="11" t="s">
        <v>2101</v>
      </c>
      <c r="D524" s="15" t="s">
        <v>2104</v>
      </c>
      <c r="E524" s="55" t="s">
        <v>2142</v>
      </c>
      <c r="F524" s="12" t="s">
        <v>468</v>
      </c>
      <c r="G524" s="13">
        <v>1641</v>
      </c>
      <c r="H524" s="13">
        <v>3634</v>
      </c>
      <c r="I524" s="46" t="s">
        <v>4</v>
      </c>
      <c r="J524" s="46" t="s">
        <v>50</v>
      </c>
      <c r="K524" s="8"/>
    </row>
    <row r="525" spans="1:12" s="60" customFormat="1" ht="28.5" customHeight="1" x14ac:dyDescent="0.2">
      <c r="A525" s="59">
        <f t="shared" si="11"/>
        <v>517</v>
      </c>
      <c r="B525" s="11" t="s">
        <v>1342</v>
      </c>
      <c r="C525" s="11" t="s">
        <v>2101</v>
      </c>
      <c r="D525" s="15" t="s">
        <v>2104</v>
      </c>
      <c r="E525" s="55">
        <v>2009.11</v>
      </c>
      <c r="F525" s="12" t="s">
        <v>247</v>
      </c>
      <c r="G525" s="13">
        <v>153</v>
      </c>
      <c r="H525" s="13">
        <v>191</v>
      </c>
      <c r="I525" s="14" t="s">
        <v>2</v>
      </c>
      <c r="J525" s="46" t="s">
        <v>50</v>
      </c>
      <c r="K525" s="8"/>
    </row>
    <row r="526" spans="1:12" s="60" customFormat="1" ht="28.5" customHeight="1" x14ac:dyDescent="0.2">
      <c r="A526" s="59">
        <f t="shared" si="11"/>
        <v>518</v>
      </c>
      <c r="B526" s="11" t="s">
        <v>1411</v>
      </c>
      <c r="C526" s="11" t="s">
        <v>2101</v>
      </c>
      <c r="D526" s="11" t="s">
        <v>2104</v>
      </c>
      <c r="E526" s="55">
        <v>2009.12</v>
      </c>
      <c r="F526" s="12" t="s">
        <v>334</v>
      </c>
      <c r="G526" s="13">
        <v>2518</v>
      </c>
      <c r="H526" s="13">
        <v>2616</v>
      </c>
      <c r="I526" s="14" t="s">
        <v>2</v>
      </c>
      <c r="J526" s="46" t="s">
        <v>50</v>
      </c>
      <c r="K526" s="8"/>
    </row>
    <row r="527" spans="1:12" s="60" customFormat="1" ht="28.5" customHeight="1" x14ac:dyDescent="0.2">
      <c r="A527" s="59">
        <f t="shared" si="11"/>
        <v>519</v>
      </c>
      <c r="B527" s="11" t="s">
        <v>1412</v>
      </c>
      <c r="C527" s="11" t="s">
        <v>2101</v>
      </c>
      <c r="D527" s="11" t="s">
        <v>2144</v>
      </c>
      <c r="E527" s="55">
        <v>2009.12</v>
      </c>
      <c r="F527" s="12" t="s">
        <v>402</v>
      </c>
      <c r="G527" s="13">
        <v>3372</v>
      </c>
      <c r="H527" s="13">
        <v>3462</v>
      </c>
      <c r="I527" s="14" t="s">
        <v>2</v>
      </c>
      <c r="J527" s="46" t="s">
        <v>50</v>
      </c>
      <c r="K527" s="8"/>
      <c r="L527" s="3"/>
    </row>
    <row r="528" spans="1:12" s="60" customFormat="1" ht="28.5" customHeight="1" x14ac:dyDescent="0.2">
      <c r="A528" s="59">
        <f t="shared" si="11"/>
        <v>520</v>
      </c>
      <c r="B528" s="11" t="s">
        <v>1344</v>
      </c>
      <c r="C528" s="11" t="s">
        <v>2101</v>
      </c>
      <c r="D528" s="15" t="s">
        <v>2104</v>
      </c>
      <c r="E528" s="55">
        <v>2010.01</v>
      </c>
      <c r="F528" s="12" t="s">
        <v>144</v>
      </c>
      <c r="G528" s="13">
        <v>206</v>
      </c>
      <c r="H528" s="13">
        <v>133</v>
      </c>
      <c r="I528" s="14" t="s">
        <v>2</v>
      </c>
      <c r="J528" s="46" t="s">
        <v>50</v>
      </c>
      <c r="K528" s="8"/>
      <c r="L528" s="3"/>
    </row>
    <row r="529" spans="1:12" s="60" customFormat="1" ht="28.5" customHeight="1" x14ac:dyDescent="0.2">
      <c r="A529" s="59">
        <f t="shared" si="11"/>
        <v>521</v>
      </c>
      <c r="B529" s="11" t="s">
        <v>1413</v>
      </c>
      <c r="C529" s="11" t="s">
        <v>2101</v>
      </c>
      <c r="D529" s="11" t="s">
        <v>2104</v>
      </c>
      <c r="E529" s="55">
        <v>2010.03</v>
      </c>
      <c r="F529" s="12" t="s">
        <v>472</v>
      </c>
      <c r="G529" s="13">
        <v>2933</v>
      </c>
      <c r="H529" s="13">
        <v>4605</v>
      </c>
      <c r="I529" s="46" t="s">
        <v>4</v>
      </c>
      <c r="J529" s="46" t="s">
        <v>50</v>
      </c>
      <c r="K529" s="8"/>
      <c r="L529" s="3"/>
    </row>
    <row r="530" spans="1:12" s="60" customFormat="1" ht="28.5" customHeight="1" x14ac:dyDescent="0.2">
      <c r="A530" s="59">
        <f t="shared" si="11"/>
        <v>522</v>
      </c>
      <c r="B530" s="11" t="s">
        <v>1414</v>
      </c>
      <c r="C530" s="11" t="s">
        <v>2101</v>
      </c>
      <c r="D530" s="11" t="s">
        <v>2104</v>
      </c>
      <c r="E530" s="55">
        <v>2010.04</v>
      </c>
      <c r="F530" s="12" t="s">
        <v>474</v>
      </c>
      <c r="G530" s="13">
        <v>3153</v>
      </c>
      <c r="H530" s="13">
        <v>5121</v>
      </c>
      <c r="I530" s="14" t="s">
        <v>2</v>
      </c>
      <c r="J530" s="46" t="s">
        <v>50</v>
      </c>
      <c r="K530" s="8"/>
      <c r="L530" s="3"/>
    </row>
    <row r="531" spans="1:12" s="60" customFormat="1" ht="28.5" customHeight="1" x14ac:dyDescent="0.2">
      <c r="A531" s="59">
        <f t="shared" si="11"/>
        <v>523</v>
      </c>
      <c r="B531" s="11" t="s">
        <v>1415</v>
      </c>
      <c r="C531" s="11" t="s">
        <v>2101</v>
      </c>
      <c r="D531" s="11" t="s">
        <v>2104</v>
      </c>
      <c r="E531" s="55">
        <v>2010.05</v>
      </c>
      <c r="F531" s="12" t="s">
        <v>245</v>
      </c>
      <c r="G531" s="13">
        <v>3777</v>
      </c>
      <c r="H531" s="13">
        <v>8536</v>
      </c>
      <c r="I531" s="14" t="s">
        <v>2</v>
      </c>
      <c r="J531" s="46" t="s">
        <v>50</v>
      </c>
      <c r="K531" s="8"/>
      <c r="L531" s="73"/>
    </row>
    <row r="532" spans="1:12" s="60" customFormat="1" ht="28.5" customHeight="1" x14ac:dyDescent="0.2">
      <c r="A532" s="59">
        <f t="shared" si="11"/>
        <v>524</v>
      </c>
      <c r="B532" s="11" t="s">
        <v>38</v>
      </c>
      <c r="C532" s="11" t="s">
        <v>2101</v>
      </c>
      <c r="D532" s="15" t="s">
        <v>2104</v>
      </c>
      <c r="E532" s="56">
        <v>2010.08</v>
      </c>
      <c r="F532" s="12" t="s">
        <v>424</v>
      </c>
      <c r="G532" s="13">
        <v>3512</v>
      </c>
      <c r="H532" s="13">
        <v>3748</v>
      </c>
      <c r="I532" s="14" t="s">
        <v>2</v>
      </c>
      <c r="J532" s="46" t="s">
        <v>50</v>
      </c>
      <c r="K532" s="8"/>
      <c r="L532" s="73"/>
    </row>
    <row r="533" spans="1:12" s="60" customFormat="1" ht="28.5" customHeight="1" x14ac:dyDescent="0.2">
      <c r="A533" s="59">
        <f t="shared" si="11"/>
        <v>525</v>
      </c>
      <c r="B533" s="11" t="s">
        <v>502</v>
      </c>
      <c r="C533" s="11" t="s">
        <v>2101</v>
      </c>
      <c r="D533" s="15" t="s">
        <v>2104</v>
      </c>
      <c r="E533" s="56">
        <v>2010.08</v>
      </c>
      <c r="F533" s="12" t="s">
        <v>402</v>
      </c>
      <c r="G533" s="13">
        <v>3282</v>
      </c>
      <c r="H533" s="13">
        <v>5046</v>
      </c>
      <c r="I533" s="14" t="s">
        <v>2</v>
      </c>
      <c r="J533" s="46" t="s">
        <v>50</v>
      </c>
      <c r="K533" s="8"/>
      <c r="L533" s="73"/>
    </row>
    <row r="534" spans="1:12" s="60" customFormat="1" ht="28.5" customHeight="1" x14ac:dyDescent="0.2">
      <c r="A534" s="59">
        <f t="shared" si="11"/>
        <v>526</v>
      </c>
      <c r="B534" s="11" t="s">
        <v>1416</v>
      </c>
      <c r="C534" s="11" t="s">
        <v>2101</v>
      </c>
      <c r="D534" s="15" t="s">
        <v>2104</v>
      </c>
      <c r="E534" s="56">
        <v>2010.09</v>
      </c>
      <c r="F534" s="12" t="s">
        <v>427</v>
      </c>
      <c r="G534" s="13">
        <v>4316</v>
      </c>
      <c r="H534" s="13">
        <v>6603</v>
      </c>
      <c r="I534" s="14" t="s">
        <v>2</v>
      </c>
      <c r="J534" s="46" t="s">
        <v>50</v>
      </c>
      <c r="K534" s="39"/>
    </row>
    <row r="535" spans="1:12" s="60" customFormat="1" ht="28.5" customHeight="1" x14ac:dyDescent="0.2">
      <c r="A535" s="59">
        <f t="shared" si="11"/>
        <v>527</v>
      </c>
      <c r="B535" s="11" t="s">
        <v>1417</v>
      </c>
      <c r="C535" s="11" t="s">
        <v>2101</v>
      </c>
      <c r="D535" s="15" t="s">
        <v>2104</v>
      </c>
      <c r="E535" s="56">
        <v>2010.09</v>
      </c>
      <c r="F535" s="12" t="s">
        <v>342</v>
      </c>
      <c r="G535" s="13">
        <v>794</v>
      </c>
      <c r="H535" s="13">
        <v>1291</v>
      </c>
      <c r="I535" s="46" t="s">
        <v>4</v>
      </c>
      <c r="J535" s="58" t="s">
        <v>50</v>
      </c>
      <c r="K535" s="39"/>
    </row>
    <row r="536" spans="1:12" s="60" customFormat="1" ht="28.5" customHeight="1" x14ac:dyDescent="0.2">
      <c r="A536" s="59">
        <f t="shared" si="11"/>
        <v>528</v>
      </c>
      <c r="B536" s="11" t="s">
        <v>63</v>
      </c>
      <c r="C536" s="11" t="s">
        <v>2101</v>
      </c>
      <c r="D536" s="15" t="s">
        <v>2104</v>
      </c>
      <c r="E536" s="56">
        <v>2010.09</v>
      </c>
      <c r="F536" s="12" t="s">
        <v>431</v>
      </c>
      <c r="G536" s="13">
        <v>3153</v>
      </c>
      <c r="H536" s="13">
        <v>2861</v>
      </c>
      <c r="I536" s="14" t="s">
        <v>2</v>
      </c>
      <c r="J536" s="46" t="s">
        <v>50</v>
      </c>
      <c r="K536" s="39"/>
    </row>
    <row r="537" spans="1:12" s="60" customFormat="1" ht="28.5" customHeight="1" x14ac:dyDescent="0.2">
      <c r="A537" s="59">
        <f t="shared" si="11"/>
        <v>529</v>
      </c>
      <c r="B537" s="11" t="s">
        <v>1418</v>
      </c>
      <c r="C537" s="11" t="s">
        <v>2101</v>
      </c>
      <c r="D537" s="15" t="s">
        <v>2104</v>
      </c>
      <c r="E537" s="56">
        <v>2010.09</v>
      </c>
      <c r="F537" s="12" t="s">
        <v>432</v>
      </c>
      <c r="G537" s="13">
        <v>3067</v>
      </c>
      <c r="H537" s="13">
        <v>5173</v>
      </c>
      <c r="I537" s="14" t="s">
        <v>2</v>
      </c>
      <c r="J537" s="46" t="s">
        <v>50</v>
      </c>
      <c r="K537" s="39"/>
    </row>
    <row r="538" spans="1:12" s="60" customFormat="1" ht="28.5" customHeight="1" x14ac:dyDescent="0.2">
      <c r="A538" s="59">
        <f t="shared" si="11"/>
        <v>530</v>
      </c>
      <c r="B538" s="11" t="s">
        <v>64</v>
      </c>
      <c r="C538" s="11" t="s">
        <v>2101</v>
      </c>
      <c r="D538" s="15" t="s">
        <v>2148</v>
      </c>
      <c r="E538" s="56" t="s">
        <v>2149</v>
      </c>
      <c r="F538" s="12" t="s">
        <v>433</v>
      </c>
      <c r="G538" s="13">
        <v>3282</v>
      </c>
      <c r="H538" s="13">
        <v>4926</v>
      </c>
      <c r="I538" s="14" t="s">
        <v>2</v>
      </c>
      <c r="J538" s="46" t="s">
        <v>50</v>
      </c>
      <c r="K538" s="39"/>
    </row>
    <row r="539" spans="1:12" s="60" customFormat="1" ht="28.5" customHeight="1" x14ac:dyDescent="0.2">
      <c r="A539" s="59">
        <f t="shared" si="11"/>
        <v>531</v>
      </c>
      <c r="B539" s="11" t="s">
        <v>1346</v>
      </c>
      <c r="C539" s="11" t="s">
        <v>2101</v>
      </c>
      <c r="D539" s="15" t="s">
        <v>2104</v>
      </c>
      <c r="E539" s="56">
        <v>2010.11</v>
      </c>
      <c r="F539" s="12" t="s">
        <v>435</v>
      </c>
      <c r="G539" s="13">
        <v>153</v>
      </c>
      <c r="H539" s="13">
        <v>250</v>
      </c>
      <c r="I539" s="58" t="s">
        <v>2135</v>
      </c>
      <c r="J539" s="58" t="s">
        <v>50</v>
      </c>
      <c r="K539" s="39"/>
    </row>
    <row r="540" spans="1:12" s="60" customFormat="1" ht="28.5" customHeight="1" x14ac:dyDescent="0.2">
      <c r="A540" s="59">
        <f t="shared" si="11"/>
        <v>532</v>
      </c>
      <c r="B540" s="11" t="s">
        <v>1419</v>
      </c>
      <c r="C540" s="11" t="s">
        <v>2101</v>
      </c>
      <c r="D540" s="15" t="s">
        <v>2153</v>
      </c>
      <c r="E540" s="56">
        <v>2010.11</v>
      </c>
      <c r="F540" s="12" t="s">
        <v>155</v>
      </c>
      <c r="G540" s="13">
        <v>3667</v>
      </c>
      <c r="H540" s="13">
        <v>7351</v>
      </c>
      <c r="I540" s="46" t="s">
        <v>4</v>
      </c>
      <c r="J540" s="58" t="s">
        <v>50</v>
      </c>
      <c r="K540" s="39"/>
    </row>
    <row r="541" spans="1:12" s="60" customFormat="1" ht="28.5" customHeight="1" x14ac:dyDescent="0.2">
      <c r="A541" s="59">
        <f t="shared" si="11"/>
        <v>533</v>
      </c>
      <c r="B541" s="11" t="s">
        <v>1420</v>
      </c>
      <c r="C541" s="11" t="s">
        <v>2101</v>
      </c>
      <c r="D541" s="15" t="s">
        <v>2104</v>
      </c>
      <c r="E541" s="56">
        <v>2010.12</v>
      </c>
      <c r="F541" s="12" t="s">
        <v>439</v>
      </c>
      <c r="G541" s="13">
        <v>1881</v>
      </c>
      <c r="H541" s="13">
        <v>1626</v>
      </c>
      <c r="I541" s="58" t="s">
        <v>2</v>
      </c>
      <c r="J541" s="58" t="s">
        <v>50</v>
      </c>
      <c r="K541" s="39"/>
      <c r="L541" s="3"/>
    </row>
    <row r="542" spans="1:12" s="60" customFormat="1" ht="28.5" customHeight="1" x14ac:dyDescent="0.2">
      <c r="A542" s="59">
        <f t="shared" si="11"/>
        <v>534</v>
      </c>
      <c r="B542" s="11" t="s">
        <v>1421</v>
      </c>
      <c r="C542" s="11" t="s">
        <v>2101</v>
      </c>
      <c r="D542" s="15" t="s">
        <v>2104</v>
      </c>
      <c r="E542" s="56">
        <v>2011.03</v>
      </c>
      <c r="F542" s="12" t="s">
        <v>442</v>
      </c>
      <c r="G542" s="13">
        <v>3415</v>
      </c>
      <c r="H542" s="13">
        <v>9173</v>
      </c>
      <c r="I542" s="14" t="s">
        <v>2</v>
      </c>
      <c r="J542" s="46" t="s">
        <v>50</v>
      </c>
      <c r="K542" s="39"/>
      <c r="L542" s="3"/>
    </row>
    <row r="543" spans="1:12" s="60" customFormat="1" ht="28.5" customHeight="1" x14ac:dyDescent="0.2">
      <c r="A543" s="59">
        <f t="shared" si="11"/>
        <v>535</v>
      </c>
      <c r="B543" s="11" t="s">
        <v>1422</v>
      </c>
      <c r="C543" s="11" t="s">
        <v>2101</v>
      </c>
      <c r="D543" s="15" t="s">
        <v>2104</v>
      </c>
      <c r="E543" s="56">
        <v>2011.04</v>
      </c>
      <c r="F543" s="12" t="s">
        <v>490</v>
      </c>
      <c r="G543" s="13">
        <v>2783</v>
      </c>
      <c r="H543" s="13">
        <v>2731</v>
      </c>
      <c r="I543" s="14" t="s">
        <v>2</v>
      </c>
      <c r="J543" s="46" t="s">
        <v>50</v>
      </c>
      <c r="K543" s="8"/>
      <c r="L543" s="3"/>
    </row>
    <row r="544" spans="1:12" s="60" customFormat="1" ht="28.5" customHeight="1" x14ac:dyDescent="0.2">
      <c r="A544" s="59">
        <f t="shared" si="11"/>
        <v>536</v>
      </c>
      <c r="B544" s="11" t="s">
        <v>1347</v>
      </c>
      <c r="C544" s="11" t="s">
        <v>2101</v>
      </c>
      <c r="D544" s="15" t="s">
        <v>2104</v>
      </c>
      <c r="E544" s="56">
        <v>2011.06</v>
      </c>
      <c r="F544" s="12" t="s">
        <v>244</v>
      </c>
      <c r="G544" s="13">
        <v>16365</v>
      </c>
      <c r="H544" s="13">
        <v>38530</v>
      </c>
      <c r="I544" s="14" t="s">
        <v>2</v>
      </c>
      <c r="J544" s="46" t="s">
        <v>50</v>
      </c>
      <c r="K544" s="8"/>
      <c r="L544" s="3"/>
    </row>
    <row r="545" spans="1:12" s="60" customFormat="1" ht="28.5" customHeight="1" x14ac:dyDescent="0.2">
      <c r="A545" s="59">
        <f t="shared" si="11"/>
        <v>537</v>
      </c>
      <c r="B545" s="11" t="s">
        <v>1423</v>
      </c>
      <c r="C545" s="11" t="s">
        <v>2101</v>
      </c>
      <c r="D545" s="15" t="s">
        <v>2155</v>
      </c>
      <c r="E545" s="56">
        <v>2011.06</v>
      </c>
      <c r="F545" s="12" t="s">
        <v>449</v>
      </c>
      <c r="G545" s="13">
        <v>2554</v>
      </c>
      <c r="H545" s="13">
        <v>3326</v>
      </c>
      <c r="I545" s="14" t="s">
        <v>2</v>
      </c>
      <c r="J545" s="46" t="s">
        <v>50</v>
      </c>
      <c r="K545" s="8"/>
      <c r="L545" s="3"/>
    </row>
    <row r="546" spans="1:12" s="60" customFormat="1" ht="28.5" customHeight="1" x14ac:dyDescent="0.2">
      <c r="A546" s="59">
        <f t="shared" si="11"/>
        <v>538</v>
      </c>
      <c r="B546" s="11" t="s">
        <v>1424</v>
      </c>
      <c r="C546" s="11" t="s">
        <v>2101</v>
      </c>
      <c r="D546" s="15" t="s">
        <v>2104</v>
      </c>
      <c r="E546" s="56">
        <v>2011.06</v>
      </c>
      <c r="F546" s="12" t="s">
        <v>451</v>
      </c>
      <c r="G546" s="13">
        <v>2423</v>
      </c>
      <c r="H546" s="13">
        <v>2269</v>
      </c>
      <c r="I546" s="14" t="s">
        <v>2</v>
      </c>
      <c r="J546" s="46" t="s">
        <v>50</v>
      </c>
      <c r="K546" s="8"/>
      <c r="L546" s="3"/>
    </row>
    <row r="547" spans="1:12" s="60" customFormat="1" ht="28.5" customHeight="1" x14ac:dyDescent="0.2">
      <c r="A547" s="59">
        <f t="shared" si="11"/>
        <v>539</v>
      </c>
      <c r="B547" s="11" t="s">
        <v>1554</v>
      </c>
      <c r="C547" s="11" t="s">
        <v>2101</v>
      </c>
      <c r="D547" s="15" t="s">
        <v>2104</v>
      </c>
      <c r="E547" s="56">
        <v>2011.06</v>
      </c>
      <c r="F547" s="12" t="s">
        <v>450</v>
      </c>
      <c r="G547" s="13">
        <v>1452</v>
      </c>
      <c r="H547" s="13">
        <v>3095</v>
      </c>
      <c r="I547" s="46" t="s">
        <v>4</v>
      </c>
      <c r="J547" s="46" t="s">
        <v>50</v>
      </c>
      <c r="K547" s="8"/>
    </row>
    <row r="548" spans="1:12" s="60" customFormat="1" ht="28.5" customHeight="1" x14ac:dyDescent="0.2">
      <c r="A548" s="59">
        <f t="shared" si="11"/>
        <v>540</v>
      </c>
      <c r="B548" s="11" t="s">
        <v>1348</v>
      </c>
      <c r="C548" s="11" t="s">
        <v>2101</v>
      </c>
      <c r="D548" s="15" t="s">
        <v>2104</v>
      </c>
      <c r="E548" s="56">
        <v>2011.07</v>
      </c>
      <c r="F548" s="12" t="s">
        <v>144</v>
      </c>
      <c r="G548" s="13">
        <v>166</v>
      </c>
      <c r="H548" s="13">
        <v>302</v>
      </c>
      <c r="I548" s="14" t="s">
        <v>2135</v>
      </c>
      <c r="J548" s="46" t="s">
        <v>50</v>
      </c>
      <c r="K548" s="8"/>
    </row>
    <row r="549" spans="1:12" s="60" customFormat="1" ht="28.5" customHeight="1" x14ac:dyDescent="0.2">
      <c r="A549" s="59">
        <f t="shared" si="11"/>
        <v>541</v>
      </c>
      <c r="B549" s="11" t="s">
        <v>2159</v>
      </c>
      <c r="C549" s="11" t="s">
        <v>2101</v>
      </c>
      <c r="D549" s="15" t="s">
        <v>2104</v>
      </c>
      <c r="E549" s="56">
        <v>2011.08</v>
      </c>
      <c r="F549" s="12" t="s">
        <v>381</v>
      </c>
      <c r="G549" s="13">
        <v>4880</v>
      </c>
      <c r="H549" s="13">
        <v>7535</v>
      </c>
      <c r="I549" s="14" t="s">
        <v>2135</v>
      </c>
      <c r="J549" s="46" t="s">
        <v>50</v>
      </c>
      <c r="K549" s="8"/>
      <c r="L549" s="3"/>
    </row>
    <row r="550" spans="1:12" s="60" customFormat="1" ht="28.5" customHeight="1" x14ac:dyDescent="0.2">
      <c r="A550" s="59">
        <f t="shared" si="11"/>
        <v>542</v>
      </c>
      <c r="B550" s="11" t="s">
        <v>2163</v>
      </c>
      <c r="C550" s="11" t="s">
        <v>2101</v>
      </c>
      <c r="D550" s="15" t="s">
        <v>2104</v>
      </c>
      <c r="E550" s="56">
        <v>2011.09</v>
      </c>
      <c r="F550" s="12" t="s">
        <v>361</v>
      </c>
      <c r="G550" s="13">
        <v>3304</v>
      </c>
      <c r="H550" s="13">
        <v>7429</v>
      </c>
      <c r="I550" s="14" t="s">
        <v>2135</v>
      </c>
      <c r="J550" s="46" t="s">
        <v>50</v>
      </c>
      <c r="K550" s="8"/>
      <c r="L550" s="3"/>
    </row>
    <row r="551" spans="1:12" s="60" customFormat="1" ht="28.5" customHeight="1" x14ac:dyDescent="0.2">
      <c r="A551" s="59">
        <f t="shared" si="11"/>
        <v>543</v>
      </c>
      <c r="B551" s="11" t="s">
        <v>2164</v>
      </c>
      <c r="C551" s="11" t="s">
        <v>2101</v>
      </c>
      <c r="D551" s="15" t="s">
        <v>2104</v>
      </c>
      <c r="E551" s="56">
        <v>2011.09</v>
      </c>
      <c r="F551" s="12" t="s">
        <v>2165</v>
      </c>
      <c r="G551" s="13">
        <v>1661</v>
      </c>
      <c r="H551" s="13">
        <v>2654</v>
      </c>
      <c r="I551" s="14" t="s">
        <v>2135</v>
      </c>
      <c r="J551" s="46" t="s">
        <v>50</v>
      </c>
      <c r="K551" s="8"/>
      <c r="L551" s="3"/>
    </row>
    <row r="552" spans="1:12" s="60" customFormat="1" ht="28.5" customHeight="1" x14ac:dyDescent="0.2">
      <c r="A552" s="59">
        <f t="shared" si="11"/>
        <v>544</v>
      </c>
      <c r="B552" s="11" t="s">
        <v>1425</v>
      </c>
      <c r="C552" s="11" t="s">
        <v>2101</v>
      </c>
      <c r="D552" s="15" t="s">
        <v>2104</v>
      </c>
      <c r="E552" s="56" t="s">
        <v>2169</v>
      </c>
      <c r="F552" s="12" t="s">
        <v>385</v>
      </c>
      <c r="G552" s="13">
        <v>2677</v>
      </c>
      <c r="H552" s="13">
        <v>3379</v>
      </c>
      <c r="I552" s="14" t="s">
        <v>2135</v>
      </c>
      <c r="J552" s="46" t="s">
        <v>50</v>
      </c>
      <c r="K552" s="8"/>
    </row>
    <row r="553" spans="1:12" s="60" customFormat="1" ht="28.5" customHeight="1" x14ac:dyDescent="0.2">
      <c r="A553" s="59">
        <f t="shared" si="11"/>
        <v>545</v>
      </c>
      <c r="B553" s="11" t="s">
        <v>45</v>
      </c>
      <c r="C553" s="11" t="s">
        <v>2101</v>
      </c>
      <c r="D553" s="15" t="s">
        <v>2120</v>
      </c>
      <c r="E553" s="56">
        <v>2011.12</v>
      </c>
      <c r="F553" s="12" t="s">
        <v>396</v>
      </c>
      <c r="G553" s="13">
        <v>2895</v>
      </c>
      <c r="H553" s="13">
        <v>5339</v>
      </c>
      <c r="I553" s="14" t="s">
        <v>2135</v>
      </c>
      <c r="J553" s="46" t="s">
        <v>50</v>
      </c>
      <c r="K553" s="8"/>
    </row>
    <row r="554" spans="1:12" s="60" customFormat="1" ht="28.5" customHeight="1" x14ac:dyDescent="0.2">
      <c r="A554" s="59">
        <f t="shared" si="11"/>
        <v>546</v>
      </c>
      <c r="B554" s="11" t="s">
        <v>1426</v>
      </c>
      <c r="C554" s="11" t="s">
        <v>2101</v>
      </c>
      <c r="D554" s="15" t="s">
        <v>2132</v>
      </c>
      <c r="E554" s="56">
        <v>2012.02</v>
      </c>
      <c r="F554" s="12" t="s">
        <v>334</v>
      </c>
      <c r="G554" s="13">
        <v>2724</v>
      </c>
      <c r="H554" s="13">
        <v>3119</v>
      </c>
      <c r="I554" s="14" t="s">
        <v>2135</v>
      </c>
      <c r="J554" s="46" t="s">
        <v>50</v>
      </c>
      <c r="K554" s="8"/>
    </row>
    <row r="555" spans="1:12" s="60" customFormat="1" ht="28.5" customHeight="1" x14ac:dyDescent="0.2">
      <c r="A555" s="59">
        <f t="shared" si="11"/>
        <v>547</v>
      </c>
      <c r="B555" s="11" t="s">
        <v>1427</v>
      </c>
      <c r="C555" s="11" t="s">
        <v>2101</v>
      </c>
      <c r="D555" s="15" t="s">
        <v>2104</v>
      </c>
      <c r="E555" s="56">
        <v>2012.02</v>
      </c>
      <c r="F555" s="12" t="s">
        <v>366</v>
      </c>
      <c r="G555" s="13">
        <v>1845</v>
      </c>
      <c r="H555" s="13">
        <v>2061</v>
      </c>
      <c r="I555" s="14" t="s">
        <v>2135</v>
      </c>
      <c r="J555" s="46" t="s">
        <v>50</v>
      </c>
      <c r="K555" s="8"/>
    </row>
    <row r="556" spans="1:12" s="60" customFormat="1" ht="28.5" customHeight="1" x14ac:dyDescent="0.2">
      <c r="A556" s="59">
        <f t="shared" si="11"/>
        <v>548</v>
      </c>
      <c r="B556" s="11" t="s">
        <v>1428</v>
      </c>
      <c r="C556" s="11" t="s">
        <v>2101</v>
      </c>
      <c r="D556" s="15" t="s">
        <v>2184</v>
      </c>
      <c r="E556" s="56">
        <v>2012.03</v>
      </c>
      <c r="F556" s="12" t="s">
        <v>404</v>
      </c>
      <c r="G556" s="13">
        <v>2492</v>
      </c>
      <c r="H556" s="13">
        <v>4051</v>
      </c>
      <c r="I556" s="14" t="s">
        <v>2135</v>
      </c>
      <c r="J556" s="46" t="s">
        <v>50</v>
      </c>
      <c r="K556" s="8"/>
    </row>
    <row r="557" spans="1:12" s="60" customFormat="1" ht="28.5" customHeight="1" x14ac:dyDescent="0.2">
      <c r="A557" s="59">
        <f t="shared" si="11"/>
        <v>549</v>
      </c>
      <c r="B557" s="11" t="s">
        <v>1429</v>
      </c>
      <c r="C557" s="11" t="s">
        <v>2101</v>
      </c>
      <c r="D557" s="15" t="s">
        <v>2104</v>
      </c>
      <c r="E557" s="56">
        <v>2012.03</v>
      </c>
      <c r="F557" s="12" t="s">
        <v>107</v>
      </c>
      <c r="G557" s="13">
        <v>4761</v>
      </c>
      <c r="H557" s="13">
        <v>6517</v>
      </c>
      <c r="I557" s="14" t="s">
        <v>2185</v>
      </c>
      <c r="J557" s="46" t="s">
        <v>50</v>
      </c>
      <c r="K557" s="8"/>
    </row>
    <row r="558" spans="1:12" s="60" customFormat="1" ht="28.5" customHeight="1" x14ac:dyDescent="0.2">
      <c r="A558" s="59">
        <f t="shared" si="11"/>
        <v>550</v>
      </c>
      <c r="B558" s="11" t="s">
        <v>1430</v>
      </c>
      <c r="C558" s="11" t="s">
        <v>2101</v>
      </c>
      <c r="D558" s="15" t="s">
        <v>2104</v>
      </c>
      <c r="E558" s="56">
        <v>2012.03</v>
      </c>
      <c r="F558" s="12" t="s">
        <v>405</v>
      </c>
      <c r="G558" s="13">
        <v>2891</v>
      </c>
      <c r="H558" s="13">
        <v>2983</v>
      </c>
      <c r="I558" s="14" t="s">
        <v>2135</v>
      </c>
      <c r="J558" s="46" t="s">
        <v>50</v>
      </c>
      <c r="K558" s="8"/>
    </row>
    <row r="559" spans="1:12" s="60" customFormat="1" ht="28.5" customHeight="1" x14ac:dyDescent="0.2">
      <c r="A559" s="59">
        <f t="shared" si="11"/>
        <v>551</v>
      </c>
      <c r="B559" s="11" t="s">
        <v>1431</v>
      </c>
      <c r="C559" s="11" t="s">
        <v>2101</v>
      </c>
      <c r="D559" s="15" t="s">
        <v>2104</v>
      </c>
      <c r="E559" s="55">
        <v>2012.06</v>
      </c>
      <c r="F559" s="12" t="s">
        <v>413</v>
      </c>
      <c r="G559" s="13">
        <v>2710</v>
      </c>
      <c r="H559" s="13">
        <v>5180</v>
      </c>
      <c r="I559" s="14" t="s">
        <v>2</v>
      </c>
      <c r="J559" s="46" t="s">
        <v>50</v>
      </c>
      <c r="K559" s="8"/>
    </row>
    <row r="560" spans="1:12" s="60" customFormat="1" ht="28.5" customHeight="1" x14ac:dyDescent="0.2">
      <c r="A560" s="59">
        <f t="shared" si="11"/>
        <v>552</v>
      </c>
      <c r="B560" s="11" t="s">
        <v>1432</v>
      </c>
      <c r="C560" s="11" t="s">
        <v>2101</v>
      </c>
      <c r="D560" s="15" t="s">
        <v>2104</v>
      </c>
      <c r="E560" s="55">
        <v>2012.06</v>
      </c>
      <c r="F560" s="12" t="s">
        <v>415</v>
      </c>
      <c r="G560" s="13">
        <v>2625</v>
      </c>
      <c r="H560" s="13">
        <v>3407</v>
      </c>
      <c r="I560" s="14" t="s">
        <v>2</v>
      </c>
      <c r="J560" s="46" t="s">
        <v>50</v>
      </c>
      <c r="K560" s="8"/>
    </row>
    <row r="561" spans="1:12" s="60" customFormat="1" ht="28.5" customHeight="1" x14ac:dyDescent="0.2">
      <c r="A561" s="59">
        <f t="shared" si="11"/>
        <v>553</v>
      </c>
      <c r="B561" s="11" t="s">
        <v>1433</v>
      </c>
      <c r="C561" s="11" t="s">
        <v>2101</v>
      </c>
      <c r="D561" s="15" t="s">
        <v>2104</v>
      </c>
      <c r="E561" s="55">
        <v>2012.06</v>
      </c>
      <c r="F561" s="12" t="s">
        <v>375</v>
      </c>
      <c r="G561" s="13">
        <v>3036</v>
      </c>
      <c r="H561" s="13">
        <v>2917</v>
      </c>
      <c r="I561" s="14" t="s">
        <v>2</v>
      </c>
      <c r="J561" s="46" t="s">
        <v>50</v>
      </c>
      <c r="K561" s="8"/>
    </row>
    <row r="562" spans="1:12" s="60" customFormat="1" ht="28.5" customHeight="1" x14ac:dyDescent="0.2">
      <c r="A562" s="59">
        <f t="shared" ref="A562:A625" si="12">ROW()-8</f>
        <v>554</v>
      </c>
      <c r="B562" s="11" t="s">
        <v>1434</v>
      </c>
      <c r="C562" s="11" t="s">
        <v>2101</v>
      </c>
      <c r="D562" s="15" t="s">
        <v>2192</v>
      </c>
      <c r="E562" s="55">
        <v>2012.07</v>
      </c>
      <c r="F562" s="12" t="s">
        <v>97</v>
      </c>
      <c r="G562" s="13">
        <v>3544</v>
      </c>
      <c r="H562" s="13">
        <v>5949</v>
      </c>
      <c r="I562" s="14" t="s">
        <v>2135</v>
      </c>
      <c r="J562" s="46" t="s">
        <v>50</v>
      </c>
      <c r="K562" s="8"/>
    </row>
    <row r="563" spans="1:12" s="60" customFormat="1" ht="28.5" customHeight="1" x14ac:dyDescent="0.2">
      <c r="A563" s="59">
        <f t="shared" si="12"/>
        <v>555</v>
      </c>
      <c r="B563" s="11" t="s">
        <v>1435</v>
      </c>
      <c r="C563" s="11" t="s">
        <v>2101</v>
      </c>
      <c r="D563" s="15" t="s">
        <v>2104</v>
      </c>
      <c r="E563" s="55">
        <v>2012.08</v>
      </c>
      <c r="F563" s="12" t="s">
        <v>354</v>
      </c>
      <c r="G563" s="13">
        <v>4779</v>
      </c>
      <c r="H563" s="13">
        <v>9492</v>
      </c>
      <c r="I563" s="14" t="s">
        <v>2174</v>
      </c>
      <c r="J563" s="46" t="s">
        <v>50</v>
      </c>
      <c r="K563" s="8" t="s">
        <v>2143</v>
      </c>
      <c r="L563" s="3"/>
    </row>
    <row r="564" spans="1:12" s="60" customFormat="1" ht="28.5" customHeight="1" x14ac:dyDescent="0.2">
      <c r="A564" s="59">
        <f t="shared" si="12"/>
        <v>556</v>
      </c>
      <c r="B564" s="11" t="s">
        <v>1436</v>
      </c>
      <c r="C564" s="11" t="s">
        <v>2101</v>
      </c>
      <c r="D564" s="15" t="s">
        <v>2104</v>
      </c>
      <c r="E564" s="55">
        <v>2012.08</v>
      </c>
      <c r="F564" s="12" t="s">
        <v>196</v>
      </c>
      <c r="G564" s="13">
        <v>5986</v>
      </c>
      <c r="H564" s="13">
        <v>7217</v>
      </c>
      <c r="I564" s="14" t="s">
        <v>2174</v>
      </c>
      <c r="J564" s="46" t="s">
        <v>50</v>
      </c>
      <c r="K564" s="8"/>
      <c r="L564" s="3"/>
    </row>
    <row r="565" spans="1:12" s="60" customFormat="1" ht="28.5" customHeight="1" x14ac:dyDescent="0.2">
      <c r="A565" s="59">
        <f t="shared" si="12"/>
        <v>557</v>
      </c>
      <c r="B565" s="11" t="s">
        <v>1437</v>
      </c>
      <c r="C565" s="11" t="s">
        <v>2101</v>
      </c>
      <c r="D565" s="15" t="s">
        <v>2192</v>
      </c>
      <c r="E565" s="55">
        <v>2012.09</v>
      </c>
      <c r="F565" s="12" t="s">
        <v>357</v>
      </c>
      <c r="G565" s="13">
        <v>5620</v>
      </c>
      <c r="H565" s="13">
        <v>12790</v>
      </c>
      <c r="I565" s="14" t="s">
        <v>863</v>
      </c>
      <c r="J565" s="46" t="s">
        <v>50</v>
      </c>
      <c r="K565" s="8"/>
      <c r="L565" s="3"/>
    </row>
    <row r="566" spans="1:12" s="60" customFormat="1" ht="28.5" customHeight="1" x14ac:dyDescent="0.2">
      <c r="A566" s="59">
        <f t="shared" si="12"/>
        <v>558</v>
      </c>
      <c r="B566" s="11" t="s">
        <v>1438</v>
      </c>
      <c r="C566" s="11" t="s">
        <v>2101</v>
      </c>
      <c r="D566" s="15" t="s">
        <v>2200</v>
      </c>
      <c r="E566" s="55" t="s">
        <v>2201</v>
      </c>
      <c r="F566" s="12" t="s">
        <v>361</v>
      </c>
      <c r="G566" s="13">
        <v>244</v>
      </c>
      <c r="H566" s="13">
        <v>355</v>
      </c>
      <c r="I566" s="14" t="s">
        <v>2135</v>
      </c>
      <c r="J566" s="46" t="s">
        <v>50</v>
      </c>
      <c r="K566" s="8"/>
      <c r="L566" s="3"/>
    </row>
    <row r="567" spans="1:12" s="60" customFormat="1" ht="28.5" customHeight="1" x14ac:dyDescent="0.2">
      <c r="A567" s="59">
        <f t="shared" si="12"/>
        <v>559</v>
      </c>
      <c r="B567" s="15" t="s">
        <v>1439</v>
      </c>
      <c r="C567" s="11" t="s">
        <v>2101</v>
      </c>
      <c r="D567" s="15" t="s">
        <v>2104</v>
      </c>
      <c r="E567" s="56">
        <v>2012.11</v>
      </c>
      <c r="F567" s="12" t="s">
        <v>144</v>
      </c>
      <c r="G567" s="13">
        <v>2944</v>
      </c>
      <c r="H567" s="13">
        <v>5862</v>
      </c>
      <c r="I567" s="14" t="s">
        <v>863</v>
      </c>
      <c r="J567" s="46" t="s">
        <v>50</v>
      </c>
      <c r="K567" s="8"/>
      <c r="L567" s="3"/>
    </row>
    <row r="568" spans="1:12" s="60" customFormat="1" ht="28.5" customHeight="1" x14ac:dyDescent="0.2">
      <c r="A568" s="59">
        <f t="shared" si="12"/>
        <v>560</v>
      </c>
      <c r="B568" s="15" t="s">
        <v>1440</v>
      </c>
      <c r="C568" s="11" t="s">
        <v>2101</v>
      </c>
      <c r="D568" s="15" t="s">
        <v>2192</v>
      </c>
      <c r="E568" s="56">
        <v>2012.11</v>
      </c>
      <c r="F568" s="12" t="s">
        <v>363</v>
      </c>
      <c r="G568" s="13">
        <v>3702</v>
      </c>
      <c r="H568" s="13">
        <v>4814</v>
      </c>
      <c r="I568" s="14" t="s">
        <v>2135</v>
      </c>
      <c r="J568" s="46" t="s">
        <v>50</v>
      </c>
      <c r="K568" s="8"/>
      <c r="L568" s="3"/>
    </row>
    <row r="569" spans="1:12" s="60" customFormat="1" ht="28.5" customHeight="1" x14ac:dyDescent="0.2">
      <c r="A569" s="59">
        <f t="shared" si="12"/>
        <v>561</v>
      </c>
      <c r="B569" s="15" t="s">
        <v>1441</v>
      </c>
      <c r="C569" s="11" t="s">
        <v>2101</v>
      </c>
      <c r="D569" s="15" t="s">
        <v>2132</v>
      </c>
      <c r="E569" s="55">
        <v>2012.12</v>
      </c>
      <c r="F569" s="12" t="s">
        <v>183</v>
      </c>
      <c r="G569" s="13">
        <v>2661</v>
      </c>
      <c r="H569" s="13">
        <v>3396</v>
      </c>
      <c r="I569" s="14" t="s">
        <v>2135</v>
      </c>
      <c r="J569" s="46" t="s">
        <v>50</v>
      </c>
      <c r="K569" s="8"/>
      <c r="L569" s="3"/>
    </row>
    <row r="570" spans="1:12" s="60" customFormat="1" ht="28.5" customHeight="1" x14ac:dyDescent="0.2">
      <c r="A570" s="59">
        <f t="shared" si="12"/>
        <v>562</v>
      </c>
      <c r="B570" s="15" t="s">
        <v>1442</v>
      </c>
      <c r="C570" s="11" t="s">
        <v>2101</v>
      </c>
      <c r="D570" s="15" t="s">
        <v>2104</v>
      </c>
      <c r="E570" s="55">
        <v>2012.12</v>
      </c>
      <c r="F570" s="12" t="s">
        <v>365</v>
      </c>
      <c r="G570" s="13">
        <v>784</v>
      </c>
      <c r="H570" s="13">
        <v>1202</v>
      </c>
      <c r="I570" s="14" t="s">
        <v>2197</v>
      </c>
      <c r="J570" s="46" t="s">
        <v>50</v>
      </c>
      <c r="K570" s="8"/>
      <c r="L570" s="3"/>
    </row>
    <row r="571" spans="1:12" s="60" customFormat="1" ht="28.5" customHeight="1" x14ac:dyDescent="0.2">
      <c r="A571" s="59">
        <f t="shared" si="12"/>
        <v>563</v>
      </c>
      <c r="B571" s="15" t="s">
        <v>1443</v>
      </c>
      <c r="C571" s="11" t="s">
        <v>2101</v>
      </c>
      <c r="D571" s="15" t="s">
        <v>2204</v>
      </c>
      <c r="E571" s="55">
        <v>2013.01</v>
      </c>
      <c r="F571" s="12" t="s">
        <v>174</v>
      </c>
      <c r="G571" s="13">
        <v>6842</v>
      </c>
      <c r="H571" s="13">
        <v>10024</v>
      </c>
      <c r="I571" s="14" t="s">
        <v>2170</v>
      </c>
      <c r="J571" s="46" t="s">
        <v>50</v>
      </c>
      <c r="K571" s="8"/>
      <c r="L571" s="3"/>
    </row>
    <row r="572" spans="1:12" s="60" customFormat="1" ht="28.5" customHeight="1" x14ac:dyDescent="0.2">
      <c r="A572" s="59">
        <f t="shared" si="12"/>
        <v>564</v>
      </c>
      <c r="B572" s="15" t="s">
        <v>1444</v>
      </c>
      <c r="C572" s="11" t="s">
        <v>2101</v>
      </c>
      <c r="D572" s="15" t="s">
        <v>2104</v>
      </c>
      <c r="E572" s="55">
        <v>2013.04</v>
      </c>
      <c r="F572" s="12" t="s">
        <v>185</v>
      </c>
      <c r="G572" s="13">
        <v>2495</v>
      </c>
      <c r="H572" s="13">
        <v>5564</v>
      </c>
      <c r="I572" s="14" t="s">
        <v>2137</v>
      </c>
      <c r="J572" s="46" t="s">
        <v>50</v>
      </c>
      <c r="K572" s="8"/>
      <c r="L572" s="3"/>
    </row>
    <row r="573" spans="1:12" s="60" customFormat="1" ht="28.5" customHeight="1" x14ac:dyDescent="0.2">
      <c r="A573" s="59">
        <f t="shared" si="12"/>
        <v>565</v>
      </c>
      <c r="B573" s="15" t="s">
        <v>1445</v>
      </c>
      <c r="C573" s="15" t="s">
        <v>2101</v>
      </c>
      <c r="D573" s="15" t="s">
        <v>2120</v>
      </c>
      <c r="E573" s="55">
        <v>2013.05</v>
      </c>
      <c r="F573" s="12" t="s">
        <v>138</v>
      </c>
      <c r="G573" s="13">
        <v>3885</v>
      </c>
      <c r="H573" s="13">
        <v>6459</v>
      </c>
      <c r="I573" s="14" t="s">
        <v>2217</v>
      </c>
      <c r="J573" s="46" t="s">
        <v>50</v>
      </c>
      <c r="K573" s="8"/>
      <c r="L573" s="3"/>
    </row>
    <row r="574" spans="1:12" s="60" customFormat="1" ht="28.5" customHeight="1" x14ac:dyDescent="0.2">
      <c r="A574" s="59">
        <f t="shared" si="12"/>
        <v>566</v>
      </c>
      <c r="B574" s="11" t="s">
        <v>1446</v>
      </c>
      <c r="C574" s="15" t="s">
        <v>2101</v>
      </c>
      <c r="D574" s="15" t="s">
        <v>2104</v>
      </c>
      <c r="E574" s="55">
        <v>2013.05</v>
      </c>
      <c r="F574" s="12" t="s">
        <v>227</v>
      </c>
      <c r="G574" s="13">
        <v>2757</v>
      </c>
      <c r="H574" s="13">
        <v>2795</v>
      </c>
      <c r="I574" s="14" t="s">
        <v>2135</v>
      </c>
      <c r="J574" s="46" t="s">
        <v>50</v>
      </c>
      <c r="K574" s="8"/>
      <c r="L574" s="3"/>
    </row>
    <row r="575" spans="1:12" s="60" customFormat="1" ht="28.5" customHeight="1" x14ac:dyDescent="0.2">
      <c r="A575" s="59">
        <f t="shared" si="12"/>
        <v>567</v>
      </c>
      <c r="B575" s="15" t="s">
        <v>1447</v>
      </c>
      <c r="C575" s="15" t="s">
        <v>2101</v>
      </c>
      <c r="D575" s="15" t="s">
        <v>2104</v>
      </c>
      <c r="E575" s="55">
        <v>2013.07</v>
      </c>
      <c r="F575" s="12" t="s">
        <v>337</v>
      </c>
      <c r="G575" s="13">
        <v>3266</v>
      </c>
      <c r="H575" s="13">
        <v>3333</v>
      </c>
      <c r="I575" s="14" t="s">
        <v>2135</v>
      </c>
      <c r="J575" s="46" t="s">
        <v>50</v>
      </c>
      <c r="K575" s="8"/>
      <c r="L575" s="3"/>
    </row>
    <row r="576" spans="1:12" s="60" customFormat="1" ht="28.5" customHeight="1" x14ac:dyDescent="0.2">
      <c r="A576" s="59">
        <f t="shared" si="12"/>
        <v>568</v>
      </c>
      <c r="B576" s="15" t="s">
        <v>1448</v>
      </c>
      <c r="C576" s="15" t="s">
        <v>2101</v>
      </c>
      <c r="D576" s="15" t="s">
        <v>2104</v>
      </c>
      <c r="E576" s="55">
        <v>2013.07</v>
      </c>
      <c r="F576" s="12" t="s">
        <v>339</v>
      </c>
      <c r="G576" s="13">
        <v>2916</v>
      </c>
      <c r="H576" s="13">
        <v>3598</v>
      </c>
      <c r="I576" s="14" t="s">
        <v>2135</v>
      </c>
      <c r="J576" s="46" t="s">
        <v>50</v>
      </c>
      <c r="K576" s="8"/>
      <c r="L576" s="3"/>
    </row>
    <row r="577" spans="1:12" s="60" customFormat="1" ht="28.5" customHeight="1" x14ac:dyDescent="0.2">
      <c r="A577" s="59">
        <f t="shared" si="12"/>
        <v>569</v>
      </c>
      <c r="B577" s="15" t="s">
        <v>1449</v>
      </c>
      <c r="C577" s="15" t="s">
        <v>2101</v>
      </c>
      <c r="D577" s="15" t="s">
        <v>2104</v>
      </c>
      <c r="E577" s="55">
        <v>2013.07</v>
      </c>
      <c r="F577" s="12" t="s">
        <v>234</v>
      </c>
      <c r="G577" s="13">
        <v>3227</v>
      </c>
      <c r="H577" s="13">
        <v>7646</v>
      </c>
      <c r="I577" s="14" t="s">
        <v>2205</v>
      </c>
      <c r="J577" s="46" t="s">
        <v>50</v>
      </c>
      <c r="K577" s="8"/>
      <c r="L577" s="3"/>
    </row>
    <row r="578" spans="1:12" s="60" customFormat="1" ht="28.5" customHeight="1" x14ac:dyDescent="0.2">
      <c r="A578" s="59">
        <f t="shared" si="12"/>
        <v>570</v>
      </c>
      <c r="B578" s="15" t="s">
        <v>1450</v>
      </c>
      <c r="C578" s="15" t="s">
        <v>2101</v>
      </c>
      <c r="D578" s="15" t="s">
        <v>2104</v>
      </c>
      <c r="E578" s="55">
        <v>2013.07</v>
      </c>
      <c r="F578" s="12" t="s">
        <v>333</v>
      </c>
      <c r="G578" s="13">
        <v>2256</v>
      </c>
      <c r="H578" s="13">
        <v>4662</v>
      </c>
      <c r="I578" s="14" t="s">
        <v>2205</v>
      </c>
      <c r="J578" s="46" t="s">
        <v>50</v>
      </c>
      <c r="K578" s="8"/>
      <c r="L578" s="3"/>
    </row>
    <row r="579" spans="1:12" s="71" customFormat="1" ht="28.5" customHeight="1" x14ac:dyDescent="0.2">
      <c r="A579" s="59">
        <f t="shared" si="12"/>
        <v>571</v>
      </c>
      <c r="B579" s="15" t="s">
        <v>1451</v>
      </c>
      <c r="C579" s="15" t="s">
        <v>2101</v>
      </c>
      <c r="D579" s="15" t="s">
        <v>2224</v>
      </c>
      <c r="E579" s="55">
        <v>2013.08</v>
      </c>
      <c r="F579" s="12" t="s">
        <v>277</v>
      </c>
      <c r="G579" s="13">
        <v>3324</v>
      </c>
      <c r="H579" s="13">
        <v>3866</v>
      </c>
      <c r="I579" s="14" t="s">
        <v>2194</v>
      </c>
      <c r="J579" s="46" t="s">
        <v>50</v>
      </c>
      <c r="K579" s="8"/>
      <c r="L579" s="3"/>
    </row>
    <row r="580" spans="1:12" s="60" customFormat="1" ht="28.5" customHeight="1" x14ac:dyDescent="0.2">
      <c r="A580" s="59">
        <f t="shared" si="12"/>
        <v>572</v>
      </c>
      <c r="B580" s="15" t="s">
        <v>1452</v>
      </c>
      <c r="C580" s="15" t="s">
        <v>2101</v>
      </c>
      <c r="D580" s="15" t="s">
        <v>2104</v>
      </c>
      <c r="E580" s="55">
        <v>2013.08</v>
      </c>
      <c r="F580" s="12" t="s">
        <v>244</v>
      </c>
      <c r="G580" s="13">
        <v>2463</v>
      </c>
      <c r="H580" s="13">
        <v>3828</v>
      </c>
      <c r="I580" s="14" t="s">
        <v>2205</v>
      </c>
      <c r="J580" s="46" t="s">
        <v>50</v>
      </c>
      <c r="K580" s="8"/>
      <c r="L580" s="3"/>
    </row>
    <row r="581" spans="1:12" s="60" customFormat="1" ht="28.5" customHeight="1" x14ac:dyDescent="0.2">
      <c r="A581" s="59">
        <f t="shared" si="12"/>
        <v>573</v>
      </c>
      <c r="B581" s="15" t="s">
        <v>1453</v>
      </c>
      <c r="C581" s="15" t="s">
        <v>2101</v>
      </c>
      <c r="D581" s="15" t="s">
        <v>2106</v>
      </c>
      <c r="E581" s="55" t="s">
        <v>2234</v>
      </c>
      <c r="F581" s="12" t="s">
        <v>103</v>
      </c>
      <c r="G581" s="13">
        <v>3549</v>
      </c>
      <c r="H581" s="13">
        <v>5591</v>
      </c>
      <c r="I581" s="14" t="s">
        <v>2135</v>
      </c>
      <c r="J581" s="46" t="s">
        <v>50</v>
      </c>
      <c r="K581" s="8"/>
      <c r="L581" s="3"/>
    </row>
    <row r="582" spans="1:12" s="60" customFormat="1" ht="28.5" customHeight="1" x14ac:dyDescent="0.2">
      <c r="A582" s="59">
        <f t="shared" si="12"/>
        <v>574</v>
      </c>
      <c r="B582" s="15" t="s">
        <v>1362</v>
      </c>
      <c r="C582" s="11" t="s">
        <v>2101</v>
      </c>
      <c r="D582" s="15" t="s">
        <v>2224</v>
      </c>
      <c r="E582" s="56">
        <v>2014.01</v>
      </c>
      <c r="F582" s="42" t="s">
        <v>312</v>
      </c>
      <c r="G582" s="43">
        <v>2165</v>
      </c>
      <c r="H582" s="13">
        <v>4133</v>
      </c>
      <c r="I582" s="14" t="s">
        <v>2221</v>
      </c>
      <c r="J582" s="46" t="s">
        <v>50</v>
      </c>
      <c r="K582" s="9"/>
      <c r="L582" s="3"/>
    </row>
    <row r="583" spans="1:12" s="60" customFormat="1" ht="28.5" customHeight="1" x14ac:dyDescent="0.2">
      <c r="A583" s="59">
        <f t="shared" si="12"/>
        <v>575</v>
      </c>
      <c r="B583" s="15" t="s">
        <v>1454</v>
      </c>
      <c r="C583" s="11" t="s">
        <v>2101</v>
      </c>
      <c r="D583" s="15" t="s">
        <v>2104</v>
      </c>
      <c r="E583" s="56">
        <v>2014.03</v>
      </c>
      <c r="F583" s="42" t="s">
        <v>317</v>
      </c>
      <c r="G583" s="43">
        <v>2581</v>
      </c>
      <c r="H583" s="13">
        <v>4688</v>
      </c>
      <c r="I583" s="14" t="s">
        <v>2260</v>
      </c>
      <c r="J583" s="46" t="s">
        <v>50</v>
      </c>
      <c r="K583" s="9"/>
      <c r="L583" s="3"/>
    </row>
    <row r="584" spans="1:12" s="60" customFormat="1" ht="28.5" customHeight="1" x14ac:dyDescent="0.2">
      <c r="A584" s="59">
        <f t="shared" si="12"/>
        <v>576</v>
      </c>
      <c r="B584" s="15" t="s">
        <v>1455</v>
      </c>
      <c r="C584" s="15" t="s">
        <v>2101</v>
      </c>
      <c r="D584" s="15" t="s">
        <v>2120</v>
      </c>
      <c r="E584" s="56">
        <v>2014.04</v>
      </c>
      <c r="F584" s="42" t="s">
        <v>320</v>
      </c>
      <c r="G584" s="43">
        <v>2813</v>
      </c>
      <c r="H584" s="13">
        <v>4787</v>
      </c>
      <c r="I584" s="14" t="s">
        <v>2</v>
      </c>
      <c r="J584" s="46" t="s">
        <v>50</v>
      </c>
      <c r="K584" s="9"/>
      <c r="L584" s="3"/>
    </row>
    <row r="585" spans="1:12" s="60" customFormat="1" ht="28.5" customHeight="1" x14ac:dyDescent="0.2">
      <c r="A585" s="59">
        <f t="shared" si="12"/>
        <v>577</v>
      </c>
      <c r="B585" s="15" t="s">
        <v>1456</v>
      </c>
      <c r="C585" s="15" t="s">
        <v>2101</v>
      </c>
      <c r="D585" s="15" t="s">
        <v>2104</v>
      </c>
      <c r="E585" s="56">
        <v>2014.05</v>
      </c>
      <c r="F585" s="42" t="s">
        <v>325</v>
      </c>
      <c r="G585" s="43">
        <v>2911</v>
      </c>
      <c r="H585" s="13">
        <v>4918</v>
      </c>
      <c r="I585" s="14" t="s">
        <v>2135</v>
      </c>
      <c r="J585" s="46" t="s">
        <v>50</v>
      </c>
      <c r="K585" s="9"/>
      <c r="L585" s="3"/>
    </row>
    <row r="586" spans="1:12" s="71" customFormat="1" ht="28.5" customHeight="1" x14ac:dyDescent="0.2">
      <c r="A586" s="59">
        <f t="shared" si="12"/>
        <v>578</v>
      </c>
      <c r="B586" s="15" t="s">
        <v>1457</v>
      </c>
      <c r="C586" s="15" t="s">
        <v>2101</v>
      </c>
      <c r="D586" s="15" t="s">
        <v>2104</v>
      </c>
      <c r="E586" s="56">
        <v>2014.06</v>
      </c>
      <c r="F586" s="42" t="s">
        <v>138</v>
      </c>
      <c r="G586" s="43">
        <v>8755</v>
      </c>
      <c r="H586" s="13">
        <v>15031</v>
      </c>
      <c r="I586" s="14" t="s">
        <v>2183</v>
      </c>
      <c r="J586" s="46" t="s">
        <v>50</v>
      </c>
      <c r="K586" s="9"/>
      <c r="L586" s="3"/>
    </row>
    <row r="587" spans="1:12" s="60" customFormat="1" ht="28.5" customHeight="1" x14ac:dyDescent="0.2">
      <c r="A587" s="59">
        <f t="shared" si="12"/>
        <v>579</v>
      </c>
      <c r="B587" s="15" t="s">
        <v>1458</v>
      </c>
      <c r="C587" s="15" t="s">
        <v>2101</v>
      </c>
      <c r="D587" s="15" t="s">
        <v>2104</v>
      </c>
      <c r="E587" s="56">
        <v>2014.06</v>
      </c>
      <c r="F587" s="42" t="s">
        <v>255</v>
      </c>
      <c r="G587" s="43">
        <v>3584</v>
      </c>
      <c r="H587" s="13">
        <v>5718</v>
      </c>
      <c r="I587" s="14" t="s">
        <v>2135</v>
      </c>
      <c r="J587" s="46" t="s">
        <v>50</v>
      </c>
      <c r="K587" s="9"/>
      <c r="L587" s="3"/>
    </row>
    <row r="588" spans="1:12" s="60" customFormat="1" ht="28.5" customHeight="1" x14ac:dyDescent="0.2">
      <c r="A588" s="59">
        <f t="shared" si="12"/>
        <v>580</v>
      </c>
      <c r="B588" s="11" t="s">
        <v>1459</v>
      </c>
      <c r="C588" s="11" t="s">
        <v>2101</v>
      </c>
      <c r="D588" s="11" t="s">
        <v>2104</v>
      </c>
      <c r="E588" s="56">
        <v>2014.07</v>
      </c>
      <c r="F588" s="12" t="s">
        <v>328</v>
      </c>
      <c r="G588" s="13">
        <v>10571</v>
      </c>
      <c r="H588" s="13">
        <v>13923</v>
      </c>
      <c r="I588" s="14" t="s">
        <v>2183</v>
      </c>
      <c r="J588" s="46" t="s">
        <v>50</v>
      </c>
      <c r="K588" s="8"/>
      <c r="L588" s="3"/>
    </row>
    <row r="589" spans="1:12" s="60" customFormat="1" ht="28.5" customHeight="1" x14ac:dyDescent="0.2">
      <c r="A589" s="59">
        <f t="shared" si="12"/>
        <v>581</v>
      </c>
      <c r="B589" s="11" t="s">
        <v>1460</v>
      </c>
      <c r="C589" s="11" t="s">
        <v>2101</v>
      </c>
      <c r="D589" s="11" t="s">
        <v>2104</v>
      </c>
      <c r="E589" s="56">
        <v>2014.07</v>
      </c>
      <c r="F589" s="12" t="s">
        <v>329</v>
      </c>
      <c r="G589" s="13">
        <v>4314</v>
      </c>
      <c r="H589" s="13">
        <v>8249</v>
      </c>
      <c r="I589" s="14" t="s">
        <v>2242</v>
      </c>
      <c r="J589" s="46" t="s">
        <v>50</v>
      </c>
      <c r="K589" s="8"/>
      <c r="L589" s="3"/>
    </row>
    <row r="590" spans="1:12" s="60" customFormat="1" ht="28.5" customHeight="1" x14ac:dyDescent="0.2">
      <c r="A590" s="59">
        <f t="shared" si="12"/>
        <v>582</v>
      </c>
      <c r="B590" s="11" t="s">
        <v>1461</v>
      </c>
      <c r="C590" s="11" t="s">
        <v>2101</v>
      </c>
      <c r="D590" s="11" t="s">
        <v>2104</v>
      </c>
      <c r="E590" s="56">
        <v>2014.07</v>
      </c>
      <c r="F590" s="12" t="s">
        <v>332</v>
      </c>
      <c r="G590" s="13">
        <v>3043</v>
      </c>
      <c r="H590" s="13">
        <v>4548</v>
      </c>
      <c r="I590" s="14" t="s">
        <v>2272</v>
      </c>
      <c r="J590" s="46" t="s">
        <v>50</v>
      </c>
      <c r="K590" s="8"/>
      <c r="L590" s="3"/>
    </row>
    <row r="591" spans="1:12" s="60" customFormat="1" ht="28.5" customHeight="1" x14ac:dyDescent="0.2">
      <c r="A591" s="59">
        <f t="shared" si="12"/>
        <v>583</v>
      </c>
      <c r="B591" s="11" t="s">
        <v>1462</v>
      </c>
      <c r="C591" s="11" t="s">
        <v>2101</v>
      </c>
      <c r="D591" s="11" t="s">
        <v>2132</v>
      </c>
      <c r="E591" s="56">
        <v>2014.07</v>
      </c>
      <c r="F591" s="12" t="s">
        <v>144</v>
      </c>
      <c r="G591" s="13">
        <v>2837</v>
      </c>
      <c r="H591" s="13">
        <v>6165</v>
      </c>
      <c r="I591" s="14" t="s">
        <v>2205</v>
      </c>
      <c r="J591" s="46" t="s">
        <v>50</v>
      </c>
      <c r="K591" s="8"/>
      <c r="L591" s="3"/>
    </row>
    <row r="592" spans="1:12" s="60" customFormat="1" ht="28.5" customHeight="1" x14ac:dyDescent="0.2">
      <c r="A592" s="59">
        <f t="shared" si="12"/>
        <v>584</v>
      </c>
      <c r="B592" s="11" t="s">
        <v>1463</v>
      </c>
      <c r="C592" s="11" t="s">
        <v>2101</v>
      </c>
      <c r="D592" s="11" t="s">
        <v>2104</v>
      </c>
      <c r="E592" s="56">
        <v>2014.07</v>
      </c>
      <c r="F592" s="12" t="s">
        <v>146</v>
      </c>
      <c r="G592" s="13">
        <v>2947</v>
      </c>
      <c r="H592" s="13">
        <v>4668</v>
      </c>
      <c r="I592" s="14" t="s">
        <v>2135</v>
      </c>
      <c r="J592" s="46" t="s">
        <v>50</v>
      </c>
      <c r="K592" s="8"/>
      <c r="L592" s="3"/>
    </row>
    <row r="593" spans="1:12" s="60" customFormat="1" ht="28.5" customHeight="1" x14ac:dyDescent="0.2">
      <c r="A593" s="59">
        <f t="shared" si="12"/>
        <v>585</v>
      </c>
      <c r="B593" s="11" t="s">
        <v>1994</v>
      </c>
      <c r="C593" s="11" t="s">
        <v>2101</v>
      </c>
      <c r="D593" s="15" t="s">
        <v>2104</v>
      </c>
      <c r="E593" s="56">
        <v>2014.07</v>
      </c>
      <c r="F593" s="12" t="s">
        <v>255</v>
      </c>
      <c r="G593" s="13">
        <v>1260</v>
      </c>
      <c r="H593" s="13">
        <v>2100</v>
      </c>
      <c r="I593" s="14" t="s">
        <v>2135</v>
      </c>
      <c r="J593" s="46" t="s">
        <v>50</v>
      </c>
      <c r="K593" s="8"/>
      <c r="L593" s="3"/>
    </row>
    <row r="594" spans="1:12" s="60" customFormat="1" ht="28.5" customHeight="1" x14ac:dyDescent="0.2">
      <c r="A594" s="59">
        <f t="shared" si="12"/>
        <v>586</v>
      </c>
      <c r="B594" s="11" t="s">
        <v>1464</v>
      </c>
      <c r="C594" s="11" t="s">
        <v>2101</v>
      </c>
      <c r="D594" s="11" t="s">
        <v>2106</v>
      </c>
      <c r="E594" s="56">
        <v>2014.08</v>
      </c>
      <c r="F594" s="12" t="s">
        <v>288</v>
      </c>
      <c r="G594" s="13">
        <v>3355</v>
      </c>
      <c r="H594" s="13">
        <v>3449</v>
      </c>
      <c r="I594" s="14" t="s">
        <v>2135</v>
      </c>
      <c r="J594" s="46" t="s">
        <v>50</v>
      </c>
      <c r="K594" s="8"/>
      <c r="L594" s="3"/>
    </row>
    <row r="595" spans="1:12" s="60" customFormat="1" ht="28.5" customHeight="1" x14ac:dyDescent="0.2">
      <c r="A595" s="59">
        <f t="shared" si="12"/>
        <v>587</v>
      </c>
      <c r="B595" s="11" t="s">
        <v>1465</v>
      </c>
      <c r="C595" s="11" t="s">
        <v>2101</v>
      </c>
      <c r="D595" s="11" t="s">
        <v>2104</v>
      </c>
      <c r="E595" s="56">
        <v>2014.08</v>
      </c>
      <c r="F595" s="12" t="s">
        <v>185</v>
      </c>
      <c r="G595" s="13">
        <v>2430</v>
      </c>
      <c r="H595" s="13">
        <v>5025</v>
      </c>
      <c r="I595" s="14" t="s">
        <v>2174</v>
      </c>
      <c r="J595" s="46" t="s">
        <v>50</v>
      </c>
      <c r="K595" s="8"/>
      <c r="L595" s="3"/>
    </row>
    <row r="596" spans="1:12" s="71" customFormat="1" ht="28.5" customHeight="1" x14ac:dyDescent="0.2">
      <c r="A596" s="59">
        <f t="shared" si="12"/>
        <v>588</v>
      </c>
      <c r="B596" s="11" t="s">
        <v>1364</v>
      </c>
      <c r="C596" s="11" t="s">
        <v>2101</v>
      </c>
      <c r="D596" s="15" t="s">
        <v>2104</v>
      </c>
      <c r="E596" s="56">
        <v>2014.09</v>
      </c>
      <c r="F596" s="12" t="s">
        <v>189</v>
      </c>
      <c r="G596" s="13">
        <v>1298</v>
      </c>
      <c r="H596" s="13">
        <v>3808</v>
      </c>
      <c r="I596" s="14" t="s">
        <v>2205</v>
      </c>
      <c r="J596" s="46" t="s">
        <v>50</v>
      </c>
      <c r="K596" s="8"/>
      <c r="L596" s="3"/>
    </row>
    <row r="597" spans="1:12" s="60" customFormat="1" ht="28.5" customHeight="1" x14ac:dyDescent="0.2">
      <c r="A597" s="59">
        <f t="shared" si="12"/>
        <v>589</v>
      </c>
      <c r="B597" s="11" t="s">
        <v>1466</v>
      </c>
      <c r="C597" s="11" t="s">
        <v>2101</v>
      </c>
      <c r="D597" s="11" t="s">
        <v>2104</v>
      </c>
      <c r="E597" s="56">
        <v>2014.09</v>
      </c>
      <c r="F597" s="12" t="s">
        <v>291</v>
      </c>
      <c r="G597" s="13">
        <v>744</v>
      </c>
      <c r="H597" s="13">
        <v>1180</v>
      </c>
      <c r="I597" s="14" t="s">
        <v>2135</v>
      </c>
      <c r="J597" s="46" t="s">
        <v>50</v>
      </c>
      <c r="K597" s="8"/>
      <c r="L597" s="3"/>
    </row>
    <row r="598" spans="1:12" s="60" customFormat="1" ht="28.5" customHeight="1" x14ac:dyDescent="0.2">
      <c r="A598" s="59">
        <f t="shared" si="12"/>
        <v>590</v>
      </c>
      <c r="B598" s="11" t="s">
        <v>1467</v>
      </c>
      <c r="C598" s="11" t="s">
        <v>2101</v>
      </c>
      <c r="D598" s="11" t="s">
        <v>2104</v>
      </c>
      <c r="E598" s="56" t="s">
        <v>2281</v>
      </c>
      <c r="F598" s="12" t="s">
        <v>296</v>
      </c>
      <c r="G598" s="13">
        <v>4349</v>
      </c>
      <c r="H598" s="13">
        <v>11319</v>
      </c>
      <c r="I598" s="14" t="s">
        <v>2221</v>
      </c>
      <c r="J598" s="46" t="s">
        <v>50</v>
      </c>
      <c r="K598" s="8"/>
      <c r="L598" s="3"/>
    </row>
    <row r="599" spans="1:12" s="60" customFormat="1" ht="28.5" customHeight="1" x14ac:dyDescent="0.2">
      <c r="A599" s="59">
        <f t="shared" si="12"/>
        <v>591</v>
      </c>
      <c r="B599" s="11" t="s">
        <v>1468</v>
      </c>
      <c r="C599" s="11" t="s">
        <v>2101</v>
      </c>
      <c r="D599" s="11" t="s">
        <v>2104</v>
      </c>
      <c r="E599" s="56" t="s">
        <v>2281</v>
      </c>
      <c r="F599" s="12" t="s">
        <v>298</v>
      </c>
      <c r="G599" s="13">
        <v>2947</v>
      </c>
      <c r="H599" s="13">
        <v>4399</v>
      </c>
      <c r="I599" s="14" t="s">
        <v>2135</v>
      </c>
      <c r="J599" s="46" t="s">
        <v>50</v>
      </c>
      <c r="K599" s="8"/>
      <c r="L599" s="3"/>
    </row>
    <row r="600" spans="1:12" s="60" customFormat="1" ht="28.5" customHeight="1" x14ac:dyDescent="0.2">
      <c r="A600" s="59">
        <f t="shared" si="12"/>
        <v>592</v>
      </c>
      <c r="B600" s="11" t="s">
        <v>1469</v>
      </c>
      <c r="C600" s="11" t="s">
        <v>2101</v>
      </c>
      <c r="D600" s="11" t="s">
        <v>2104</v>
      </c>
      <c r="E600" s="56">
        <v>2014.12</v>
      </c>
      <c r="F600" s="12" t="s">
        <v>160</v>
      </c>
      <c r="G600" s="13">
        <v>2299</v>
      </c>
      <c r="H600" s="13">
        <v>3975</v>
      </c>
      <c r="I600" s="14" t="s">
        <v>1470</v>
      </c>
      <c r="J600" s="46" t="s">
        <v>50</v>
      </c>
      <c r="K600" s="8"/>
      <c r="L600" s="3"/>
    </row>
    <row r="601" spans="1:12" s="60" customFormat="1" ht="28.5" customHeight="1" x14ac:dyDescent="0.2">
      <c r="A601" s="59">
        <f t="shared" si="12"/>
        <v>593</v>
      </c>
      <c r="B601" s="11" t="s">
        <v>1398</v>
      </c>
      <c r="C601" s="11" t="s">
        <v>2101</v>
      </c>
      <c r="D601" s="11" t="s">
        <v>2104</v>
      </c>
      <c r="E601" s="56">
        <v>2014.12</v>
      </c>
      <c r="F601" s="12" t="s">
        <v>303</v>
      </c>
      <c r="G601" s="13">
        <v>312</v>
      </c>
      <c r="H601" s="13">
        <v>466</v>
      </c>
      <c r="I601" s="14" t="s">
        <v>2135</v>
      </c>
      <c r="J601" s="46" t="s">
        <v>50</v>
      </c>
      <c r="K601" s="8"/>
      <c r="L601" s="3"/>
    </row>
    <row r="602" spans="1:12" s="60" customFormat="1" ht="28.5" customHeight="1" x14ac:dyDescent="0.2">
      <c r="A602" s="59">
        <f t="shared" si="12"/>
        <v>594</v>
      </c>
      <c r="B602" s="11" t="s">
        <v>1471</v>
      </c>
      <c r="C602" s="11" t="s">
        <v>2101</v>
      </c>
      <c r="D602" s="11" t="s">
        <v>2104</v>
      </c>
      <c r="E602" s="56">
        <v>2015.01</v>
      </c>
      <c r="F602" s="12" t="s">
        <v>305</v>
      </c>
      <c r="G602" s="13">
        <v>5531</v>
      </c>
      <c r="H602" s="13">
        <v>9622</v>
      </c>
      <c r="I602" s="14" t="s">
        <v>2135</v>
      </c>
      <c r="J602" s="46" t="s">
        <v>50</v>
      </c>
      <c r="K602" s="8"/>
      <c r="L602" s="3"/>
    </row>
    <row r="603" spans="1:12" s="60" customFormat="1" ht="28.5" customHeight="1" x14ac:dyDescent="0.2">
      <c r="A603" s="59">
        <f t="shared" si="12"/>
        <v>595</v>
      </c>
      <c r="B603" s="15" t="s">
        <v>1472</v>
      </c>
      <c r="C603" s="11" t="s">
        <v>2101</v>
      </c>
      <c r="D603" s="15" t="s">
        <v>2104</v>
      </c>
      <c r="E603" s="56">
        <v>2015.02</v>
      </c>
      <c r="F603" s="16" t="s">
        <v>308</v>
      </c>
      <c r="G603" s="17">
        <v>3390</v>
      </c>
      <c r="H603" s="17">
        <v>4995</v>
      </c>
      <c r="I603" s="18" t="s">
        <v>2135</v>
      </c>
      <c r="J603" s="52" t="s">
        <v>50</v>
      </c>
      <c r="K603" s="10"/>
      <c r="L603" s="3"/>
    </row>
    <row r="604" spans="1:12" s="60" customFormat="1" ht="28.5" customHeight="1" x14ac:dyDescent="0.2">
      <c r="A604" s="59">
        <f t="shared" si="12"/>
        <v>596</v>
      </c>
      <c r="B604" s="15" t="s">
        <v>1473</v>
      </c>
      <c r="C604" s="11" t="s">
        <v>2101</v>
      </c>
      <c r="D604" s="15" t="s">
        <v>2296</v>
      </c>
      <c r="E604" s="56">
        <v>2015.03</v>
      </c>
      <c r="F604" s="16" t="s">
        <v>222</v>
      </c>
      <c r="G604" s="17">
        <v>2848</v>
      </c>
      <c r="H604" s="17">
        <v>2502</v>
      </c>
      <c r="I604" s="18" t="s">
        <v>2297</v>
      </c>
      <c r="J604" s="52" t="s">
        <v>50</v>
      </c>
      <c r="K604" s="10"/>
      <c r="L604" s="3"/>
    </row>
    <row r="605" spans="1:12" s="60" customFormat="1" ht="28.5" customHeight="1" x14ac:dyDescent="0.2">
      <c r="A605" s="59">
        <f t="shared" si="12"/>
        <v>597</v>
      </c>
      <c r="B605" s="15" t="s">
        <v>1474</v>
      </c>
      <c r="C605" s="11" t="s">
        <v>2101</v>
      </c>
      <c r="D605" s="15" t="s">
        <v>2104</v>
      </c>
      <c r="E605" s="56">
        <v>2015.03</v>
      </c>
      <c r="F605" s="16" t="s">
        <v>252</v>
      </c>
      <c r="G605" s="17">
        <v>3283</v>
      </c>
      <c r="H605" s="17">
        <v>3268</v>
      </c>
      <c r="I605" s="18" t="s">
        <v>2135</v>
      </c>
      <c r="J605" s="52" t="s">
        <v>50</v>
      </c>
      <c r="K605" s="10"/>
      <c r="L605" s="3"/>
    </row>
    <row r="606" spans="1:12" s="60" customFormat="1" ht="28.5" customHeight="1" x14ac:dyDescent="0.2">
      <c r="A606" s="59">
        <f t="shared" si="12"/>
        <v>598</v>
      </c>
      <c r="B606" s="15" t="s">
        <v>1475</v>
      </c>
      <c r="C606" s="11" t="s">
        <v>2101</v>
      </c>
      <c r="D606" s="15" t="s">
        <v>2104</v>
      </c>
      <c r="E606" s="56">
        <v>2015.03</v>
      </c>
      <c r="F606" s="16" t="s">
        <v>255</v>
      </c>
      <c r="G606" s="17">
        <v>305</v>
      </c>
      <c r="H606" s="17">
        <v>463</v>
      </c>
      <c r="I606" s="18" t="s">
        <v>2135</v>
      </c>
      <c r="J606" s="52" t="s">
        <v>50</v>
      </c>
      <c r="K606" s="10"/>
      <c r="L606" s="3"/>
    </row>
    <row r="607" spans="1:12" s="71" customFormat="1" ht="28.5" customHeight="1" x14ac:dyDescent="0.2">
      <c r="A607" s="59">
        <f t="shared" si="12"/>
        <v>599</v>
      </c>
      <c r="B607" s="15" t="s">
        <v>1998</v>
      </c>
      <c r="C607" s="11" t="s">
        <v>2101</v>
      </c>
      <c r="D607" s="15" t="s">
        <v>2106</v>
      </c>
      <c r="E607" s="56">
        <v>2015.03</v>
      </c>
      <c r="F607" s="16" t="s">
        <v>250</v>
      </c>
      <c r="G607" s="17">
        <v>2710</v>
      </c>
      <c r="H607" s="17">
        <v>414</v>
      </c>
      <c r="I607" s="18" t="s">
        <v>2135</v>
      </c>
      <c r="J607" s="52" t="s">
        <v>50</v>
      </c>
      <c r="K607" s="10"/>
      <c r="L607" s="60"/>
    </row>
    <row r="608" spans="1:12" s="71" customFormat="1" ht="28.5" customHeight="1" x14ac:dyDescent="0.2">
      <c r="A608" s="59">
        <f t="shared" si="12"/>
        <v>600</v>
      </c>
      <c r="B608" s="15" t="s">
        <v>1476</v>
      </c>
      <c r="C608" s="15" t="s">
        <v>2101</v>
      </c>
      <c r="D608" s="15" t="s">
        <v>2104</v>
      </c>
      <c r="E608" s="56">
        <v>2015.06</v>
      </c>
      <c r="F608" s="16" t="s">
        <v>250</v>
      </c>
      <c r="G608" s="17">
        <v>2710</v>
      </c>
      <c r="H608" s="17">
        <v>3514</v>
      </c>
      <c r="I608" s="18" t="s">
        <v>2194</v>
      </c>
      <c r="J608" s="52" t="s">
        <v>50</v>
      </c>
      <c r="K608" s="10"/>
      <c r="L608" s="60"/>
    </row>
    <row r="609" spans="1:12" s="71" customFormat="1" ht="28.5" customHeight="1" x14ac:dyDescent="0.2">
      <c r="A609" s="59">
        <f t="shared" si="12"/>
        <v>601</v>
      </c>
      <c r="B609" s="15" t="s">
        <v>1477</v>
      </c>
      <c r="C609" s="15" t="s">
        <v>2101</v>
      </c>
      <c r="D609" s="15" t="s">
        <v>2104</v>
      </c>
      <c r="E609" s="56">
        <v>2015.07</v>
      </c>
      <c r="F609" s="16" t="s">
        <v>270</v>
      </c>
      <c r="G609" s="17">
        <v>4572</v>
      </c>
      <c r="H609" s="17">
        <v>4248</v>
      </c>
      <c r="I609" s="18" t="s">
        <v>2135</v>
      </c>
      <c r="J609" s="52" t="s">
        <v>50</v>
      </c>
      <c r="K609" s="10"/>
      <c r="L609" s="60"/>
    </row>
    <row r="610" spans="1:12" s="71" customFormat="1" ht="28.5" customHeight="1" x14ac:dyDescent="0.2">
      <c r="A610" s="59">
        <f t="shared" si="12"/>
        <v>602</v>
      </c>
      <c r="B610" s="15" t="s">
        <v>1478</v>
      </c>
      <c r="C610" s="15" t="s">
        <v>2101</v>
      </c>
      <c r="D610" s="15" t="s">
        <v>2104</v>
      </c>
      <c r="E610" s="56">
        <v>2015.07</v>
      </c>
      <c r="F610" s="16" t="s">
        <v>188</v>
      </c>
      <c r="G610" s="17">
        <v>3616</v>
      </c>
      <c r="H610" s="17">
        <v>7975</v>
      </c>
      <c r="I610" s="18" t="s">
        <v>2205</v>
      </c>
      <c r="J610" s="52" t="s">
        <v>50</v>
      </c>
      <c r="K610" s="10"/>
      <c r="L610" s="3"/>
    </row>
    <row r="611" spans="1:12" s="71" customFormat="1" ht="28.5" customHeight="1" x14ac:dyDescent="0.2">
      <c r="A611" s="59">
        <f t="shared" si="12"/>
        <v>603</v>
      </c>
      <c r="B611" s="15" t="s">
        <v>1479</v>
      </c>
      <c r="C611" s="15" t="s">
        <v>2101</v>
      </c>
      <c r="D611" s="15" t="s">
        <v>2104</v>
      </c>
      <c r="E611" s="56">
        <v>2015.07</v>
      </c>
      <c r="F611" s="16" t="s">
        <v>152</v>
      </c>
      <c r="G611" s="17">
        <v>12495</v>
      </c>
      <c r="H611" s="17">
        <v>7948</v>
      </c>
      <c r="I611" s="18" t="s">
        <v>2205</v>
      </c>
      <c r="J611" s="52" t="s">
        <v>50</v>
      </c>
      <c r="K611" s="10"/>
      <c r="L611" s="3"/>
    </row>
    <row r="612" spans="1:12" s="71" customFormat="1" ht="28.5" customHeight="1" x14ac:dyDescent="0.2">
      <c r="A612" s="59">
        <f t="shared" si="12"/>
        <v>604</v>
      </c>
      <c r="B612" s="15" t="s">
        <v>1578</v>
      </c>
      <c r="C612" s="15" t="s">
        <v>2101</v>
      </c>
      <c r="D612" s="11" t="s">
        <v>2104</v>
      </c>
      <c r="E612" s="56">
        <v>2015.07</v>
      </c>
      <c r="F612" s="16" t="s">
        <v>139</v>
      </c>
      <c r="G612" s="17">
        <v>401</v>
      </c>
      <c r="H612" s="17">
        <v>682</v>
      </c>
      <c r="I612" s="18" t="s">
        <v>2137</v>
      </c>
      <c r="J612" s="52" t="s">
        <v>50</v>
      </c>
      <c r="K612" s="10"/>
      <c r="L612" s="3"/>
    </row>
    <row r="613" spans="1:12" s="71" customFormat="1" ht="28.5" customHeight="1" x14ac:dyDescent="0.2">
      <c r="A613" s="59">
        <f t="shared" si="12"/>
        <v>605</v>
      </c>
      <c r="B613" s="15" t="s">
        <v>1480</v>
      </c>
      <c r="C613" s="15" t="s">
        <v>2101</v>
      </c>
      <c r="D613" s="15" t="s">
        <v>2104</v>
      </c>
      <c r="E613" s="56">
        <v>2015.08</v>
      </c>
      <c r="F613" s="16" t="s">
        <v>278</v>
      </c>
      <c r="G613" s="17">
        <v>3763</v>
      </c>
      <c r="H613" s="17">
        <v>7000</v>
      </c>
      <c r="I613" s="18" t="s">
        <v>2194</v>
      </c>
      <c r="J613" s="52" t="s">
        <v>50</v>
      </c>
      <c r="K613" s="10"/>
      <c r="L613" s="3"/>
    </row>
    <row r="614" spans="1:12" s="71" customFormat="1" ht="28.5" customHeight="1" x14ac:dyDescent="0.2">
      <c r="A614" s="59">
        <f t="shared" si="12"/>
        <v>606</v>
      </c>
      <c r="B614" s="15" t="s">
        <v>1481</v>
      </c>
      <c r="C614" s="15" t="s">
        <v>2101</v>
      </c>
      <c r="D614" s="15" t="s">
        <v>2224</v>
      </c>
      <c r="E614" s="56">
        <v>2015.08</v>
      </c>
      <c r="F614" s="16" t="s">
        <v>187</v>
      </c>
      <c r="G614" s="17">
        <v>5125</v>
      </c>
      <c r="H614" s="17">
        <v>8094</v>
      </c>
      <c r="I614" s="18" t="s">
        <v>2194</v>
      </c>
      <c r="J614" s="52" t="s">
        <v>50</v>
      </c>
      <c r="K614" s="10"/>
      <c r="L614" s="3"/>
    </row>
    <row r="615" spans="1:12" s="71" customFormat="1" ht="28.5" customHeight="1" x14ac:dyDescent="0.2">
      <c r="A615" s="59">
        <f t="shared" si="12"/>
        <v>607</v>
      </c>
      <c r="B615" s="15" t="s">
        <v>1482</v>
      </c>
      <c r="C615" s="15" t="s">
        <v>2101</v>
      </c>
      <c r="D615" s="15" t="s">
        <v>2148</v>
      </c>
      <c r="E615" s="56">
        <v>2015.08</v>
      </c>
      <c r="F615" s="16" t="s">
        <v>284</v>
      </c>
      <c r="G615" s="17">
        <v>3544</v>
      </c>
      <c r="H615" s="17">
        <v>3978</v>
      </c>
      <c r="I615" s="18" t="s">
        <v>2217</v>
      </c>
      <c r="J615" s="52" t="s">
        <v>50</v>
      </c>
      <c r="K615" s="10"/>
      <c r="L615" s="3"/>
    </row>
    <row r="616" spans="1:12" s="71" customFormat="1" ht="28.5" customHeight="1" x14ac:dyDescent="0.2">
      <c r="A616" s="59">
        <f t="shared" si="12"/>
        <v>608</v>
      </c>
      <c r="B616" s="15" t="s">
        <v>1483</v>
      </c>
      <c r="C616" s="15" t="s">
        <v>2101</v>
      </c>
      <c r="D616" s="15" t="s">
        <v>2104</v>
      </c>
      <c r="E616" s="56">
        <v>2015.09</v>
      </c>
      <c r="F616" s="16" t="s">
        <v>225</v>
      </c>
      <c r="G616" s="17">
        <v>2178</v>
      </c>
      <c r="H616" s="17">
        <v>3697</v>
      </c>
      <c r="I616" s="18" t="s">
        <v>2135</v>
      </c>
      <c r="J616" s="52" t="s">
        <v>50</v>
      </c>
      <c r="K616" s="10"/>
      <c r="L616" s="3"/>
    </row>
    <row r="617" spans="1:12" s="71" customFormat="1" ht="28.5" customHeight="1" x14ac:dyDescent="0.2">
      <c r="A617" s="59">
        <f t="shared" si="12"/>
        <v>609</v>
      </c>
      <c r="B617" s="15" t="s">
        <v>2340</v>
      </c>
      <c r="C617" s="15" t="s">
        <v>2101</v>
      </c>
      <c r="D617" s="15" t="s">
        <v>2224</v>
      </c>
      <c r="E617" s="56" t="s">
        <v>2341</v>
      </c>
      <c r="F617" s="16" t="s">
        <v>229</v>
      </c>
      <c r="G617" s="17">
        <v>2862</v>
      </c>
      <c r="H617" s="17">
        <v>5851</v>
      </c>
      <c r="I617" s="18" t="s">
        <v>2217</v>
      </c>
      <c r="J617" s="52" t="s">
        <v>50</v>
      </c>
      <c r="K617" s="9"/>
      <c r="L617" s="3"/>
    </row>
    <row r="618" spans="1:12" s="71" customFormat="1" ht="28.5" customHeight="1" x14ac:dyDescent="0.2">
      <c r="A618" s="59">
        <f t="shared" si="12"/>
        <v>610</v>
      </c>
      <c r="B618" s="15" t="s">
        <v>1484</v>
      </c>
      <c r="C618" s="15" t="s">
        <v>2101</v>
      </c>
      <c r="D618" s="15" t="s">
        <v>2104</v>
      </c>
      <c r="E618" s="56">
        <v>2015.12</v>
      </c>
      <c r="F618" s="16" t="s">
        <v>239</v>
      </c>
      <c r="G618" s="17">
        <v>2961</v>
      </c>
      <c r="H618" s="17">
        <v>6532</v>
      </c>
      <c r="I618" s="18" t="s">
        <v>2205</v>
      </c>
      <c r="J618" s="52" t="s">
        <v>50</v>
      </c>
      <c r="K618" s="10"/>
      <c r="L618" s="3"/>
    </row>
    <row r="619" spans="1:12" s="71" customFormat="1" ht="28.5" customHeight="1" x14ac:dyDescent="0.2">
      <c r="A619" s="59">
        <f t="shared" si="12"/>
        <v>611</v>
      </c>
      <c r="B619" s="15" t="s">
        <v>1485</v>
      </c>
      <c r="C619" s="15" t="s">
        <v>2101</v>
      </c>
      <c r="D619" s="15" t="s">
        <v>2104</v>
      </c>
      <c r="E619" s="56">
        <v>2016.03</v>
      </c>
      <c r="F619" s="16" t="s">
        <v>245</v>
      </c>
      <c r="G619" s="17">
        <v>3452</v>
      </c>
      <c r="H619" s="17">
        <v>5856</v>
      </c>
      <c r="I619" s="18" t="s">
        <v>2170</v>
      </c>
      <c r="J619" s="52" t="s">
        <v>50</v>
      </c>
      <c r="K619" s="10"/>
      <c r="L619" s="3"/>
    </row>
    <row r="620" spans="1:12" s="71" customFormat="1" ht="28.5" customHeight="1" x14ac:dyDescent="0.2">
      <c r="A620" s="59">
        <f t="shared" si="12"/>
        <v>612</v>
      </c>
      <c r="B620" s="15" t="s">
        <v>2000</v>
      </c>
      <c r="C620" s="15" t="s">
        <v>2101</v>
      </c>
      <c r="D620" s="15" t="s">
        <v>2104</v>
      </c>
      <c r="E620" s="56">
        <v>2016.03</v>
      </c>
      <c r="F620" s="16" t="s">
        <v>243</v>
      </c>
      <c r="G620" s="17">
        <v>247</v>
      </c>
      <c r="H620" s="17">
        <v>404</v>
      </c>
      <c r="I620" s="18" t="s">
        <v>2230</v>
      </c>
      <c r="J620" s="52" t="s">
        <v>50</v>
      </c>
      <c r="K620" s="10"/>
      <c r="L620" s="3"/>
    </row>
    <row r="621" spans="1:12" s="71" customFormat="1" ht="28.5" customHeight="1" x14ac:dyDescent="0.2">
      <c r="A621" s="59">
        <f t="shared" si="12"/>
        <v>613</v>
      </c>
      <c r="B621" s="15" t="s">
        <v>1486</v>
      </c>
      <c r="C621" s="15" t="s">
        <v>2101</v>
      </c>
      <c r="D621" s="15" t="s">
        <v>2104</v>
      </c>
      <c r="E621" s="56">
        <v>2016.04</v>
      </c>
      <c r="F621" s="16" t="s">
        <v>199</v>
      </c>
      <c r="G621" s="17">
        <v>3733</v>
      </c>
      <c r="H621" s="17">
        <v>6832</v>
      </c>
      <c r="I621" s="18" t="s">
        <v>2135</v>
      </c>
      <c r="J621" s="52" t="s">
        <v>50</v>
      </c>
      <c r="K621" s="10"/>
      <c r="L621" s="3"/>
    </row>
    <row r="622" spans="1:12" s="71" customFormat="1" ht="28.5" customHeight="1" x14ac:dyDescent="0.2">
      <c r="A622" s="59">
        <f t="shared" si="12"/>
        <v>614</v>
      </c>
      <c r="B622" s="15" t="s">
        <v>1487</v>
      </c>
      <c r="C622" s="15" t="s">
        <v>2101</v>
      </c>
      <c r="D622" s="15" t="s">
        <v>2104</v>
      </c>
      <c r="E622" s="56">
        <v>2016.05</v>
      </c>
      <c r="F622" s="16" t="s">
        <v>161</v>
      </c>
      <c r="G622" s="17">
        <v>5550</v>
      </c>
      <c r="H622" s="17">
        <v>11094</v>
      </c>
      <c r="I622" s="18" t="s">
        <v>2292</v>
      </c>
      <c r="J622" s="52" t="s">
        <v>50</v>
      </c>
      <c r="K622" s="10"/>
      <c r="L622" s="3"/>
    </row>
    <row r="623" spans="1:12" s="71" customFormat="1" ht="28.5" customHeight="1" x14ac:dyDescent="0.2">
      <c r="A623" s="59">
        <f t="shared" si="12"/>
        <v>615</v>
      </c>
      <c r="B623" s="15" t="s">
        <v>1488</v>
      </c>
      <c r="C623" s="15" t="s">
        <v>2101</v>
      </c>
      <c r="D623" s="15" t="s">
        <v>2104</v>
      </c>
      <c r="E623" s="56">
        <v>2016.05</v>
      </c>
      <c r="F623" s="16" t="s">
        <v>194</v>
      </c>
      <c r="G623" s="17">
        <v>6567</v>
      </c>
      <c r="H623" s="17">
        <v>8697</v>
      </c>
      <c r="I623" s="18" t="s">
        <v>2135</v>
      </c>
      <c r="J623" s="52" t="s">
        <v>50</v>
      </c>
      <c r="K623" s="10"/>
      <c r="L623" s="3"/>
    </row>
    <row r="624" spans="1:12" s="71" customFormat="1" ht="28.5" customHeight="1" x14ac:dyDescent="0.2">
      <c r="A624" s="59">
        <f t="shared" si="12"/>
        <v>616</v>
      </c>
      <c r="B624" s="15" t="s">
        <v>1489</v>
      </c>
      <c r="C624" s="15" t="s">
        <v>2101</v>
      </c>
      <c r="D624" s="15" t="s">
        <v>2104</v>
      </c>
      <c r="E624" s="56">
        <v>2016.06</v>
      </c>
      <c r="F624" s="16" t="s">
        <v>149</v>
      </c>
      <c r="G624" s="17">
        <v>5809</v>
      </c>
      <c r="H624" s="17">
        <v>12481</v>
      </c>
      <c r="I624" s="18" t="s">
        <v>2206</v>
      </c>
      <c r="J624" s="52" t="s">
        <v>50</v>
      </c>
      <c r="K624" s="10"/>
      <c r="L624" s="3"/>
    </row>
    <row r="625" spans="1:12" s="71" customFormat="1" ht="28.5" customHeight="1" x14ac:dyDescent="0.2">
      <c r="A625" s="59">
        <f t="shared" si="12"/>
        <v>617</v>
      </c>
      <c r="B625" s="15" t="s">
        <v>1490</v>
      </c>
      <c r="C625" s="15" t="s">
        <v>2101</v>
      </c>
      <c r="D625" s="15" t="s">
        <v>2104</v>
      </c>
      <c r="E625" s="56">
        <v>2016.07</v>
      </c>
      <c r="F625" s="16" t="s">
        <v>213</v>
      </c>
      <c r="G625" s="17">
        <v>3070</v>
      </c>
      <c r="H625" s="17">
        <v>5172</v>
      </c>
      <c r="I625" s="18" t="s">
        <v>2135</v>
      </c>
      <c r="J625" s="52" t="s">
        <v>50</v>
      </c>
      <c r="K625" s="10"/>
      <c r="L625" s="3"/>
    </row>
    <row r="626" spans="1:12" s="71" customFormat="1" ht="28.5" customHeight="1" x14ac:dyDescent="0.2">
      <c r="A626" s="59">
        <f t="shared" ref="A626:A689" si="13">ROW()-8</f>
        <v>618</v>
      </c>
      <c r="B626" s="15" t="s">
        <v>1365</v>
      </c>
      <c r="C626" s="15" t="s">
        <v>2101</v>
      </c>
      <c r="D626" s="15" t="s">
        <v>2104</v>
      </c>
      <c r="E626" s="56">
        <v>2016.08</v>
      </c>
      <c r="F626" s="16" t="s">
        <v>174</v>
      </c>
      <c r="G626" s="17">
        <v>7966</v>
      </c>
      <c r="H626" s="17">
        <v>12274</v>
      </c>
      <c r="I626" s="18" t="s">
        <v>4</v>
      </c>
      <c r="J626" s="52" t="s">
        <v>50</v>
      </c>
      <c r="K626" s="9"/>
      <c r="L626" s="3"/>
    </row>
    <row r="627" spans="1:12" s="71" customFormat="1" ht="28.5" customHeight="1" x14ac:dyDescent="0.2">
      <c r="A627" s="59">
        <f t="shared" si="13"/>
        <v>619</v>
      </c>
      <c r="B627" s="15" t="s">
        <v>1491</v>
      </c>
      <c r="C627" s="15" t="s">
        <v>2101</v>
      </c>
      <c r="D627" s="15" t="s">
        <v>2104</v>
      </c>
      <c r="E627" s="56">
        <v>2016.08</v>
      </c>
      <c r="F627" s="16" t="s">
        <v>160</v>
      </c>
      <c r="G627" s="17">
        <v>3862</v>
      </c>
      <c r="H627" s="17">
        <v>7415</v>
      </c>
      <c r="I627" s="18" t="s">
        <v>2135</v>
      </c>
      <c r="J627" s="52" t="s">
        <v>50</v>
      </c>
      <c r="K627" s="9"/>
      <c r="L627" s="3"/>
    </row>
    <row r="628" spans="1:12" s="71" customFormat="1" ht="28.5" customHeight="1" x14ac:dyDescent="0.2">
      <c r="A628" s="59">
        <f t="shared" si="13"/>
        <v>620</v>
      </c>
      <c r="B628" s="15" t="s">
        <v>1366</v>
      </c>
      <c r="C628" s="15" t="s">
        <v>2101</v>
      </c>
      <c r="D628" s="15" t="s">
        <v>2104</v>
      </c>
      <c r="E628" s="56">
        <v>2016.09</v>
      </c>
      <c r="F628" s="16" t="s">
        <v>152</v>
      </c>
      <c r="G628" s="17">
        <v>2316</v>
      </c>
      <c r="H628" s="17">
        <v>4032</v>
      </c>
      <c r="I628" s="18" t="s">
        <v>4</v>
      </c>
      <c r="J628" s="52" t="s">
        <v>50</v>
      </c>
      <c r="K628" s="10"/>
      <c r="L628" s="3"/>
    </row>
    <row r="629" spans="1:12" s="71" customFormat="1" ht="28.5" customHeight="1" x14ac:dyDescent="0.2">
      <c r="A629" s="59">
        <f t="shared" si="13"/>
        <v>621</v>
      </c>
      <c r="B629" s="15" t="s">
        <v>1492</v>
      </c>
      <c r="C629" s="15" t="s">
        <v>2101</v>
      </c>
      <c r="D629" s="15" t="s">
        <v>2106</v>
      </c>
      <c r="E629" s="56">
        <v>2016.09</v>
      </c>
      <c r="F629" s="16" t="s">
        <v>112</v>
      </c>
      <c r="G629" s="17">
        <v>3813</v>
      </c>
      <c r="H629" s="17">
        <v>5416</v>
      </c>
      <c r="I629" s="18" t="s">
        <v>40</v>
      </c>
      <c r="J629" s="52" t="s">
        <v>50</v>
      </c>
      <c r="K629" s="10"/>
      <c r="L629" s="3"/>
    </row>
    <row r="630" spans="1:12" s="71" customFormat="1" ht="28.5" customHeight="1" x14ac:dyDescent="0.2">
      <c r="A630" s="59">
        <f t="shared" si="13"/>
        <v>622</v>
      </c>
      <c r="B630" s="15" t="s">
        <v>2371</v>
      </c>
      <c r="C630" s="15" t="s">
        <v>2101</v>
      </c>
      <c r="D630" s="15" t="s">
        <v>2224</v>
      </c>
      <c r="E630" s="56">
        <v>2016.09</v>
      </c>
      <c r="F630" s="16" t="s">
        <v>175</v>
      </c>
      <c r="G630" s="17">
        <v>3463</v>
      </c>
      <c r="H630" s="17">
        <v>6779</v>
      </c>
      <c r="I630" s="18" t="s">
        <v>40</v>
      </c>
      <c r="J630" s="52" t="s">
        <v>50</v>
      </c>
      <c r="K630" s="10"/>
      <c r="L630" s="3"/>
    </row>
    <row r="631" spans="1:12" s="71" customFormat="1" ht="28.5" customHeight="1" x14ac:dyDescent="0.2">
      <c r="A631" s="59">
        <f t="shared" si="13"/>
        <v>623</v>
      </c>
      <c r="B631" s="15" t="s">
        <v>1367</v>
      </c>
      <c r="C631" s="15" t="s">
        <v>2101</v>
      </c>
      <c r="D631" s="15" t="s">
        <v>2120</v>
      </c>
      <c r="E631" s="56" t="s">
        <v>900</v>
      </c>
      <c r="F631" s="16" t="s">
        <v>183</v>
      </c>
      <c r="G631" s="17">
        <v>7315</v>
      </c>
      <c r="H631" s="17">
        <v>12878</v>
      </c>
      <c r="I631" s="18" t="s">
        <v>4</v>
      </c>
      <c r="J631" s="52" t="s">
        <v>50</v>
      </c>
      <c r="K631" s="10"/>
      <c r="L631" s="3"/>
    </row>
    <row r="632" spans="1:12" s="71" customFormat="1" ht="28.5" customHeight="1" x14ac:dyDescent="0.2">
      <c r="A632" s="59">
        <f t="shared" si="13"/>
        <v>624</v>
      </c>
      <c r="B632" s="15" t="s">
        <v>1493</v>
      </c>
      <c r="C632" s="15" t="s">
        <v>2101</v>
      </c>
      <c r="D632" s="15" t="s">
        <v>2104</v>
      </c>
      <c r="E632" s="56" t="s">
        <v>2377</v>
      </c>
      <c r="F632" s="16" t="s">
        <v>179</v>
      </c>
      <c r="G632" s="17">
        <v>3805</v>
      </c>
      <c r="H632" s="17">
        <v>7383</v>
      </c>
      <c r="I632" s="18" t="s">
        <v>40</v>
      </c>
      <c r="J632" s="52" t="s">
        <v>50</v>
      </c>
      <c r="K632" s="10"/>
      <c r="L632" s="3"/>
    </row>
    <row r="633" spans="1:12" s="71" customFormat="1" ht="28.5" customHeight="1" x14ac:dyDescent="0.2">
      <c r="A633" s="59">
        <f t="shared" si="13"/>
        <v>625</v>
      </c>
      <c r="B633" s="15" t="s">
        <v>1494</v>
      </c>
      <c r="C633" s="15" t="s">
        <v>2101</v>
      </c>
      <c r="D633" s="19" t="s">
        <v>2104</v>
      </c>
      <c r="E633" s="56">
        <v>2016.11</v>
      </c>
      <c r="F633" s="16" t="s">
        <v>190</v>
      </c>
      <c r="G633" s="20">
        <v>3659</v>
      </c>
      <c r="H633" s="21">
        <v>10782</v>
      </c>
      <c r="I633" s="22" t="s">
        <v>2388</v>
      </c>
      <c r="J633" s="22" t="s">
        <v>50</v>
      </c>
      <c r="K633" s="10"/>
      <c r="L633" s="60"/>
    </row>
    <row r="634" spans="1:12" s="71" customFormat="1" ht="28.5" customHeight="1" x14ac:dyDescent="0.2">
      <c r="A634" s="59">
        <f t="shared" si="13"/>
        <v>626</v>
      </c>
      <c r="B634" s="15" t="s">
        <v>1495</v>
      </c>
      <c r="C634" s="15" t="s">
        <v>2101</v>
      </c>
      <c r="D634" s="19" t="s">
        <v>2104</v>
      </c>
      <c r="E634" s="56">
        <v>2016.11</v>
      </c>
      <c r="F634" s="16" t="s">
        <v>112</v>
      </c>
      <c r="G634" s="20">
        <v>3410</v>
      </c>
      <c r="H634" s="21">
        <v>5139</v>
      </c>
      <c r="I634" s="18" t="s">
        <v>40</v>
      </c>
      <c r="J634" s="22" t="s">
        <v>50</v>
      </c>
      <c r="K634" s="10"/>
      <c r="L634" s="3"/>
    </row>
    <row r="635" spans="1:12" s="71" customFormat="1" ht="28.5" customHeight="1" x14ac:dyDescent="0.2">
      <c r="A635" s="59">
        <f t="shared" si="13"/>
        <v>627</v>
      </c>
      <c r="B635" s="15" t="s">
        <v>1496</v>
      </c>
      <c r="C635" s="15" t="s">
        <v>2101</v>
      </c>
      <c r="D635" s="19" t="s">
        <v>2104</v>
      </c>
      <c r="E635" s="56">
        <v>2016.11</v>
      </c>
      <c r="F635" s="16" t="s">
        <v>150</v>
      </c>
      <c r="G635" s="20">
        <v>3476</v>
      </c>
      <c r="H635" s="21">
        <v>5517</v>
      </c>
      <c r="I635" s="18" t="s">
        <v>40</v>
      </c>
      <c r="J635" s="22" t="s">
        <v>50</v>
      </c>
      <c r="K635" s="10"/>
      <c r="L635" s="3"/>
    </row>
    <row r="636" spans="1:12" s="71" customFormat="1" ht="28.5" customHeight="1" x14ac:dyDescent="0.2">
      <c r="A636" s="59">
        <f t="shared" si="13"/>
        <v>628</v>
      </c>
      <c r="B636" s="15" t="s">
        <v>1497</v>
      </c>
      <c r="C636" s="15" t="s">
        <v>2101</v>
      </c>
      <c r="D636" s="19" t="s">
        <v>2389</v>
      </c>
      <c r="E636" s="56">
        <v>2016.11</v>
      </c>
      <c r="F636" s="16" t="s">
        <v>196</v>
      </c>
      <c r="G636" s="20">
        <v>7337</v>
      </c>
      <c r="H636" s="21">
        <v>14288</v>
      </c>
      <c r="I636" s="18" t="s">
        <v>40</v>
      </c>
      <c r="J636" s="22" t="s">
        <v>50</v>
      </c>
      <c r="K636" s="10"/>
      <c r="L636" s="3"/>
    </row>
    <row r="637" spans="1:12" s="71" customFormat="1" ht="28.5" customHeight="1" x14ac:dyDescent="0.2">
      <c r="A637" s="59">
        <f t="shared" si="13"/>
        <v>629</v>
      </c>
      <c r="B637" s="15" t="s">
        <v>1498</v>
      </c>
      <c r="C637" s="15" t="s">
        <v>2101</v>
      </c>
      <c r="D637" s="15" t="s">
        <v>2104</v>
      </c>
      <c r="E637" s="56">
        <v>2016.12</v>
      </c>
      <c r="F637" s="16" t="s">
        <v>128</v>
      </c>
      <c r="G637" s="17">
        <v>4553</v>
      </c>
      <c r="H637" s="17">
        <v>5047</v>
      </c>
      <c r="I637" s="18" t="s">
        <v>40</v>
      </c>
      <c r="J637" s="22" t="s">
        <v>50</v>
      </c>
      <c r="K637" s="10"/>
      <c r="L637" s="3"/>
    </row>
    <row r="638" spans="1:12" s="71" customFormat="1" ht="28.5" customHeight="1" x14ac:dyDescent="0.2">
      <c r="A638" s="59">
        <f t="shared" si="13"/>
        <v>630</v>
      </c>
      <c r="B638" s="15" t="s">
        <v>1499</v>
      </c>
      <c r="C638" s="15" t="s">
        <v>2101</v>
      </c>
      <c r="D638" s="15" t="s">
        <v>2184</v>
      </c>
      <c r="E638" s="56">
        <v>2016.12</v>
      </c>
      <c r="F638" s="16" t="s">
        <v>132</v>
      </c>
      <c r="G638" s="17">
        <v>3482</v>
      </c>
      <c r="H638" s="17">
        <v>6624</v>
      </c>
      <c r="I638" s="18" t="s">
        <v>40</v>
      </c>
      <c r="J638" s="22" t="s">
        <v>50</v>
      </c>
      <c r="K638" s="10"/>
      <c r="L638" s="3"/>
    </row>
    <row r="639" spans="1:12" s="71" customFormat="1" ht="28.5" customHeight="1" x14ac:dyDescent="0.2">
      <c r="A639" s="59">
        <f t="shared" si="13"/>
        <v>631</v>
      </c>
      <c r="B639" s="15" t="s">
        <v>2397</v>
      </c>
      <c r="C639" s="15" t="s">
        <v>2101</v>
      </c>
      <c r="D639" s="19" t="s">
        <v>2104</v>
      </c>
      <c r="E639" s="56">
        <v>2016.12</v>
      </c>
      <c r="F639" s="16" t="s">
        <v>133</v>
      </c>
      <c r="G639" s="20">
        <v>4334</v>
      </c>
      <c r="H639" s="21">
        <v>8494</v>
      </c>
      <c r="I639" s="18" t="s">
        <v>40</v>
      </c>
      <c r="J639" s="22" t="s">
        <v>50</v>
      </c>
      <c r="K639" s="10"/>
      <c r="L639" s="3"/>
    </row>
    <row r="640" spans="1:12" s="71" customFormat="1" ht="28.5" customHeight="1" x14ac:dyDescent="0.2">
      <c r="A640" s="59">
        <f t="shared" si="13"/>
        <v>632</v>
      </c>
      <c r="B640" s="15" t="s">
        <v>1500</v>
      </c>
      <c r="C640" s="15" t="s">
        <v>2101</v>
      </c>
      <c r="D640" s="19" t="s">
        <v>2104</v>
      </c>
      <c r="E640" s="56">
        <v>2016.12</v>
      </c>
      <c r="F640" s="16" t="s">
        <v>138</v>
      </c>
      <c r="G640" s="17">
        <v>4479</v>
      </c>
      <c r="H640" s="17">
        <v>6967</v>
      </c>
      <c r="I640" s="18" t="s">
        <v>4</v>
      </c>
      <c r="J640" s="22" t="s">
        <v>50</v>
      </c>
      <c r="K640" s="10"/>
      <c r="L640" s="3"/>
    </row>
    <row r="641" spans="1:12" s="71" customFormat="1" ht="28.5" customHeight="1" x14ac:dyDescent="0.2">
      <c r="A641" s="59">
        <f t="shared" si="13"/>
        <v>633</v>
      </c>
      <c r="B641" s="15" t="s">
        <v>1501</v>
      </c>
      <c r="C641" s="15" t="s">
        <v>2101</v>
      </c>
      <c r="D641" s="15" t="s">
        <v>2120</v>
      </c>
      <c r="E641" s="56">
        <v>2017.02</v>
      </c>
      <c r="F641" s="16" t="s">
        <v>147</v>
      </c>
      <c r="G641" s="20">
        <v>4035</v>
      </c>
      <c r="H641" s="17">
        <v>7658</v>
      </c>
      <c r="I641" s="18" t="s">
        <v>40</v>
      </c>
      <c r="J641" s="22" t="s">
        <v>50</v>
      </c>
      <c r="K641" s="10"/>
      <c r="L641" s="3"/>
    </row>
    <row r="642" spans="1:12" s="71" customFormat="1" ht="28.5" customHeight="1" x14ac:dyDescent="0.2">
      <c r="A642" s="59">
        <f t="shared" si="13"/>
        <v>634</v>
      </c>
      <c r="B642" s="15" t="s">
        <v>1496</v>
      </c>
      <c r="C642" s="15" t="s">
        <v>2101</v>
      </c>
      <c r="D642" s="15" t="s">
        <v>2104</v>
      </c>
      <c r="E642" s="56">
        <v>2017.02</v>
      </c>
      <c r="F642" s="16" t="s">
        <v>150</v>
      </c>
      <c r="G642" s="20">
        <v>16</v>
      </c>
      <c r="H642" s="17">
        <v>25</v>
      </c>
      <c r="I642" s="18" t="s">
        <v>2129</v>
      </c>
      <c r="J642" s="52" t="s">
        <v>2129</v>
      </c>
      <c r="K642" s="10"/>
      <c r="L642" s="60"/>
    </row>
    <row r="643" spans="1:12" s="71" customFormat="1" ht="28.5" customHeight="1" x14ac:dyDescent="0.2">
      <c r="A643" s="59">
        <f t="shared" si="13"/>
        <v>635</v>
      </c>
      <c r="B643" s="15" t="s">
        <v>1499</v>
      </c>
      <c r="C643" s="15" t="s">
        <v>2101</v>
      </c>
      <c r="D643" s="15" t="s">
        <v>2224</v>
      </c>
      <c r="E643" s="56">
        <v>2017.03</v>
      </c>
      <c r="F643" s="16" t="s">
        <v>132</v>
      </c>
      <c r="G643" s="17">
        <v>238</v>
      </c>
      <c r="H643" s="17">
        <v>527</v>
      </c>
      <c r="I643" s="22" t="s">
        <v>2194</v>
      </c>
      <c r="J643" s="22" t="s">
        <v>50</v>
      </c>
      <c r="K643" s="10"/>
      <c r="L643" s="60"/>
    </row>
    <row r="644" spans="1:12" s="71" customFormat="1" ht="28.5" customHeight="1" x14ac:dyDescent="0.2">
      <c r="A644" s="59">
        <f t="shared" si="13"/>
        <v>636</v>
      </c>
      <c r="B644" s="25" t="s">
        <v>2423</v>
      </c>
      <c r="C644" s="15" t="s">
        <v>2101</v>
      </c>
      <c r="D644" s="15" t="s">
        <v>2424</v>
      </c>
      <c r="E644" s="56">
        <v>2017.04</v>
      </c>
      <c r="F644" s="16" t="s">
        <v>160</v>
      </c>
      <c r="G644" s="17">
        <v>3417</v>
      </c>
      <c r="H644" s="17">
        <v>7225</v>
      </c>
      <c r="I644" s="18" t="s">
        <v>40</v>
      </c>
      <c r="J644" s="22" t="s">
        <v>50</v>
      </c>
      <c r="K644" s="10"/>
      <c r="L644" s="60"/>
    </row>
    <row r="645" spans="1:12" s="60" customFormat="1" ht="28.5" customHeight="1" x14ac:dyDescent="0.2">
      <c r="A645" s="59">
        <f t="shared" si="13"/>
        <v>637</v>
      </c>
      <c r="B645" s="25" t="s">
        <v>2425</v>
      </c>
      <c r="C645" s="15" t="s">
        <v>2101</v>
      </c>
      <c r="D645" s="15" t="s">
        <v>2104</v>
      </c>
      <c r="E645" s="56">
        <v>2017.04</v>
      </c>
      <c r="F645" s="16" t="s">
        <v>166</v>
      </c>
      <c r="G645" s="17">
        <v>2771</v>
      </c>
      <c r="H645" s="17">
        <v>6908</v>
      </c>
      <c r="I645" s="18" t="s">
        <v>2135</v>
      </c>
      <c r="J645" s="22" t="s">
        <v>50</v>
      </c>
      <c r="K645" s="9" t="s">
        <v>2216</v>
      </c>
    </row>
    <row r="646" spans="1:12" s="71" customFormat="1" ht="28.5" customHeight="1" x14ac:dyDescent="0.2">
      <c r="A646" s="59">
        <f t="shared" si="13"/>
        <v>638</v>
      </c>
      <c r="B646" s="15" t="s">
        <v>2438</v>
      </c>
      <c r="C646" s="25" t="s">
        <v>2101</v>
      </c>
      <c r="D646" s="15" t="s">
        <v>2104</v>
      </c>
      <c r="E646" s="56">
        <v>2017.05</v>
      </c>
      <c r="F646" s="16" t="s">
        <v>2439</v>
      </c>
      <c r="G646" s="17">
        <v>3685</v>
      </c>
      <c r="H646" s="17">
        <v>7260</v>
      </c>
      <c r="I646" s="18" t="s">
        <v>2135</v>
      </c>
      <c r="J646" s="22" t="s">
        <v>50</v>
      </c>
      <c r="K646" s="10"/>
      <c r="L646" s="60"/>
    </row>
    <row r="647" spans="1:12" s="71" customFormat="1" ht="28.5" customHeight="1" x14ac:dyDescent="0.2">
      <c r="A647" s="59">
        <f t="shared" si="13"/>
        <v>639</v>
      </c>
      <c r="B647" s="15" t="s">
        <v>1502</v>
      </c>
      <c r="C647" s="25" t="s">
        <v>2101</v>
      </c>
      <c r="D647" s="15" t="s">
        <v>2104</v>
      </c>
      <c r="E647" s="56">
        <v>2017.05</v>
      </c>
      <c r="F647" s="16" t="s">
        <v>122</v>
      </c>
      <c r="G647" s="17">
        <v>3979</v>
      </c>
      <c r="H647" s="17">
        <v>5447</v>
      </c>
      <c r="I647" s="18" t="s">
        <v>2135</v>
      </c>
      <c r="J647" s="22" t="s">
        <v>50</v>
      </c>
      <c r="K647" s="10"/>
      <c r="L647" s="60"/>
    </row>
    <row r="648" spans="1:12" s="71" customFormat="1" ht="28.5" customHeight="1" x14ac:dyDescent="0.2">
      <c r="A648" s="59">
        <f t="shared" si="13"/>
        <v>640</v>
      </c>
      <c r="B648" s="15" t="s">
        <v>1503</v>
      </c>
      <c r="C648" s="25" t="s">
        <v>2101</v>
      </c>
      <c r="D648" s="15" t="s">
        <v>2104</v>
      </c>
      <c r="E648" s="56">
        <v>2017.05</v>
      </c>
      <c r="F648" s="16" t="s">
        <v>106</v>
      </c>
      <c r="G648" s="17">
        <v>2342</v>
      </c>
      <c r="H648" s="17">
        <v>4795</v>
      </c>
      <c r="I648" s="18" t="s">
        <v>4</v>
      </c>
      <c r="J648" s="22" t="s">
        <v>50</v>
      </c>
      <c r="K648" s="10"/>
      <c r="L648" s="60"/>
    </row>
    <row r="649" spans="1:12" s="71" customFormat="1" ht="28.5" customHeight="1" x14ac:dyDescent="0.2">
      <c r="A649" s="59">
        <f t="shared" si="13"/>
        <v>641</v>
      </c>
      <c r="B649" s="25" t="s">
        <v>1369</v>
      </c>
      <c r="C649" s="25" t="s">
        <v>2101</v>
      </c>
      <c r="D649" s="15" t="s">
        <v>2104</v>
      </c>
      <c r="E649" s="56">
        <v>2017.06</v>
      </c>
      <c r="F649" s="16" t="s">
        <v>88</v>
      </c>
      <c r="G649" s="17">
        <v>3750</v>
      </c>
      <c r="H649" s="17">
        <v>6817</v>
      </c>
      <c r="I649" s="18" t="s">
        <v>40</v>
      </c>
      <c r="J649" s="52" t="s">
        <v>50</v>
      </c>
      <c r="K649" s="10"/>
      <c r="L649" s="60"/>
    </row>
    <row r="650" spans="1:12" s="71" customFormat="1" ht="28.5" customHeight="1" x14ac:dyDescent="0.2">
      <c r="A650" s="59">
        <f t="shared" si="13"/>
        <v>642</v>
      </c>
      <c r="B650" s="25" t="s">
        <v>1504</v>
      </c>
      <c r="C650" s="25" t="s">
        <v>2101</v>
      </c>
      <c r="D650" s="15" t="s">
        <v>2104</v>
      </c>
      <c r="E650" s="56">
        <v>2017.06</v>
      </c>
      <c r="F650" s="16" t="s">
        <v>114</v>
      </c>
      <c r="G650" s="17">
        <v>1630</v>
      </c>
      <c r="H650" s="17">
        <v>3507</v>
      </c>
      <c r="I650" s="18" t="s">
        <v>40</v>
      </c>
      <c r="J650" s="52" t="s">
        <v>50</v>
      </c>
      <c r="K650" s="10"/>
      <c r="L650" s="3"/>
    </row>
    <row r="651" spans="1:12" s="71" customFormat="1" ht="28.5" customHeight="1" x14ac:dyDescent="0.2">
      <c r="A651" s="59">
        <f t="shared" si="13"/>
        <v>643</v>
      </c>
      <c r="B651" s="25" t="s">
        <v>1505</v>
      </c>
      <c r="C651" s="25" t="s">
        <v>2101</v>
      </c>
      <c r="D651" s="15" t="s">
        <v>2104</v>
      </c>
      <c r="E651" s="56">
        <v>2017.06</v>
      </c>
      <c r="F651" s="16" t="s">
        <v>76</v>
      </c>
      <c r="G651" s="17">
        <v>4980</v>
      </c>
      <c r="H651" s="17">
        <v>9526</v>
      </c>
      <c r="I651" s="18" t="s">
        <v>40</v>
      </c>
      <c r="J651" s="52" t="s">
        <v>50</v>
      </c>
      <c r="K651" s="10"/>
      <c r="L651" s="3"/>
    </row>
    <row r="652" spans="1:12" s="71" customFormat="1" ht="28.5" customHeight="1" x14ac:dyDescent="0.2">
      <c r="A652" s="59">
        <f t="shared" si="13"/>
        <v>644</v>
      </c>
      <c r="B652" s="25" t="s">
        <v>1506</v>
      </c>
      <c r="C652" s="25" t="s">
        <v>2101</v>
      </c>
      <c r="D652" s="15" t="s">
        <v>2104</v>
      </c>
      <c r="E652" s="56">
        <v>2017.06</v>
      </c>
      <c r="F652" s="16" t="s">
        <v>107</v>
      </c>
      <c r="G652" s="17">
        <v>7112</v>
      </c>
      <c r="H652" s="17">
        <v>14099</v>
      </c>
      <c r="I652" s="18" t="s">
        <v>40</v>
      </c>
      <c r="J652" s="52" t="s">
        <v>50</v>
      </c>
      <c r="K652" s="10"/>
    </row>
    <row r="653" spans="1:12" s="71" customFormat="1" ht="28.5" customHeight="1" x14ac:dyDescent="0.2">
      <c r="A653" s="59">
        <f t="shared" si="13"/>
        <v>645</v>
      </c>
      <c r="B653" s="25" t="s">
        <v>1797</v>
      </c>
      <c r="C653" s="25" t="s">
        <v>2101</v>
      </c>
      <c r="D653" s="11" t="s">
        <v>2104</v>
      </c>
      <c r="E653" s="56">
        <v>2017.06</v>
      </c>
      <c r="F653" s="16" t="s">
        <v>108</v>
      </c>
      <c r="G653" s="17">
        <v>2366</v>
      </c>
      <c r="H653" s="17">
        <v>3843</v>
      </c>
      <c r="I653" s="18" t="s">
        <v>40</v>
      </c>
      <c r="J653" s="52" t="s">
        <v>50</v>
      </c>
      <c r="K653" s="10"/>
      <c r="L653" s="60"/>
    </row>
    <row r="654" spans="1:12" s="71" customFormat="1" ht="28.5" customHeight="1" x14ac:dyDescent="0.2">
      <c r="A654" s="59">
        <f t="shared" si="13"/>
        <v>646</v>
      </c>
      <c r="B654" s="25" t="s">
        <v>2011</v>
      </c>
      <c r="C654" s="25" t="s">
        <v>2101</v>
      </c>
      <c r="D654" s="15" t="s">
        <v>2104</v>
      </c>
      <c r="E654" s="56">
        <v>2017.06</v>
      </c>
      <c r="F654" s="16" t="s">
        <v>105</v>
      </c>
      <c r="G654" s="17">
        <v>311</v>
      </c>
      <c r="H654" s="17">
        <v>688</v>
      </c>
      <c r="I654" s="18" t="s">
        <v>40</v>
      </c>
      <c r="J654" s="22" t="s">
        <v>50</v>
      </c>
      <c r="K654" s="10"/>
      <c r="L654" s="60"/>
    </row>
    <row r="655" spans="1:12" s="71" customFormat="1" ht="28.5" customHeight="1" x14ac:dyDescent="0.2">
      <c r="A655" s="59">
        <f t="shared" si="13"/>
        <v>647</v>
      </c>
      <c r="B655" s="25" t="s">
        <v>1507</v>
      </c>
      <c r="C655" s="15" t="s">
        <v>2101</v>
      </c>
      <c r="D655" s="15" t="s">
        <v>2459</v>
      </c>
      <c r="E655" s="56">
        <v>2017.09</v>
      </c>
      <c r="F655" s="16" t="s">
        <v>2460</v>
      </c>
      <c r="G655" s="17">
        <v>286</v>
      </c>
      <c r="H655" s="17">
        <v>458</v>
      </c>
      <c r="I655" s="18" t="s">
        <v>2135</v>
      </c>
      <c r="J655" s="52" t="s">
        <v>50</v>
      </c>
      <c r="K655" s="10"/>
      <c r="L655" s="60"/>
    </row>
    <row r="656" spans="1:12" s="71" customFormat="1" ht="28.5" customHeight="1" x14ac:dyDescent="0.2">
      <c r="A656" s="59">
        <f t="shared" si="13"/>
        <v>648</v>
      </c>
      <c r="B656" s="25" t="s">
        <v>1508</v>
      </c>
      <c r="C656" s="15" t="s">
        <v>2101</v>
      </c>
      <c r="D656" s="15" t="s">
        <v>2459</v>
      </c>
      <c r="E656" s="56">
        <v>2017.09</v>
      </c>
      <c r="F656" s="16" t="s">
        <v>2461</v>
      </c>
      <c r="G656" s="17">
        <v>5084</v>
      </c>
      <c r="H656" s="17">
        <v>9306</v>
      </c>
      <c r="I656" s="18" t="s">
        <v>41</v>
      </c>
      <c r="J656" s="52" t="s">
        <v>50</v>
      </c>
      <c r="K656" s="10"/>
      <c r="L656" s="60"/>
    </row>
    <row r="657" spans="1:12" s="71" customFormat="1" ht="28.5" customHeight="1" x14ac:dyDescent="0.2">
      <c r="A657" s="59">
        <f t="shared" si="13"/>
        <v>649</v>
      </c>
      <c r="B657" s="25" t="s">
        <v>1509</v>
      </c>
      <c r="C657" s="25" t="s">
        <v>2101</v>
      </c>
      <c r="D657" s="15" t="s">
        <v>2120</v>
      </c>
      <c r="E657" s="56">
        <v>2018.02</v>
      </c>
      <c r="F657" s="16" t="s">
        <v>521</v>
      </c>
      <c r="G657" s="17">
        <v>5614</v>
      </c>
      <c r="H657" s="17">
        <v>8067</v>
      </c>
      <c r="I657" s="18" t="s">
        <v>2</v>
      </c>
      <c r="J657" s="52" t="s">
        <v>2494</v>
      </c>
      <c r="K657" s="8"/>
      <c r="L657" s="60"/>
    </row>
    <row r="658" spans="1:12" s="71" customFormat="1" ht="28.5" customHeight="1" x14ac:dyDescent="0.2">
      <c r="A658" s="59">
        <f t="shared" si="13"/>
        <v>650</v>
      </c>
      <c r="B658" s="15" t="s">
        <v>1510</v>
      </c>
      <c r="C658" s="25" t="s">
        <v>2101</v>
      </c>
      <c r="D658" s="15" t="s">
        <v>2104</v>
      </c>
      <c r="E658" s="56">
        <v>2018.02</v>
      </c>
      <c r="F658" s="16" t="s">
        <v>522</v>
      </c>
      <c r="G658" s="17">
        <v>889</v>
      </c>
      <c r="H658" s="17">
        <v>1746</v>
      </c>
      <c r="I658" s="18" t="s">
        <v>2</v>
      </c>
      <c r="J658" s="52" t="s">
        <v>2103</v>
      </c>
      <c r="K658" s="8"/>
      <c r="L658" s="60"/>
    </row>
    <row r="659" spans="1:12" s="71" customFormat="1" ht="28.5" customHeight="1" x14ac:dyDescent="0.2">
      <c r="A659" s="59">
        <f t="shared" si="13"/>
        <v>651</v>
      </c>
      <c r="B659" s="25" t="s">
        <v>1511</v>
      </c>
      <c r="C659" s="15" t="s">
        <v>2101</v>
      </c>
      <c r="D659" s="15" t="s">
        <v>2104</v>
      </c>
      <c r="E659" s="56">
        <v>2018.03</v>
      </c>
      <c r="F659" s="16" t="s">
        <v>449</v>
      </c>
      <c r="G659" s="17">
        <v>4664</v>
      </c>
      <c r="H659" s="17">
        <v>7909</v>
      </c>
      <c r="I659" s="18" t="s">
        <v>2</v>
      </c>
      <c r="J659" s="52" t="s">
        <v>2103</v>
      </c>
      <c r="K659" s="10" t="s">
        <v>2482</v>
      </c>
      <c r="L659" s="60"/>
    </row>
    <row r="660" spans="1:12" s="71" customFormat="1" ht="28.5" customHeight="1" x14ac:dyDescent="0.2">
      <c r="A660" s="59">
        <f t="shared" si="13"/>
        <v>652</v>
      </c>
      <c r="B660" s="25" t="s">
        <v>1512</v>
      </c>
      <c r="C660" s="15" t="s">
        <v>2101</v>
      </c>
      <c r="D660" s="15" t="s">
        <v>2104</v>
      </c>
      <c r="E660" s="56">
        <v>2018.04</v>
      </c>
      <c r="F660" s="26" t="s">
        <v>531</v>
      </c>
      <c r="G660" s="17">
        <v>3265</v>
      </c>
      <c r="H660" s="17">
        <v>6509</v>
      </c>
      <c r="I660" s="18" t="s">
        <v>2197</v>
      </c>
      <c r="J660" s="52" t="s">
        <v>2511</v>
      </c>
      <c r="K660" s="10"/>
      <c r="L660" s="60"/>
    </row>
    <row r="661" spans="1:12" s="71" customFormat="1" ht="28.5" customHeight="1" x14ac:dyDescent="0.2">
      <c r="A661" s="59">
        <f t="shared" si="13"/>
        <v>653</v>
      </c>
      <c r="B661" s="25" t="s">
        <v>1513</v>
      </c>
      <c r="C661" s="15" t="s">
        <v>2101</v>
      </c>
      <c r="D661" s="15" t="s">
        <v>2104</v>
      </c>
      <c r="E661" s="56">
        <v>2018.04</v>
      </c>
      <c r="F661" s="26" t="s">
        <v>340</v>
      </c>
      <c r="G661" s="17">
        <v>309</v>
      </c>
      <c r="H661" s="17">
        <v>663</v>
      </c>
      <c r="I661" s="18" t="s">
        <v>4</v>
      </c>
      <c r="J661" s="52" t="s">
        <v>2503</v>
      </c>
      <c r="K661" s="10"/>
      <c r="L661" s="60"/>
    </row>
    <row r="662" spans="1:12" s="71" customFormat="1" ht="28.5" customHeight="1" x14ac:dyDescent="0.2">
      <c r="A662" s="59">
        <f t="shared" si="13"/>
        <v>654</v>
      </c>
      <c r="B662" s="25" t="s">
        <v>1514</v>
      </c>
      <c r="C662" s="15" t="s">
        <v>2101</v>
      </c>
      <c r="D662" s="15" t="s">
        <v>2120</v>
      </c>
      <c r="E662" s="56">
        <v>2018.04</v>
      </c>
      <c r="F662" s="26" t="s">
        <v>537</v>
      </c>
      <c r="G662" s="17">
        <v>4079</v>
      </c>
      <c r="H662" s="17">
        <v>7676</v>
      </c>
      <c r="I662" s="18" t="s">
        <v>2197</v>
      </c>
      <c r="J662" s="52" t="s">
        <v>2103</v>
      </c>
      <c r="K662" s="10" t="s">
        <v>2482</v>
      </c>
      <c r="L662" s="60"/>
    </row>
    <row r="663" spans="1:12" s="71" customFormat="1" ht="28.5" customHeight="1" x14ac:dyDescent="0.2">
      <c r="A663" s="59">
        <f t="shared" si="13"/>
        <v>655</v>
      </c>
      <c r="B663" s="15" t="s">
        <v>1515</v>
      </c>
      <c r="C663" s="15" t="s">
        <v>2101</v>
      </c>
      <c r="D663" s="15" t="s">
        <v>2104</v>
      </c>
      <c r="E663" s="56">
        <v>2018.06</v>
      </c>
      <c r="F663" s="16" t="s">
        <v>334</v>
      </c>
      <c r="G663" s="17">
        <v>6458</v>
      </c>
      <c r="H663" s="17">
        <v>10711</v>
      </c>
      <c r="I663" s="18" t="s">
        <v>40</v>
      </c>
      <c r="J663" s="52" t="s">
        <v>2494</v>
      </c>
      <c r="K663" s="10"/>
      <c r="L663" s="60"/>
    </row>
    <row r="664" spans="1:12" s="71" customFormat="1" ht="28.5" customHeight="1" x14ac:dyDescent="0.2">
      <c r="A664" s="59">
        <f t="shared" si="13"/>
        <v>656</v>
      </c>
      <c r="B664" s="15" t="s">
        <v>1516</v>
      </c>
      <c r="C664" s="15" t="s">
        <v>2101</v>
      </c>
      <c r="D664" s="15" t="s">
        <v>2104</v>
      </c>
      <c r="E664" s="56">
        <v>2018.06</v>
      </c>
      <c r="F664" s="16" t="s">
        <v>106</v>
      </c>
      <c r="G664" s="17">
        <v>1919</v>
      </c>
      <c r="H664" s="17">
        <v>3117</v>
      </c>
      <c r="I664" s="18" t="s">
        <v>40</v>
      </c>
      <c r="J664" s="52" t="s">
        <v>2494</v>
      </c>
      <c r="K664" s="10"/>
      <c r="L664" s="60"/>
    </row>
    <row r="665" spans="1:12" s="71" customFormat="1" ht="28.5" customHeight="1" x14ac:dyDescent="0.2">
      <c r="A665" s="59">
        <f t="shared" si="13"/>
        <v>657</v>
      </c>
      <c r="B665" s="28" t="s">
        <v>1517</v>
      </c>
      <c r="C665" s="28" t="s">
        <v>2101</v>
      </c>
      <c r="D665" s="28" t="s">
        <v>2106</v>
      </c>
      <c r="E665" s="69">
        <v>2018.07</v>
      </c>
      <c r="F665" s="29" t="s">
        <v>2535</v>
      </c>
      <c r="G665" s="30">
        <v>364</v>
      </c>
      <c r="H665" s="30">
        <v>651</v>
      </c>
      <c r="I665" s="31" t="s">
        <v>2174</v>
      </c>
      <c r="J665" s="84" t="s">
        <v>2500</v>
      </c>
      <c r="K665" s="24"/>
      <c r="L665" s="60"/>
    </row>
    <row r="666" spans="1:12" s="71" customFormat="1" ht="28.5" customHeight="1" x14ac:dyDescent="0.2">
      <c r="A666" s="59">
        <f t="shared" si="13"/>
        <v>658</v>
      </c>
      <c r="B666" s="25" t="s">
        <v>1518</v>
      </c>
      <c r="C666" s="15" t="s">
        <v>2101</v>
      </c>
      <c r="D666" s="34" t="s">
        <v>2104</v>
      </c>
      <c r="E666" s="56">
        <v>2018.09</v>
      </c>
      <c r="F666" s="35" t="s">
        <v>430</v>
      </c>
      <c r="G666" s="36">
        <v>6226</v>
      </c>
      <c r="H666" s="33">
        <v>11873</v>
      </c>
      <c r="I666" s="37" t="s">
        <v>41</v>
      </c>
      <c r="J666" s="37" t="s">
        <v>50</v>
      </c>
      <c r="K666" s="10"/>
      <c r="L666" s="60"/>
    </row>
    <row r="667" spans="1:12" s="71" customFormat="1" ht="28.5" customHeight="1" x14ac:dyDescent="0.2">
      <c r="A667" s="59">
        <f t="shared" si="13"/>
        <v>659</v>
      </c>
      <c r="B667" s="25" t="s">
        <v>1519</v>
      </c>
      <c r="C667" s="25" t="s">
        <v>2101</v>
      </c>
      <c r="D667" s="15" t="s">
        <v>2104</v>
      </c>
      <c r="E667" s="56" t="s">
        <v>2569</v>
      </c>
      <c r="F667" s="26" t="s">
        <v>2579</v>
      </c>
      <c r="G667" s="17">
        <v>2330</v>
      </c>
      <c r="H667" s="17">
        <v>4775</v>
      </c>
      <c r="I667" s="18" t="s">
        <v>2174</v>
      </c>
      <c r="J667" s="52" t="s">
        <v>2500</v>
      </c>
      <c r="K667" s="10"/>
      <c r="L667" s="60"/>
    </row>
    <row r="668" spans="1:12" s="71" customFormat="1" ht="28.5" customHeight="1" x14ac:dyDescent="0.2">
      <c r="A668" s="59">
        <f t="shared" si="13"/>
        <v>660</v>
      </c>
      <c r="B668" s="25" t="s">
        <v>1520</v>
      </c>
      <c r="C668" s="34" t="s">
        <v>2101</v>
      </c>
      <c r="D668" s="34" t="s">
        <v>2104</v>
      </c>
      <c r="E668" s="56">
        <v>2018.11</v>
      </c>
      <c r="F668" s="16" t="s">
        <v>2592</v>
      </c>
      <c r="G668" s="33">
        <v>5215</v>
      </c>
      <c r="H668" s="33">
        <v>7394</v>
      </c>
      <c r="I668" s="37" t="s">
        <v>2135</v>
      </c>
      <c r="J668" s="37" t="s">
        <v>2513</v>
      </c>
      <c r="K668" s="10"/>
      <c r="L668" s="60"/>
    </row>
    <row r="669" spans="1:12" s="71" customFormat="1" ht="28.5" customHeight="1" x14ac:dyDescent="0.2">
      <c r="A669" s="59">
        <f t="shared" si="13"/>
        <v>661</v>
      </c>
      <c r="B669" s="15" t="s">
        <v>561</v>
      </c>
      <c r="C669" s="15" t="s">
        <v>2101</v>
      </c>
      <c r="D669" s="34" t="s">
        <v>2144</v>
      </c>
      <c r="E669" s="56">
        <v>2018.12</v>
      </c>
      <c r="F669" s="35" t="s">
        <v>536</v>
      </c>
      <c r="G669" s="17">
        <v>4652</v>
      </c>
      <c r="H669" s="17">
        <v>9613</v>
      </c>
      <c r="I669" s="31" t="s">
        <v>4</v>
      </c>
      <c r="J669" s="37" t="s">
        <v>33</v>
      </c>
      <c r="K669" s="8"/>
      <c r="L669" s="60"/>
    </row>
    <row r="670" spans="1:12" s="71" customFormat="1" ht="28.5" customHeight="1" x14ac:dyDescent="0.2">
      <c r="A670" s="59">
        <f t="shared" si="13"/>
        <v>662</v>
      </c>
      <c r="B670" s="15" t="s">
        <v>562</v>
      </c>
      <c r="C670" s="15" t="s">
        <v>2101</v>
      </c>
      <c r="D670" s="34" t="s">
        <v>2104</v>
      </c>
      <c r="E670" s="56">
        <v>2018.12</v>
      </c>
      <c r="F670" s="35" t="s">
        <v>536</v>
      </c>
      <c r="G670" s="17">
        <v>27</v>
      </c>
      <c r="H670" s="17">
        <v>42</v>
      </c>
      <c r="I670" s="37" t="s">
        <v>2605</v>
      </c>
      <c r="J670" s="37" t="s">
        <v>2605</v>
      </c>
      <c r="K670" s="8"/>
      <c r="L670" s="60"/>
    </row>
    <row r="671" spans="1:12" s="71" customFormat="1" ht="28.5" customHeight="1" x14ac:dyDescent="0.2">
      <c r="A671" s="59">
        <f t="shared" si="13"/>
        <v>663</v>
      </c>
      <c r="B671" s="11" t="s">
        <v>579</v>
      </c>
      <c r="C671" s="15" t="s">
        <v>2101</v>
      </c>
      <c r="D671" s="12" t="s">
        <v>2144</v>
      </c>
      <c r="E671" s="70" t="s">
        <v>2614</v>
      </c>
      <c r="F671" s="12" t="s">
        <v>580</v>
      </c>
      <c r="G671" s="47">
        <v>3748</v>
      </c>
      <c r="H671" s="47">
        <v>6691</v>
      </c>
      <c r="I671" s="48" t="s">
        <v>41</v>
      </c>
      <c r="J671" s="50" t="s">
        <v>33</v>
      </c>
      <c r="K671" s="10"/>
      <c r="L671" s="60"/>
    </row>
    <row r="672" spans="1:12" s="71" customFormat="1" ht="28.5" customHeight="1" x14ac:dyDescent="0.2">
      <c r="A672" s="59">
        <f t="shared" si="13"/>
        <v>664</v>
      </c>
      <c r="B672" s="11" t="s">
        <v>584</v>
      </c>
      <c r="C672" s="15" t="s">
        <v>2101</v>
      </c>
      <c r="D672" s="12" t="s">
        <v>2104</v>
      </c>
      <c r="E672" s="70" t="s">
        <v>2614</v>
      </c>
      <c r="F672" s="11" t="s">
        <v>585</v>
      </c>
      <c r="G672" s="47">
        <v>9319</v>
      </c>
      <c r="H672" s="47">
        <v>15892</v>
      </c>
      <c r="I672" s="48" t="s">
        <v>41</v>
      </c>
      <c r="J672" s="50" t="s">
        <v>33</v>
      </c>
      <c r="K672" s="8"/>
      <c r="L672" s="60"/>
    </row>
    <row r="673" spans="1:12" s="60" customFormat="1" ht="28.5" customHeight="1" x14ac:dyDescent="0.2">
      <c r="A673" s="59">
        <f t="shared" si="13"/>
        <v>665</v>
      </c>
      <c r="B673" s="11" t="s">
        <v>1371</v>
      </c>
      <c r="C673" s="15" t="s">
        <v>2101</v>
      </c>
      <c r="D673" s="15" t="s">
        <v>2144</v>
      </c>
      <c r="E673" s="70" t="s">
        <v>2620</v>
      </c>
      <c r="F673" s="11" t="s">
        <v>321</v>
      </c>
      <c r="G673" s="49">
        <v>7075</v>
      </c>
      <c r="H673" s="49">
        <v>15628</v>
      </c>
      <c r="I673" s="50" t="s">
        <v>2135</v>
      </c>
      <c r="J673" s="94" t="s">
        <v>33</v>
      </c>
      <c r="K673" s="51" t="s">
        <v>2621</v>
      </c>
      <c r="L673" s="71"/>
    </row>
    <row r="674" spans="1:12" s="71" customFormat="1" ht="28.5" customHeight="1" x14ac:dyDescent="0.2">
      <c r="A674" s="59">
        <f t="shared" si="13"/>
        <v>666</v>
      </c>
      <c r="B674" s="15" t="s">
        <v>613</v>
      </c>
      <c r="C674" s="15" t="s">
        <v>2101</v>
      </c>
      <c r="D674" s="34" t="s">
        <v>2106</v>
      </c>
      <c r="E674" s="56">
        <v>2019.04</v>
      </c>
      <c r="F674" s="35" t="s">
        <v>622</v>
      </c>
      <c r="G674" s="17">
        <v>855</v>
      </c>
      <c r="H674" s="17">
        <v>1747</v>
      </c>
      <c r="I674" s="37" t="s">
        <v>41</v>
      </c>
      <c r="J674" s="37" t="s">
        <v>50</v>
      </c>
      <c r="K674" s="8"/>
    </row>
    <row r="675" spans="1:12" s="60" customFormat="1" ht="28.5" customHeight="1" x14ac:dyDescent="0.2">
      <c r="A675" s="59">
        <f t="shared" si="13"/>
        <v>667</v>
      </c>
      <c r="B675" s="15" t="s">
        <v>1521</v>
      </c>
      <c r="C675" s="15" t="s">
        <v>2101</v>
      </c>
      <c r="D675" s="34" t="s">
        <v>2104</v>
      </c>
      <c r="E675" s="56">
        <v>2019.05</v>
      </c>
      <c r="F675" s="35" t="s">
        <v>626</v>
      </c>
      <c r="G675" s="17">
        <v>3281</v>
      </c>
      <c r="H675" s="17">
        <v>6666</v>
      </c>
      <c r="I675" s="37" t="s">
        <v>41</v>
      </c>
      <c r="J675" s="37" t="s">
        <v>50</v>
      </c>
      <c r="K675" s="8"/>
      <c r="L675" s="71"/>
    </row>
    <row r="676" spans="1:12" s="60" customFormat="1" ht="28.5" customHeight="1" x14ac:dyDescent="0.2">
      <c r="A676" s="59">
        <f t="shared" si="13"/>
        <v>668</v>
      </c>
      <c r="B676" s="15" t="s">
        <v>1522</v>
      </c>
      <c r="C676" s="15" t="s">
        <v>2101</v>
      </c>
      <c r="D676" s="34" t="s">
        <v>2104</v>
      </c>
      <c r="E676" s="56">
        <v>2019.05</v>
      </c>
      <c r="F676" s="35" t="s">
        <v>624</v>
      </c>
      <c r="G676" s="17">
        <v>6715</v>
      </c>
      <c r="H676" s="17">
        <v>10629</v>
      </c>
      <c r="I676" s="37" t="s">
        <v>41</v>
      </c>
      <c r="J676" s="37" t="s">
        <v>50</v>
      </c>
      <c r="K676" s="8"/>
      <c r="L676" s="71"/>
    </row>
    <row r="677" spans="1:12" s="60" customFormat="1" ht="28.5" customHeight="1" x14ac:dyDescent="0.2">
      <c r="A677" s="59">
        <f t="shared" si="13"/>
        <v>669</v>
      </c>
      <c r="B677" s="15" t="s">
        <v>1523</v>
      </c>
      <c r="C677" s="15" t="s">
        <v>2101</v>
      </c>
      <c r="D677" s="34" t="s">
        <v>2104</v>
      </c>
      <c r="E677" s="56">
        <v>2019.05</v>
      </c>
      <c r="F677" s="35" t="s">
        <v>631</v>
      </c>
      <c r="G677" s="17">
        <v>2576</v>
      </c>
      <c r="H677" s="17">
        <v>4518</v>
      </c>
      <c r="I677" s="37" t="s">
        <v>41</v>
      </c>
      <c r="J677" s="37" t="s">
        <v>50</v>
      </c>
      <c r="K677" s="8"/>
      <c r="L677" s="71"/>
    </row>
    <row r="678" spans="1:12" s="60" customFormat="1" ht="28.5" customHeight="1" x14ac:dyDescent="0.2">
      <c r="A678" s="59">
        <f t="shared" si="13"/>
        <v>670</v>
      </c>
      <c r="B678" s="15" t="s">
        <v>1524</v>
      </c>
      <c r="C678" s="15" t="s">
        <v>2101</v>
      </c>
      <c r="D678" s="34" t="s">
        <v>2104</v>
      </c>
      <c r="E678" s="56">
        <v>2019.05</v>
      </c>
      <c r="F678" s="35" t="s">
        <v>622</v>
      </c>
      <c r="G678" s="17">
        <v>3889</v>
      </c>
      <c r="H678" s="17">
        <v>7268</v>
      </c>
      <c r="I678" s="37" t="s">
        <v>41</v>
      </c>
      <c r="J678" s="37" t="s">
        <v>50</v>
      </c>
      <c r="K678" s="8"/>
      <c r="L678" s="71"/>
    </row>
    <row r="679" spans="1:12" s="60" customFormat="1" ht="28.5" customHeight="1" x14ac:dyDescent="0.2">
      <c r="A679" s="59">
        <f t="shared" si="13"/>
        <v>671</v>
      </c>
      <c r="B679" s="15" t="s">
        <v>1525</v>
      </c>
      <c r="C679" s="15" t="s">
        <v>2101</v>
      </c>
      <c r="D679" s="34" t="s">
        <v>2104</v>
      </c>
      <c r="E679" s="56">
        <v>2019.05</v>
      </c>
      <c r="F679" s="35" t="s">
        <v>627</v>
      </c>
      <c r="G679" s="17">
        <v>2692</v>
      </c>
      <c r="H679" s="17">
        <v>5463</v>
      </c>
      <c r="I679" s="37" t="s">
        <v>41</v>
      </c>
      <c r="J679" s="37" t="s">
        <v>50</v>
      </c>
      <c r="K679" s="8"/>
      <c r="L679" s="71"/>
    </row>
    <row r="680" spans="1:12" s="60" customFormat="1" ht="28.5" customHeight="1" x14ac:dyDescent="0.2">
      <c r="A680" s="59">
        <f t="shared" si="13"/>
        <v>672</v>
      </c>
      <c r="B680" s="15" t="s">
        <v>1526</v>
      </c>
      <c r="C680" s="15" t="s">
        <v>2101</v>
      </c>
      <c r="D680" s="34" t="s">
        <v>2104</v>
      </c>
      <c r="E680" s="56">
        <v>2019.05</v>
      </c>
      <c r="F680" s="35" t="s">
        <v>625</v>
      </c>
      <c r="G680" s="17">
        <v>5006</v>
      </c>
      <c r="H680" s="17">
        <v>8884</v>
      </c>
      <c r="I680" s="37" t="s">
        <v>41</v>
      </c>
      <c r="J680" s="37" t="s">
        <v>50</v>
      </c>
      <c r="K680" s="8"/>
      <c r="L680" s="71"/>
    </row>
    <row r="681" spans="1:12" s="60" customFormat="1" ht="28.5" customHeight="1" x14ac:dyDescent="0.2">
      <c r="A681" s="59">
        <f t="shared" si="13"/>
        <v>673</v>
      </c>
      <c r="B681" s="15" t="s">
        <v>655</v>
      </c>
      <c r="C681" s="15" t="s">
        <v>2101</v>
      </c>
      <c r="D681" s="34" t="s">
        <v>2144</v>
      </c>
      <c r="E681" s="56">
        <v>2019.07</v>
      </c>
      <c r="F681" s="35" t="s">
        <v>645</v>
      </c>
      <c r="G681" s="17">
        <v>2036</v>
      </c>
      <c r="H681" s="17">
        <v>3861</v>
      </c>
      <c r="I681" s="50" t="s">
        <v>2205</v>
      </c>
      <c r="J681" s="37" t="s">
        <v>33</v>
      </c>
      <c r="K681" s="8"/>
    </row>
    <row r="682" spans="1:12" s="60" customFormat="1" ht="28.5" customHeight="1" x14ac:dyDescent="0.2">
      <c r="A682" s="59">
        <f t="shared" si="13"/>
        <v>674</v>
      </c>
      <c r="B682" s="15" t="s">
        <v>1527</v>
      </c>
      <c r="C682" s="34" t="s">
        <v>2101</v>
      </c>
      <c r="D682" s="34" t="s">
        <v>2104</v>
      </c>
      <c r="E682" s="56">
        <v>2019.08</v>
      </c>
      <c r="F682" s="35" t="s">
        <v>660</v>
      </c>
      <c r="G682" s="17">
        <v>7696</v>
      </c>
      <c r="H682" s="17">
        <v>16958</v>
      </c>
      <c r="I682" s="50" t="s">
        <v>2205</v>
      </c>
      <c r="J682" s="37" t="s">
        <v>33</v>
      </c>
      <c r="K682" s="45"/>
    </row>
    <row r="683" spans="1:12" s="60" customFormat="1" ht="28.5" customHeight="1" x14ac:dyDescent="0.2">
      <c r="A683" s="59">
        <f t="shared" si="13"/>
        <v>675</v>
      </c>
      <c r="B683" s="15" t="s">
        <v>1528</v>
      </c>
      <c r="C683" s="34" t="s">
        <v>2101</v>
      </c>
      <c r="D683" s="34" t="s">
        <v>2144</v>
      </c>
      <c r="E683" s="56">
        <v>2019.08</v>
      </c>
      <c r="F683" s="35" t="s">
        <v>665</v>
      </c>
      <c r="G683" s="17">
        <v>3044</v>
      </c>
      <c r="H683" s="17">
        <v>6803</v>
      </c>
      <c r="I683" s="37" t="s">
        <v>612</v>
      </c>
      <c r="J683" s="37" t="s">
        <v>33</v>
      </c>
      <c r="K683" s="45"/>
    </row>
    <row r="684" spans="1:12" s="60" customFormat="1" ht="28.5" customHeight="1" x14ac:dyDescent="0.2">
      <c r="A684" s="59">
        <f t="shared" si="13"/>
        <v>676</v>
      </c>
      <c r="B684" s="15" t="s">
        <v>2642</v>
      </c>
      <c r="C684" s="15" t="s">
        <v>2101</v>
      </c>
      <c r="D684" s="15" t="s">
        <v>2104</v>
      </c>
      <c r="E684" s="56">
        <v>2019.09</v>
      </c>
      <c r="F684" s="35" t="s">
        <v>642</v>
      </c>
      <c r="G684" s="17">
        <v>2438</v>
      </c>
      <c r="H684" s="17">
        <v>5375</v>
      </c>
      <c r="I684" s="50" t="s">
        <v>2221</v>
      </c>
      <c r="J684" s="37" t="s">
        <v>50</v>
      </c>
      <c r="K684" s="8" t="s">
        <v>2444</v>
      </c>
    </row>
    <row r="685" spans="1:12" s="60" customFormat="1" ht="28.5" customHeight="1" x14ac:dyDescent="0.2">
      <c r="A685" s="59">
        <f t="shared" si="13"/>
        <v>677</v>
      </c>
      <c r="B685" s="15" t="s">
        <v>1529</v>
      </c>
      <c r="C685" s="15" t="s">
        <v>2101</v>
      </c>
      <c r="D685" s="34" t="s">
        <v>2104</v>
      </c>
      <c r="E685" s="56" t="s">
        <v>2646</v>
      </c>
      <c r="F685" s="35" t="s">
        <v>684</v>
      </c>
      <c r="G685" s="17">
        <v>2783</v>
      </c>
      <c r="H685" s="37" t="s">
        <v>2645</v>
      </c>
      <c r="I685" s="37" t="s">
        <v>41</v>
      </c>
      <c r="J685" s="37" t="s">
        <v>50</v>
      </c>
      <c r="K685" s="8" t="s">
        <v>2647</v>
      </c>
    </row>
    <row r="686" spans="1:12" s="60" customFormat="1" ht="28.5" customHeight="1" x14ac:dyDescent="0.2">
      <c r="A686" s="59">
        <f t="shared" si="13"/>
        <v>678</v>
      </c>
      <c r="B686" s="15" t="s">
        <v>1531</v>
      </c>
      <c r="C686" s="34" t="s">
        <v>2101</v>
      </c>
      <c r="D686" s="34" t="s">
        <v>2104</v>
      </c>
      <c r="E686" s="56">
        <v>2019.11</v>
      </c>
      <c r="F686" s="35" t="s">
        <v>690</v>
      </c>
      <c r="G686" s="17">
        <v>3397</v>
      </c>
      <c r="H686" s="17">
        <v>7210</v>
      </c>
      <c r="I686" s="37" t="s">
        <v>41</v>
      </c>
      <c r="J686" s="37" t="s">
        <v>50</v>
      </c>
      <c r="K686" s="8"/>
    </row>
    <row r="687" spans="1:12" s="60" customFormat="1" ht="28.5" customHeight="1" x14ac:dyDescent="0.2">
      <c r="A687" s="59">
        <f t="shared" si="13"/>
        <v>679</v>
      </c>
      <c r="B687" s="15" t="s">
        <v>1532</v>
      </c>
      <c r="C687" s="34" t="s">
        <v>2101</v>
      </c>
      <c r="D687" s="34" t="s">
        <v>2104</v>
      </c>
      <c r="E687" s="56">
        <v>2019.11</v>
      </c>
      <c r="F687" s="35" t="s">
        <v>674</v>
      </c>
      <c r="G687" s="17">
        <v>3396</v>
      </c>
      <c r="H687" s="17">
        <v>5204</v>
      </c>
      <c r="I687" s="37" t="s">
        <v>41</v>
      </c>
      <c r="J687" s="37" t="s">
        <v>50</v>
      </c>
      <c r="K687" s="8"/>
    </row>
    <row r="688" spans="1:12" s="60" customFormat="1" ht="28.5" customHeight="1" x14ac:dyDescent="0.2">
      <c r="A688" s="59">
        <f t="shared" si="13"/>
        <v>680</v>
      </c>
      <c r="B688" s="15" t="s">
        <v>1533</v>
      </c>
      <c r="C688" s="15" t="s">
        <v>2101</v>
      </c>
      <c r="D688" s="34" t="s">
        <v>2104</v>
      </c>
      <c r="E688" s="56">
        <v>2019.12</v>
      </c>
      <c r="F688" s="35" t="s">
        <v>701</v>
      </c>
      <c r="G688" s="17">
        <v>3415</v>
      </c>
      <c r="H688" s="17">
        <v>5859</v>
      </c>
      <c r="I688" s="37" t="s">
        <v>41</v>
      </c>
      <c r="J688" s="37" t="s">
        <v>50</v>
      </c>
      <c r="K688" s="8" t="s">
        <v>2444</v>
      </c>
    </row>
    <row r="689" spans="1:11" s="60" customFormat="1" ht="28.5" customHeight="1" x14ac:dyDescent="0.2">
      <c r="A689" s="59">
        <f t="shared" si="13"/>
        <v>681</v>
      </c>
      <c r="B689" s="15" t="s">
        <v>713</v>
      </c>
      <c r="C689" s="15" t="s">
        <v>2101</v>
      </c>
      <c r="D689" s="34" t="s">
        <v>2104</v>
      </c>
      <c r="E689" s="56">
        <v>2019.12</v>
      </c>
      <c r="F689" s="35" t="s">
        <v>590</v>
      </c>
      <c r="G689" s="17">
        <v>5461</v>
      </c>
      <c r="H689" s="17">
        <v>9477</v>
      </c>
      <c r="I689" s="37" t="s">
        <v>41</v>
      </c>
      <c r="J689" s="37" t="s">
        <v>50</v>
      </c>
      <c r="K689" s="8"/>
    </row>
    <row r="690" spans="1:11" s="60" customFormat="1" ht="28.5" customHeight="1" x14ac:dyDescent="0.2">
      <c r="A690" s="59">
        <f t="shared" ref="A690:A754" si="14">ROW()-8</f>
        <v>682</v>
      </c>
      <c r="B690" s="15" t="s">
        <v>1534</v>
      </c>
      <c r="C690" s="15" t="s">
        <v>2101</v>
      </c>
      <c r="D690" s="34" t="s">
        <v>2132</v>
      </c>
      <c r="E690" s="56">
        <v>2020.01</v>
      </c>
      <c r="F690" s="35" t="s">
        <v>714</v>
      </c>
      <c r="G690" s="17">
        <v>1156</v>
      </c>
      <c r="H690" s="17">
        <v>2327</v>
      </c>
      <c r="I690" s="37" t="s">
        <v>2221</v>
      </c>
      <c r="J690" s="37" t="s">
        <v>50</v>
      </c>
      <c r="K690" s="8"/>
    </row>
    <row r="691" spans="1:11" s="60" customFormat="1" ht="28.5" customHeight="1" x14ac:dyDescent="0.2">
      <c r="A691" s="59">
        <f t="shared" si="14"/>
        <v>683</v>
      </c>
      <c r="B691" s="15" t="s">
        <v>1535</v>
      </c>
      <c r="C691" s="15" t="s">
        <v>2101</v>
      </c>
      <c r="D691" s="34" t="s">
        <v>2155</v>
      </c>
      <c r="E691" s="56">
        <v>2020.02</v>
      </c>
      <c r="F691" s="35" t="s">
        <v>363</v>
      </c>
      <c r="G691" s="17">
        <v>3838</v>
      </c>
      <c r="H691" s="17">
        <v>6913</v>
      </c>
      <c r="I691" s="37" t="s">
        <v>2205</v>
      </c>
      <c r="J691" s="37" t="s">
        <v>50</v>
      </c>
      <c r="K691" s="8"/>
    </row>
    <row r="692" spans="1:11" s="60" customFormat="1" ht="28.5" customHeight="1" x14ac:dyDescent="0.2">
      <c r="A692" s="59">
        <f t="shared" si="14"/>
        <v>684</v>
      </c>
      <c r="B692" s="15" t="s">
        <v>1531</v>
      </c>
      <c r="C692" s="15" t="s">
        <v>2101</v>
      </c>
      <c r="D692" s="34" t="s">
        <v>2155</v>
      </c>
      <c r="E692" s="56">
        <v>2020.02</v>
      </c>
      <c r="F692" s="35" t="s">
        <v>690</v>
      </c>
      <c r="G692" s="17">
        <v>24</v>
      </c>
      <c r="H692" s="17">
        <v>50</v>
      </c>
      <c r="I692" s="37" t="s">
        <v>572</v>
      </c>
      <c r="J692" s="37" t="s">
        <v>572</v>
      </c>
      <c r="K692" s="8"/>
    </row>
    <row r="693" spans="1:11" s="60" customFormat="1" ht="28.5" customHeight="1" x14ac:dyDescent="0.2">
      <c r="A693" s="59">
        <f t="shared" si="14"/>
        <v>685</v>
      </c>
      <c r="B693" s="15" t="s">
        <v>1535</v>
      </c>
      <c r="C693" s="15" t="s">
        <v>2101</v>
      </c>
      <c r="D693" s="34" t="s">
        <v>750</v>
      </c>
      <c r="E693" s="56">
        <v>2020.05</v>
      </c>
      <c r="F693" s="35" t="s">
        <v>2662</v>
      </c>
      <c r="G693" s="17">
        <v>17</v>
      </c>
      <c r="H693" s="17">
        <v>38</v>
      </c>
      <c r="I693" s="37" t="s">
        <v>572</v>
      </c>
      <c r="J693" s="37" t="s">
        <v>50</v>
      </c>
      <c r="K693" s="8"/>
    </row>
    <row r="694" spans="1:11" s="60" customFormat="1" ht="28.5" customHeight="1" x14ac:dyDescent="0.2">
      <c r="A694" s="59">
        <f t="shared" si="14"/>
        <v>686</v>
      </c>
      <c r="B694" s="11" t="s">
        <v>755</v>
      </c>
      <c r="C694" s="11" t="s">
        <v>2101</v>
      </c>
      <c r="D694" s="11" t="s">
        <v>750</v>
      </c>
      <c r="E694" s="55">
        <v>2020.06</v>
      </c>
      <c r="F694" s="12" t="s">
        <v>756</v>
      </c>
      <c r="G694" s="13">
        <v>4951</v>
      </c>
      <c r="H694" s="13">
        <v>7688</v>
      </c>
      <c r="I694" s="14" t="s">
        <v>41</v>
      </c>
      <c r="J694" s="46" t="s">
        <v>50</v>
      </c>
      <c r="K694" s="8" t="s">
        <v>2482</v>
      </c>
    </row>
    <row r="695" spans="1:11" s="60" customFormat="1" ht="28.5" customHeight="1" x14ac:dyDescent="0.2">
      <c r="A695" s="59">
        <f t="shared" si="14"/>
        <v>687</v>
      </c>
      <c r="B695" s="11" t="s">
        <v>757</v>
      </c>
      <c r="C695" s="11" t="s">
        <v>2101</v>
      </c>
      <c r="D695" s="11" t="s">
        <v>750</v>
      </c>
      <c r="E695" s="55">
        <v>2020.06</v>
      </c>
      <c r="F695" s="12" t="s">
        <v>758</v>
      </c>
      <c r="G695" s="13">
        <v>11351</v>
      </c>
      <c r="H695" s="13">
        <v>18727</v>
      </c>
      <c r="I695" s="14" t="s">
        <v>41</v>
      </c>
      <c r="J695" s="46" t="s">
        <v>50</v>
      </c>
      <c r="K695" s="8" t="s">
        <v>2482</v>
      </c>
    </row>
    <row r="696" spans="1:11" s="60" customFormat="1" ht="28.5" customHeight="1" x14ac:dyDescent="0.2">
      <c r="A696" s="59">
        <f t="shared" si="14"/>
        <v>688</v>
      </c>
      <c r="B696" s="11" t="s">
        <v>1536</v>
      </c>
      <c r="C696" s="11" t="s">
        <v>2101</v>
      </c>
      <c r="D696" s="11" t="s">
        <v>750</v>
      </c>
      <c r="E696" s="55">
        <v>2020.07</v>
      </c>
      <c r="F696" s="12" t="s">
        <v>769</v>
      </c>
      <c r="G696" s="13">
        <v>2631</v>
      </c>
      <c r="H696" s="13">
        <v>4513</v>
      </c>
      <c r="I696" s="14" t="s">
        <v>41</v>
      </c>
      <c r="J696" s="46" t="s">
        <v>50</v>
      </c>
      <c r="K696" s="8" t="s">
        <v>2482</v>
      </c>
    </row>
    <row r="697" spans="1:11" s="60" customFormat="1" ht="28.5" customHeight="1" x14ac:dyDescent="0.2">
      <c r="A697" s="59">
        <f t="shared" si="14"/>
        <v>689</v>
      </c>
      <c r="B697" s="11" t="s">
        <v>1537</v>
      </c>
      <c r="C697" s="11" t="s">
        <v>2101</v>
      </c>
      <c r="D697" s="11" t="s">
        <v>750</v>
      </c>
      <c r="E697" s="55">
        <v>2020.07</v>
      </c>
      <c r="F697" s="12" t="s">
        <v>768</v>
      </c>
      <c r="G697" s="13">
        <v>2925</v>
      </c>
      <c r="H697" s="13">
        <v>5471</v>
      </c>
      <c r="I697" s="14" t="s">
        <v>41</v>
      </c>
      <c r="J697" s="46" t="s">
        <v>50</v>
      </c>
      <c r="K697" s="8"/>
    </row>
    <row r="698" spans="1:11" s="60" customFormat="1" ht="28.5" customHeight="1" x14ac:dyDescent="0.2">
      <c r="A698" s="59">
        <f t="shared" si="14"/>
        <v>690</v>
      </c>
      <c r="B698" s="11" t="s">
        <v>1538</v>
      </c>
      <c r="C698" s="11" t="s">
        <v>2101</v>
      </c>
      <c r="D698" s="11" t="s">
        <v>750</v>
      </c>
      <c r="E698" s="55">
        <v>2020.07</v>
      </c>
      <c r="F698" s="12" t="s">
        <v>767</v>
      </c>
      <c r="G698" s="13">
        <v>3756</v>
      </c>
      <c r="H698" s="13">
        <v>8105</v>
      </c>
      <c r="I698" s="14" t="s">
        <v>41</v>
      </c>
      <c r="J698" s="46" t="s">
        <v>50</v>
      </c>
      <c r="K698" s="8" t="s">
        <v>2482</v>
      </c>
    </row>
    <row r="699" spans="1:11" s="60" customFormat="1" ht="28.5" customHeight="1" x14ac:dyDescent="0.2">
      <c r="A699" s="59">
        <f t="shared" si="14"/>
        <v>691</v>
      </c>
      <c r="B699" s="11" t="s">
        <v>805</v>
      </c>
      <c r="C699" s="11" t="s">
        <v>2101</v>
      </c>
      <c r="D699" s="11" t="s">
        <v>750</v>
      </c>
      <c r="E699" s="55" t="s">
        <v>803</v>
      </c>
      <c r="F699" s="12" t="s">
        <v>806</v>
      </c>
      <c r="G699" s="13">
        <v>2242</v>
      </c>
      <c r="H699" s="13">
        <v>4555</v>
      </c>
      <c r="I699" s="37" t="s">
        <v>807</v>
      </c>
      <c r="J699" s="46" t="s">
        <v>50</v>
      </c>
      <c r="K699" s="8" t="s">
        <v>784</v>
      </c>
    </row>
    <row r="700" spans="1:11" s="60" customFormat="1" ht="28.5" customHeight="1" x14ac:dyDescent="0.2">
      <c r="A700" s="59">
        <f t="shared" si="14"/>
        <v>692</v>
      </c>
      <c r="B700" s="11" t="s">
        <v>2061</v>
      </c>
      <c r="C700" s="11" t="s">
        <v>2101</v>
      </c>
      <c r="D700" s="11" t="s">
        <v>750</v>
      </c>
      <c r="E700" s="55">
        <v>2020.12</v>
      </c>
      <c r="F700" s="12" t="s">
        <v>2062</v>
      </c>
      <c r="G700" s="13">
        <v>3568</v>
      </c>
      <c r="H700" s="13">
        <v>6772</v>
      </c>
      <c r="I700" s="14" t="s">
        <v>51</v>
      </c>
      <c r="J700" s="46" t="s">
        <v>50</v>
      </c>
      <c r="K700" s="8" t="s">
        <v>784</v>
      </c>
    </row>
    <row r="701" spans="1:11" s="60" customFormat="1" ht="28.5" customHeight="1" x14ac:dyDescent="0.2">
      <c r="A701" s="59">
        <f t="shared" si="14"/>
        <v>693</v>
      </c>
      <c r="B701" s="11" t="s">
        <v>2063</v>
      </c>
      <c r="C701" s="11" t="s">
        <v>2101</v>
      </c>
      <c r="D701" s="11" t="s">
        <v>750</v>
      </c>
      <c r="E701" s="55">
        <v>2020.12</v>
      </c>
      <c r="F701" s="12" t="s">
        <v>705</v>
      </c>
      <c r="G701" s="13">
        <v>5208</v>
      </c>
      <c r="H701" s="13">
        <v>12370</v>
      </c>
      <c r="I701" s="14" t="s">
        <v>41</v>
      </c>
      <c r="J701" s="46" t="s">
        <v>50</v>
      </c>
      <c r="K701" s="8" t="s">
        <v>784</v>
      </c>
    </row>
    <row r="702" spans="1:11" s="60" customFormat="1" ht="28.5" customHeight="1" x14ac:dyDescent="0.2">
      <c r="A702" s="59">
        <f t="shared" si="14"/>
        <v>694</v>
      </c>
      <c r="B702" s="11" t="s">
        <v>2078</v>
      </c>
      <c r="C702" s="11" t="s">
        <v>2101</v>
      </c>
      <c r="D702" s="11" t="s">
        <v>750</v>
      </c>
      <c r="E702" s="11" t="s">
        <v>2069</v>
      </c>
      <c r="F702" s="12" t="s">
        <v>108</v>
      </c>
      <c r="G702" s="13">
        <v>2182</v>
      </c>
      <c r="H702" s="13">
        <v>3979</v>
      </c>
      <c r="I702" s="14" t="s">
        <v>41</v>
      </c>
      <c r="J702" s="46" t="s">
        <v>50</v>
      </c>
      <c r="K702" s="8"/>
    </row>
    <row r="703" spans="1:11" s="60" customFormat="1" ht="28.5" customHeight="1" x14ac:dyDescent="0.2">
      <c r="A703" s="59">
        <f t="shared" si="14"/>
        <v>695</v>
      </c>
      <c r="B703" s="11" t="s">
        <v>2079</v>
      </c>
      <c r="C703" s="11" t="s">
        <v>2101</v>
      </c>
      <c r="D703" s="11" t="s">
        <v>750</v>
      </c>
      <c r="E703" s="11" t="s">
        <v>2080</v>
      </c>
      <c r="F703" s="12" t="s">
        <v>413</v>
      </c>
      <c r="G703" s="13">
        <v>4480</v>
      </c>
      <c r="H703" s="13">
        <v>6858</v>
      </c>
      <c r="I703" s="14" t="s">
        <v>41</v>
      </c>
      <c r="J703" s="46" t="s">
        <v>50</v>
      </c>
      <c r="K703" s="8" t="s">
        <v>784</v>
      </c>
    </row>
    <row r="704" spans="1:11" s="60" customFormat="1" ht="28.5" customHeight="1" x14ac:dyDescent="0.2">
      <c r="A704" s="59">
        <f t="shared" si="14"/>
        <v>696</v>
      </c>
      <c r="B704" s="11" t="s">
        <v>2081</v>
      </c>
      <c r="C704" s="11" t="s">
        <v>2101</v>
      </c>
      <c r="D704" s="11" t="s">
        <v>750</v>
      </c>
      <c r="E704" s="11" t="s">
        <v>2080</v>
      </c>
      <c r="F704" s="12" t="s">
        <v>334</v>
      </c>
      <c r="G704" s="13">
        <v>3382</v>
      </c>
      <c r="H704" s="13">
        <v>5397</v>
      </c>
      <c r="I704" s="14" t="s">
        <v>41</v>
      </c>
      <c r="J704" s="46" t="s">
        <v>50</v>
      </c>
      <c r="K704" s="8" t="s">
        <v>784</v>
      </c>
    </row>
    <row r="705" spans="1:11" s="60" customFormat="1" ht="28.5" customHeight="1" x14ac:dyDescent="0.2">
      <c r="A705" s="59">
        <f t="shared" si="14"/>
        <v>697</v>
      </c>
      <c r="B705" s="11" t="s">
        <v>2681</v>
      </c>
      <c r="C705" s="11" t="s">
        <v>2101</v>
      </c>
      <c r="D705" s="11" t="s">
        <v>750</v>
      </c>
      <c r="E705" s="11" t="s">
        <v>2092</v>
      </c>
      <c r="F705" s="12" t="s">
        <v>435</v>
      </c>
      <c r="G705" s="13">
        <v>32</v>
      </c>
      <c r="H705" s="13">
        <v>70</v>
      </c>
      <c r="I705" s="14" t="s">
        <v>572</v>
      </c>
      <c r="J705" s="46" t="s">
        <v>572</v>
      </c>
      <c r="K705" s="8"/>
    </row>
    <row r="706" spans="1:11" x14ac:dyDescent="0.2">
      <c r="A706" s="59">
        <f t="shared" si="14"/>
        <v>698</v>
      </c>
      <c r="B706" s="11" t="s">
        <v>2728</v>
      </c>
      <c r="C706" s="11" t="s">
        <v>2101</v>
      </c>
      <c r="D706" s="11" t="s">
        <v>750</v>
      </c>
      <c r="E706" s="11" t="s">
        <v>2722</v>
      </c>
      <c r="F706" s="12" t="s">
        <v>2729</v>
      </c>
      <c r="G706" s="13">
        <v>4245</v>
      </c>
      <c r="H706" s="13">
        <v>6048</v>
      </c>
      <c r="I706" s="14" t="s">
        <v>41</v>
      </c>
      <c r="J706" s="46" t="s">
        <v>50</v>
      </c>
      <c r="K706" s="8" t="s">
        <v>784</v>
      </c>
    </row>
    <row r="707" spans="1:11" s="60" customFormat="1" ht="28.5" customHeight="1" x14ac:dyDescent="0.2">
      <c r="A707" s="59">
        <f t="shared" si="14"/>
        <v>699</v>
      </c>
      <c r="B707" s="11" t="s">
        <v>1726</v>
      </c>
      <c r="C707" s="11" t="s">
        <v>2101</v>
      </c>
      <c r="D707" s="11" t="s">
        <v>2111</v>
      </c>
      <c r="E707" s="55">
        <v>2005.04</v>
      </c>
      <c r="F707" s="12" t="s">
        <v>145</v>
      </c>
      <c r="G707" s="13">
        <v>1467</v>
      </c>
      <c r="H707" s="13">
        <v>2920</v>
      </c>
      <c r="I707" s="14" t="s">
        <v>4</v>
      </c>
      <c r="J707" s="46" t="s">
        <v>50</v>
      </c>
      <c r="K707" s="8"/>
    </row>
    <row r="708" spans="1:11" s="60" customFormat="1" ht="28.5" customHeight="1" x14ac:dyDescent="0.2">
      <c r="A708" s="59">
        <f t="shared" si="14"/>
        <v>700</v>
      </c>
      <c r="B708" s="11" t="s">
        <v>1727</v>
      </c>
      <c r="C708" s="11" t="s">
        <v>2101</v>
      </c>
      <c r="D708" s="11" t="s">
        <v>2111</v>
      </c>
      <c r="E708" s="55">
        <v>2005.04</v>
      </c>
      <c r="F708" s="12" t="s">
        <v>80</v>
      </c>
      <c r="G708" s="13">
        <v>1039</v>
      </c>
      <c r="H708" s="13">
        <v>2473</v>
      </c>
      <c r="I708" s="14" t="s">
        <v>2</v>
      </c>
      <c r="J708" s="46" t="s">
        <v>50</v>
      </c>
      <c r="K708" s="8"/>
    </row>
    <row r="709" spans="1:11" s="60" customFormat="1" ht="28.5" customHeight="1" x14ac:dyDescent="0.2">
      <c r="A709" s="59">
        <f t="shared" si="14"/>
        <v>701</v>
      </c>
      <c r="B709" s="11" t="s">
        <v>1728</v>
      </c>
      <c r="C709" s="11" t="s">
        <v>2101</v>
      </c>
      <c r="D709" s="11" t="s">
        <v>2111</v>
      </c>
      <c r="E709" s="55">
        <v>2005.04</v>
      </c>
      <c r="F709" s="12" t="s">
        <v>392</v>
      </c>
      <c r="G709" s="13">
        <v>1160</v>
      </c>
      <c r="H709" s="13">
        <v>1515</v>
      </c>
      <c r="I709" s="14" t="s">
        <v>2</v>
      </c>
      <c r="J709" s="46" t="s">
        <v>50</v>
      </c>
      <c r="K709" s="8"/>
    </row>
    <row r="710" spans="1:11" s="60" customFormat="1" ht="28.5" customHeight="1" x14ac:dyDescent="0.2">
      <c r="A710" s="59">
        <f t="shared" si="14"/>
        <v>702</v>
      </c>
      <c r="B710" s="11" t="s">
        <v>1729</v>
      </c>
      <c r="C710" s="11" t="s">
        <v>2101</v>
      </c>
      <c r="D710" s="11" t="s">
        <v>2111</v>
      </c>
      <c r="E710" s="55">
        <v>2005.09</v>
      </c>
      <c r="F710" s="12" t="s">
        <v>484</v>
      </c>
      <c r="G710" s="13">
        <v>932</v>
      </c>
      <c r="H710" s="13">
        <v>1574</v>
      </c>
      <c r="I710" s="14" t="s">
        <v>2</v>
      </c>
      <c r="J710" s="46" t="s">
        <v>50</v>
      </c>
      <c r="K710" s="8"/>
    </row>
    <row r="711" spans="1:11" s="60" customFormat="1" ht="28.5" customHeight="1" x14ac:dyDescent="0.2">
      <c r="A711" s="59">
        <f t="shared" si="14"/>
        <v>703</v>
      </c>
      <c r="B711" s="15" t="s">
        <v>1730</v>
      </c>
      <c r="C711" s="11" t="s">
        <v>2101</v>
      </c>
      <c r="D711" s="11" t="s">
        <v>2111</v>
      </c>
      <c r="E711" s="56">
        <v>2007.05</v>
      </c>
      <c r="F711" s="16" t="s">
        <v>392</v>
      </c>
      <c r="G711" s="17">
        <v>1342</v>
      </c>
      <c r="H711" s="17">
        <v>1882</v>
      </c>
      <c r="I711" s="52" t="s">
        <v>2</v>
      </c>
      <c r="J711" s="46" t="s">
        <v>50</v>
      </c>
      <c r="K711" s="10"/>
    </row>
    <row r="712" spans="1:11" s="60" customFormat="1" ht="28.5" customHeight="1" x14ac:dyDescent="0.2">
      <c r="A712" s="59">
        <f t="shared" si="14"/>
        <v>704</v>
      </c>
      <c r="B712" s="15" t="s">
        <v>1731</v>
      </c>
      <c r="C712" s="11" t="s">
        <v>2101</v>
      </c>
      <c r="D712" s="11" t="s">
        <v>2131</v>
      </c>
      <c r="E712" s="56">
        <v>2007.12</v>
      </c>
      <c r="F712" s="16" t="s">
        <v>342</v>
      </c>
      <c r="G712" s="17">
        <v>1389</v>
      </c>
      <c r="H712" s="17">
        <v>2058</v>
      </c>
      <c r="I712" s="18" t="s">
        <v>2</v>
      </c>
      <c r="J712" s="52" t="s">
        <v>50</v>
      </c>
      <c r="K712" s="10"/>
    </row>
    <row r="713" spans="1:11" s="60" customFormat="1" ht="28.5" customHeight="1" x14ac:dyDescent="0.2">
      <c r="A713" s="59">
        <f t="shared" si="14"/>
        <v>705</v>
      </c>
      <c r="B713" s="11" t="s">
        <v>1732</v>
      </c>
      <c r="C713" s="11" t="s">
        <v>2101</v>
      </c>
      <c r="D713" s="11" t="s">
        <v>2133</v>
      </c>
      <c r="E713" s="56">
        <v>2008.07</v>
      </c>
      <c r="F713" s="12" t="s">
        <v>342</v>
      </c>
      <c r="G713" s="13">
        <v>2144</v>
      </c>
      <c r="H713" s="13">
        <v>3654</v>
      </c>
      <c r="I713" s="14" t="s">
        <v>2</v>
      </c>
      <c r="J713" s="46" t="s">
        <v>50</v>
      </c>
      <c r="K713" s="8"/>
    </row>
    <row r="714" spans="1:11" s="60" customFormat="1" ht="28.5" customHeight="1" x14ac:dyDescent="0.2">
      <c r="A714" s="59">
        <f t="shared" si="14"/>
        <v>706</v>
      </c>
      <c r="B714" s="11" t="s">
        <v>1733</v>
      </c>
      <c r="C714" s="11" t="s">
        <v>2101</v>
      </c>
      <c r="D714" s="11" t="s">
        <v>2111</v>
      </c>
      <c r="E714" s="55">
        <v>2009.11</v>
      </c>
      <c r="F714" s="12" t="s">
        <v>311</v>
      </c>
      <c r="G714" s="13">
        <v>1319</v>
      </c>
      <c r="H714" s="13">
        <v>2737</v>
      </c>
      <c r="I714" s="14" t="s">
        <v>2</v>
      </c>
      <c r="J714" s="46" t="s">
        <v>50</v>
      </c>
      <c r="K714" s="8"/>
    </row>
    <row r="715" spans="1:11" s="60" customFormat="1" ht="28.5" customHeight="1" x14ac:dyDescent="0.2">
      <c r="A715" s="59">
        <f t="shared" si="14"/>
        <v>707</v>
      </c>
      <c r="B715" s="11" t="s">
        <v>1734</v>
      </c>
      <c r="C715" s="11" t="s">
        <v>2101</v>
      </c>
      <c r="D715" s="11" t="s">
        <v>2111</v>
      </c>
      <c r="E715" s="55">
        <v>2009.11</v>
      </c>
      <c r="F715" s="12" t="s">
        <v>275</v>
      </c>
      <c r="G715" s="13">
        <v>1028</v>
      </c>
      <c r="H715" s="13">
        <v>2096</v>
      </c>
      <c r="I715" s="14" t="s">
        <v>2</v>
      </c>
      <c r="J715" s="46" t="s">
        <v>50</v>
      </c>
      <c r="K715" s="8"/>
    </row>
    <row r="716" spans="1:11" s="60" customFormat="1" ht="28.5" customHeight="1" x14ac:dyDescent="0.2">
      <c r="A716" s="59">
        <f t="shared" si="14"/>
        <v>708</v>
      </c>
      <c r="B716" s="11" t="s">
        <v>1735</v>
      </c>
      <c r="C716" s="11" t="s">
        <v>2101</v>
      </c>
      <c r="D716" s="11" t="s">
        <v>2111</v>
      </c>
      <c r="E716" s="55">
        <v>2010.01</v>
      </c>
      <c r="F716" s="12" t="s">
        <v>339</v>
      </c>
      <c r="G716" s="13">
        <v>1290</v>
      </c>
      <c r="H716" s="13">
        <v>1350</v>
      </c>
      <c r="I716" s="14" t="s">
        <v>2</v>
      </c>
      <c r="J716" s="46" t="s">
        <v>50</v>
      </c>
      <c r="K716" s="8"/>
    </row>
    <row r="717" spans="1:11" s="60" customFormat="1" ht="28.5" customHeight="1" x14ac:dyDescent="0.2">
      <c r="A717" s="59">
        <f t="shared" si="14"/>
        <v>709</v>
      </c>
      <c r="B717" s="11" t="s">
        <v>1736</v>
      </c>
      <c r="C717" s="11" t="s">
        <v>2101</v>
      </c>
      <c r="D717" s="11" t="s">
        <v>2111</v>
      </c>
      <c r="E717" s="55">
        <v>2010.04</v>
      </c>
      <c r="F717" s="12" t="s">
        <v>473</v>
      </c>
      <c r="G717" s="13">
        <v>1258</v>
      </c>
      <c r="H717" s="13">
        <v>1734</v>
      </c>
      <c r="I717" s="14" t="s">
        <v>2</v>
      </c>
      <c r="J717" s="46" t="s">
        <v>50</v>
      </c>
      <c r="K717" s="8"/>
    </row>
    <row r="718" spans="1:11" s="60" customFormat="1" ht="28.5" customHeight="1" x14ac:dyDescent="0.2">
      <c r="A718" s="59">
        <f t="shared" si="14"/>
        <v>710</v>
      </c>
      <c r="B718" s="11" t="s">
        <v>1737</v>
      </c>
      <c r="C718" s="11" t="s">
        <v>2101</v>
      </c>
      <c r="D718" s="11" t="s">
        <v>2111</v>
      </c>
      <c r="E718" s="55">
        <v>2010.04</v>
      </c>
      <c r="F718" s="12" t="s">
        <v>275</v>
      </c>
      <c r="G718" s="13">
        <v>866</v>
      </c>
      <c r="H718" s="13">
        <v>1652</v>
      </c>
      <c r="I718" s="14" t="s">
        <v>2</v>
      </c>
      <c r="J718" s="46" t="s">
        <v>50</v>
      </c>
      <c r="K718" s="8"/>
    </row>
    <row r="719" spans="1:11" s="60" customFormat="1" ht="28.5" customHeight="1" x14ac:dyDescent="0.2">
      <c r="A719" s="59">
        <f t="shared" si="14"/>
        <v>711</v>
      </c>
      <c r="B719" s="11" t="s">
        <v>1738</v>
      </c>
      <c r="C719" s="11" t="s">
        <v>2101</v>
      </c>
      <c r="D719" s="11" t="s">
        <v>2111</v>
      </c>
      <c r="E719" s="55">
        <v>2010.05</v>
      </c>
      <c r="F719" s="12" t="s">
        <v>475</v>
      </c>
      <c r="G719" s="13">
        <v>1366</v>
      </c>
      <c r="H719" s="13">
        <v>2665</v>
      </c>
      <c r="I719" s="14" t="s">
        <v>2</v>
      </c>
      <c r="J719" s="46" t="s">
        <v>50</v>
      </c>
      <c r="K719" s="8"/>
    </row>
    <row r="720" spans="1:11" s="60" customFormat="1" ht="28.5" customHeight="1" x14ac:dyDescent="0.2">
      <c r="A720" s="59">
        <f t="shared" si="14"/>
        <v>712</v>
      </c>
      <c r="B720" s="11" t="s">
        <v>1739</v>
      </c>
      <c r="C720" s="11" t="s">
        <v>2101</v>
      </c>
      <c r="D720" s="11" t="s">
        <v>2111</v>
      </c>
      <c r="E720" s="55">
        <v>2010.05</v>
      </c>
      <c r="F720" s="12" t="s">
        <v>476</v>
      </c>
      <c r="G720" s="13">
        <v>1175</v>
      </c>
      <c r="H720" s="13">
        <v>1288</v>
      </c>
      <c r="I720" s="14" t="s">
        <v>2</v>
      </c>
      <c r="J720" s="46" t="s">
        <v>50</v>
      </c>
      <c r="K720" s="8"/>
    </row>
    <row r="721" spans="1:12" s="60" customFormat="1" ht="28.5" customHeight="1" x14ac:dyDescent="0.2">
      <c r="A721" s="59">
        <f t="shared" si="14"/>
        <v>713</v>
      </c>
      <c r="B721" s="11" t="s">
        <v>1740</v>
      </c>
      <c r="C721" s="11" t="s">
        <v>2101</v>
      </c>
      <c r="D721" s="11" t="s">
        <v>2111</v>
      </c>
      <c r="E721" s="55">
        <v>2010.06</v>
      </c>
      <c r="F721" s="12" t="s">
        <v>418</v>
      </c>
      <c r="G721" s="13">
        <v>1169</v>
      </c>
      <c r="H721" s="13">
        <v>1516</v>
      </c>
      <c r="I721" s="14" t="s">
        <v>2</v>
      </c>
      <c r="J721" s="46" t="s">
        <v>50</v>
      </c>
      <c r="K721" s="8"/>
    </row>
    <row r="722" spans="1:12" s="60" customFormat="1" ht="28.5" customHeight="1" x14ac:dyDescent="0.2">
      <c r="A722" s="59">
        <f t="shared" si="14"/>
        <v>714</v>
      </c>
      <c r="B722" s="11" t="s">
        <v>1741</v>
      </c>
      <c r="C722" s="11" t="s">
        <v>2101</v>
      </c>
      <c r="D722" s="11" t="s">
        <v>2111</v>
      </c>
      <c r="E722" s="56">
        <v>2010.06</v>
      </c>
      <c r="F722" s="12" t="s">
        <v>419</v>
      </c>
      <c r="G722" s="13">
        <v>1360</v>
      </c>
      <c r="H722" s="13">
        <v>2728</v>
      </c>
      <c r="I722" s="14" t="s">
        <v>2</v>
      </c>
      <c r="J722" s="46" t="s">
        <v>50</v>
      </c>
      <c r="K722" s="8"/>
    </row>
    <row r="723" spans="1:12" s="60" customFormat="1" ht="28.5" customHeight="1" x14ac:dyDescent="0.2">
      <c r="A723" s="59">
        <f t="shared" si="14"/>
        <v>715</v>
      </c>
      <c r="B723" s="11" t="s">
        <v>1742</v>
      </c>
      <c r="C723" s="11" t="s">
        <v>2101</v>
      </c>
      <c r="D723" s="11" t="s">
        <v>2111</v>
      </c>
      <c r="E723" s="56">
        <v>2010.07</v>
      </c>
      <c r="F723" s="12" t="s">
        <v>422</v>
      </c>
      <c r="G723" s="13">
        <v>1180</v>
      </c>
      <c r="H723" s="13">
        <v>2048</v>
      </c>
      <c r="I723" s="14" t="s">
        <v>2</v>
      </c>
      <c r="J723" s="46" t="s">
        <v>50</v>
      </c>
      <c r="K723" s="8"/>
    </row>
    <row r="724" spans="1:12" s="60" customFormat="1" ht="28.5" customHeight="1" x14ac:dyDescent="0.2">
      <c r="A724" s="59">
        <f t="shared" si="14"/>
        <v>716</v>
      </c>
      <c r="B724" s="11" t="s">
        <v>1743</v>
      </c>
      <c r="C724" s="11" t="s">
        <v>2101</v>
      </c>
      <c r="D724" s="11" t="s">
        <v>2111</v>
      </c>
      <c r="E724" s="56" t="s">
        <v>2149</v>
      </c>
      <c r="F724" s="12" t="s">
        <v>433</v>
      </c>
      <c r="G724" s="13">
        <v>1388</v>
      </c>
      <c r="H724" s="13">
        <v>2051</v>
      </c>
      <c r="I724" s="58" t="s">
        <v>2</v>
      </c>
      <c r="J724" s="58" t="s">
        <v>50</v>
      </c>
      <c r="K724" s="39"/>
    </row>
    <row r="725" spans="1:12" s="60" customFormat="1" ht="28.5" customHeight="1" x14ac:dyDescent="0.2">
      <c r="A725" s="59">
        <f t="shared" si="14"/>
        <v>717</v>
      </c>
      <c r="B725" s="11" t="s">
        <v>1744</v>
      </c>
      <c r="C725" s="11" t="s">
        <v>2101</v>
      </c>
      <c r="D725" s="11" t="s">
        <v>2111</v>
      </c>
      <c r="E725" s="56">
        <v>2010.11</v>
      </c>
      <c r="F725" s="12" t="s">
        <v>436</v>
      </c>
      <c r="G725" s="13">
        <v>1222</v>
      </c>
      <c r="H725" s="13">
        <v>1551</v>
      </c>
      <c r="I725" s="58" t="s">
        <v>2</v>
      </c>
      <c r="J725" s="58" t="s">
        <v>50</v>
      </c>
      <c r="K725" s="39"/>
    </row>
    <row r="726" spans="1:12" s="60" customFormat="1" ht="28.5" customHeight="1" x14ac:dyDescent="0.2">
      <c r="A726" s="59">
        <f t="shared" si="14"/>
        <v>718</v>
      </c>
      <c r="B726" s="11" t="s">
        <v>1745</v>
      </c>
      <c r="C726" s="11" t="s">
        <v>2101</v>
      </c>
      <c r="D726" s="11" t="s">
        <v>2111</v>
      </c>
      <c r="E726" s="56">
        <v>2011.01</v>
      </c>
      <c r="F726" s="12" t="s">
        <v>440</v>
      </c>
      <c r="G726" s="13">
        <v>1334</v>
      </c>
      <c r="H726" s="13">
        <v>1725</v>
      </c>
      <c r="I726" s="14" t="s">
        <v>2</v>
      </c>
      <c r="J726" s="46" t="s">
        <v>50</v>
      </c>
      <c r="K726" s="8"/>
    </row>
    <row r="727" spans="1:12" s="60" customFormat="1" ht="28.5" customHeight="1" x14ac:dyDescent="0.2">
      <c r="A727" s="59">
        <f t="shared" si="14"/>
        <v>719</v>
      </c>
      <c r="B727" s="11" t="s">
        <v>1746</v>
      </c>
      <c r="C727" s="11" t="s">
        <v>2101</v>
      </c>
      <c r="D727" s="11" t="s">
        <v>2111</v>
      </c>
      <c r="E727" s="56">
        <v>2011.01</v>
      </c>
      <c r="F727" s="12" t="s">
        <v>501</v>
      </c>
      <c r="G727" s="13">
        <v>1290</v>
      </c>
      <c r="H727" s="13">
        <v>1649</v>
      </c>
      <c r="I727" s="14" t="s">
        <v>2</v>
      </c>
      <c r="J727" s="46" t="s">
        <v>50</v>
      </c>
      <c r="K727" s="8"/>
    </row>
    <row r="728" spans="1:12" s="60" customFormat="1" ht="28.5" customHeight="1" x14ac:dyDescent="0.2">
      <c r="A728" s="59">
        <f t="shared" si="14"/>
        <v>720</v>
      </c>
      <c r="B728" s="11" t="s">
        <v>1747</v>
      </c>
      <c r="C728" s="11" t="s">
        <v>2101</v>
      </c>
      <c r="D728" s="11" t="s">
        <v>2111</v>
      </c>
      <c r="E728" s="56">
        <v>2011.03</v>
      </c>
      <c r="F728" s="12" t="s">
        <v>311</v>
      </c>
      <c r="G728" s="13">
        <v>1348</v>
      </c>
      <c r="H728" s="13">
        <v>1835</v>
      </c>
      <c r="I728" s="14" t="s">
        <v>2</v>
      </c>
      <c r="J728" s="46" t="s">
        <v>50</v>
      </c>
      <c r="K728" s="39"/>
    </row>
    <row r="729" spans="1:12" s="60" customFormat="1" ht="28.5" customHeight="1" x14ac:dyDescent="0.2">
      <c r="A729" s="59">
        <f t="shared" si="14"/>
        <v>721</v>
      </c>
      <c r="B729" s="11" t="s">
        <v>1748</v>
      </c>
      <c r="C729" s="11" t="s">
        <v>2101</v>
      </c>
      <c r="D729" s="11" t="s">
        <v>2111</v>
      </c>
      <c r="E729" s="56">
        <v>2011.03</v>
      </c>
      <c r="F729" s="12" t="s">
        <v>443</v>
      </c>
      <c r="G729" s="13">
        <v>1334</v>
      </c>
      <c r="H729" s="13">
        <v>1699</v>
      </c>
      <c r="I729" s="14" t="s">
        <v>40</v>
      </c>
      <c r="J729" s="46" t="s">
        <v>50</v>
      </c>
      <c r="K729" s="8"/>
    </row>
    <row r="730" spans="1:12" s="60" customFormat="1" ht="28.5" customHeight="1" x14ac:dyDescent="0.2">
      <c r="A730" s="59">
        <f t="shared" si="14"/>
        <v>722</v>
      </c>
      <c r="B730" s="11" t="s">
        <v>1749</v>
      </c>
      <c r="C730" s="11" t="s">
        <v>2101</v>
      </c>
      <c r="D730" s="11" t="s">
        <v>2171</v>
      </c>
      <c r="E730" s="56">
        <v>2011.11</v>
      </c>
      <c r="F730" s="12" t="s">
        <v>388</v>
      </c>
      <c r="G730" s="13">
        <v>1282</v>
      </c>
      <c r="H730" s="13">
        <v>1603</v>
      </c>
      <c r="I730" s="14" t="s">
        <v>2170</v>
      </c>
      <c r="J730" s="46" t="s">
        <v>50</v>
      </c>
      <c r="K730" s="8"/>
    </row>
    <row r="731" spans="1:12" s="60" customFormat="1" ht="28.5" customHeight="1" x14ac:dyDescent="0.2">
      <c r="A731" s="59">
        <f t="shared" si="14"/>
        <v>723</v>
      </c>
      <c r="B731" s="11" t="s">
        <v>1750</v>
      </c>
      <c r="C731" s="11" t="s">
        <v>2101</v>
      </c>
      <c r="D731" s="11" t="s">
        <v>2111</v>
      </c>
      <c r="E731" s="56">
        <v>2012.01</v>
      </c>
      <c r="F731" s="12" t="s">
        <v>399</v>
      </c>
      <c r="G731" s="13">
        <v>763</v>
      </c>
      <c r="H731" s="13">
        <v>1252</v>
      </c>
      <c r="I731" s="14" t="s">
        <v>2170</v>
      </c>
      <c r="J731" s="46" t="s">
        <v>50</v>
      </c>
      <c r="K731" s="8"/>
    </row>
    <row r="732" spans="1:12" s="60" customFormat="1" ht="28.5" customHeight="1" x14ac:dyDescent="0.2">
      <c r="A732" s="59">
        <f t="shared" si="14"/>
        <v>724</v>
      </c>
      <c r="B732" s="11" t="s">
        <v>1751</v>
      </c>
      <c r="C732" s="11" t="s">
        <v>2101</v>
      </c>
      <c r="D732" s="11" t="s">
        <v>2186</v>
      </c>
      <c r="E732" s="56">
        <v>2012.04</v>
      </c>
      <c r="F732" s="12" t="s">
        <v>166</v>
      </c>
      <c r="G732" s="13">
        <v>1167</v>
      </c>
      <c r="H732" s="13">
        <v>1752</v>
      </c>
      <c r="I732" s="14" t="s">
        <v>2</v>
      </c>
      <c r="J732" s="46" t="s">
        <v>50</v>
      </c>
      <c r="K732" s="8"/>
    </row>
    <row r="733" spans="1:12" s="60" customFormat="1" ht="28.5" customHeight="1" x14ac:dyDescent="0.2">
      <c r="A733" s="59">
        <f t="shared" si="14"/>
        <v>725</v>
      </c>
      <c r="B733" s="11" t="s">
        <v>1752</v>
      </c>
      <c r="C733" s="11" t="s">
        <v>2101</v>
      </c>
      <c r="D733" s="11" t="s">
        <v>2111</v>
      </c>
      <c r="E733" s="55">
        <v>2012.06</v>
      </c>
      <c r="F733" s="12" t="s">
        <v>411</v>
      </c>
      <c r="G733" s="13">
        <v>1445</v>
      </c>
      <c r="H733" s="13">
        <v>1525</v>
      </c>
      <c r="I733" s="14" t="s">
        <v>2</v>
      </c>
      <c r="J733" s="46" t="s">
        <v>50</v>
      </c>
      <c r="K733" s="8"/>
      <c r="L733" s="72"/>
    </row>
    <row r="734" spans="1:12" s="60" customFormat="1" ht="28.5" customHeight="1" x14ac:dyDescent="0.2">
      <c r="A734" s="59">
        <f t="shared" si="14"/>
        <v>726</v>
      </c>
      <c r="B734" s="11" t="s">
        <v>1753</v>
      </c>
      <c r="C734" s="11" t="s">
        <v>2101</v>
      </c>
      <c r="D734" s="11" t="s">
        <v>2111</v>
      </c>
      <c r="E734" s="55">
        <v>2012.08</v>
      </c>
      <c r="F734" s="12" t="s">
        <v>129</v>
      </c>
      <c r="G734" s="13">
        <v>1302</v>
      </c>
      <c r="H734" s="13">
        <v>1763</v>
      </c>
      <c r="I734" s="14" t="s">
        <v>2193</v>
      </c>
      <c r="J734" s="46" t="s">
        <v>50</v>
      </c>
      <c r="K734" s="8"/>
    </row>
    <row r="735" spans="1:12" s="60" customFormat="1" ht="28.5" customHeight="1" x14ac:dyDescent="0.2">
      <c r="A735" s="59">
        <f t="shared" si="14"/>
        <v>727</v>
      </c>
      <c r="B735" s="11" t="s">
        <v>1754</v>
      </c>
      <c r="C735" s="11" t="s">
        <v>2101</v>
      </c>
      <c r="D735" s="11" t="s">
        <v>2186</v>
      </c>
      <c r="E735" s="55">
        <v>2012.09</v>
      </c>
      <c r="F735" s="12" t="s">
        <v>358</v>
      </c>
      <c r="G735" s="13">
        <v>1036</v>
      </c>
      <c r="H735" s="13">
        <v>1294</v>
      </c>
      <c r="I735" s="14" t="s">
        <v>2135</v>
      </c>
      <c r="J735" s="46" t="s">
        <v>50</v>
      </c>
      <c r="K735" s="8"/>
    </row>
    <row r="736" spans="1:12" s="60" customFormat="1" ht="28.5" customHeight="1" x14ac:dyDescent="0.2">
      <c r="A736" s="59">
        <f t="shared" si="14"/>
        <v>728</v>
      </c>
      <c r="B736" s="15" t="s">
        <v>1755</v>
      </c>
      <c r="C736" s="11" t="s">
        <v>2101</v>
      </c>
      <c r="D736" s="11" t="s">
        <v>2111</v>
      </c>
      <c r="E736" s="55">
        <v>2012.12</v>
      </c>
      <c r="F736" s="12" t="s">
        <v>366</v>
      </c>
      <c r="G736" s="13">
        <v>2331</v>
      </c>
      <c r="H736" s="13">
        <v>2154</v>
      </c>
      <c r="I736" s="14" t="s">
        <v>2193</v>
      </c>
      <c r="J736" s="46" t="s">
        <v>50</v>
      </c>
      <c r="K736" s="8"/>
    </row>
    <row r="737" spans="1:11" s="60" customFormat="1" ht="28.5" customHeight="1" x14ac:dyDescent="0.2">
      <c r="A737" s="59">
        <f t="shared" si="14"/>
        <v>729</v>
      </c>
      <c r="B737" s="15" t="s">
        <v>1756</v>
      </c>
      <c r="C737" s="11" t="s">
        <v>2101</v>
      </c>
      <c r="D737" s="11" t="s">
        <v>2111</v>
      </c>
      <c r="E737" s="55">
        <v>2012.12</v>
      </c>
      <c r="F737" s="12" t="s">
        <v>80</v>
      </c>
      <c r="G737" s="13">
        <v>1302</v>
      </c>
      <c r="H737" s="13">
        <v>1826</v>
      </c>
      <c r="I737" s="14" t="s">
        <v>2135</v>
      </c>
      <c r="J737" s="46" t="s">
        <v>50</v>
      </c>
      <c r="K737" s="8"/>
    </row>
    <row r="738" spans="1:11" s="60" customFormat="1" ht="28.5" customHeight="1" x14ac:dyDescent="0.2">
      <c r="A738" s="59">
        <f t="shared" si="14"/>
        <v>730</v>
      </c>
      <c r="B738" s="15" t="s">
        <v>1757</v>
      </c>
      <c r="C738" s="11" t="s">
        <v>2101</v>
      </c>
      <c r="D738" s="11" t="s">
        <v>2111</v>
      </c>
      <c r="E738" s="55">
        <v>2013.01</v>
      </c>
      <c r="F738" s="12" t="s">
        <v>363</v>
      </c>
      <c r="G738" s="13">
        <v>1231</v>
      </c>
      <c r="H738" s="13">
        <v>1975</v>
      </c>
      <c r="I738" s="14" t="s">
        <v>2135</v>
      </c>
      <c r="J738" s="46" t="s">
        <v>50</v>
      </c>
      <c r="K738" s="8"/>
    </row>
    <row r="739" spans="1:11" s="60" customFormat="1" ht="28.5" customHeight="1" x14ac:dyDescent="0.2">
      <c r="A739" s="59">
        <f t="shared" si="14"/>
        <v>731</v>
      </c>
      <c r="B739" s="15" t="s">
        <v>1758</v>
      </c>
      <c r="C739" s="11" t="s">
        <v>2101</v>
      </c>
      <c r="D739" s="11" t="s">
        <v>2111</v>
      </c>
      <c r="E739" s="55">
        <v>2013.04</v>
      </c>
      <c r="F739" s="12" t="s">
        <v>120</v>
      </c>
      <c r="G739" s="13">
        <v>1555</v>
      </c>
      <c r="H739" s="13">
        <v>2622</v>
      </c>
      <c r="I739" s="14" t="s">
        <v>2213</v>
      </c>
      <c r="J739" s="46" t="s">
        <v>50</v>
      </c>
      <c r="K739" s="8"/>
    </row>
    <row r="740" spans="1:11" s="60" customFormat="1" ht="28.5" customHeight="1" x14ac:dyDescent="0.2">
      <c r="A740" s="59">
        <f t="shared" si="14"/>
        <v>732</v>
      </c>
      <c r="B740" s="15" t="s">
        <v>1759</v>
      </c>
      <c r="C740" s="11" t="s">
        <v>2101</v>
      </c>
      <c r="D740" s="11" t="s">
        <v>2214</v>
      </c>
      <c r="E740" s="55">
        <v>2013.04</v>
      </c>
      <c r="F740" s="12" t="s">
        <v>334</v>
      </c>
      <c r="G740" s="13">
        <v>2126</v>
      </c>
      <c r="H740" s="13">
        <v>3162</v>
      </c>
      <c r="I740" s="14" t="s">
        <v>2213</v>
      </c>
      <c r="J740" s="46" t="s">
        <v>50</v>
      </c>
      <c r="K740" s="8"/>
    </row>
    <row r="741" spans="1:11" s="60" customFormat="1" ht="28.5" customHeight="1" x14ac:dyDescent="0.2">
      <c r="A741" s="59">
        <f t="shared" si="14"/>
        <v>733</v>
      </c>
      <c r="B741" s="15" t="s">
        <v>1760</v>
      </c>
      <c r="C741" s="15" t="s">
        <v>2101</v>
      </c>
      <c r="D741" s="11" t="s">
        <v>2111</v>
      </c>
      <c r="E741" s="55">
        <v>2013.07</v>
      </c>
      <c r="F741" s="12" t="s">
        <v>160</v>
      </c>
      <c r="G741" s="13">
        <v>1265</v>
      </c>
      <c r="H741" s="13">
        <v>2174</v>
      </c>
      <c r="I741" s="14" t="s">
        <v>2211</v>
      </c>
      <c r="J741" s="46" t="s">
        <v>50</v>
      </c>
      <c r="K741" s="8"/>
    </row>
    <row r="742" spans="1:11" s="60" customFormat="1" ht="28.5" customHeight="1" x14ac:dyDescent="0.2">
      <c r="A742" s="59">
        <f t="shared" si="14"/>
        <v>734</v>
      </c>
      <c r="B742" s="15" t="s">
        <v>1761</v>
      </c>
      <c r="C742" s="15" t="s">
        <v>2101</v>
      </c>
      <c r="D742" s="11" t="s">
        <v>2111</v>
      </c>
      <c r="E742" s="55">
        <v>2013.08</v>
      </c>
      <c r="F742" s="12" t="s">
        <v>255</v>
      </c>
      <c r="G742" s="13">
        <v>1163</v>
      </c>
      <c r="H742" s="13">
        <v>2274</v>
      </c>
      <c r="I742" s="14" t="s">
        <v>2135</v>
      </c>
      <c r="J742" s="46" t="s">
        <v>50</v>
      </c>
      <c r="K742" s="8"/>
    </row>
    <row r="743" spans="1:11" s="60" customFormat="1" ht="28.5" customHeight="1" x14ac:dyDescent="0.2">
      <c r="A743" s="59">
        <f t="shared" si="14"/>
        <v>735</v>
      </c>
      <c r="B743" s="15" t="s">
        <v>1762</v>
      </c>
      <c r="C743" s="15" t="s">
        <v>2101</v>
      </c>
      <c r="D743" s="11" t="s">
        <v>2111</v>
      </c>
      <c r="E743" s="55">
        <v>2013.08</v>
      </c>
      <c r="F743" s="12" t="s">
        <v>343</v>
      </c>
      <c r="G743" s="13">
        <v>2051</v>
      </c>
      <c r="H743" s="13">
        <v>1863</v>
      </c>
      <c r="I743" s="14" t="s">
        <v>2135</v>
      </c>
      <c r="J743" s="46" t="s">
        <v>50</v>
      </c>
      <c r="K743" s="8"/>
    </row>
    <row r="744" spans="1:11" s="60" customFormat="1" ht="28.5" customHeight="1" x14ac:dyDescent="0.2">
      <c r="A744" s="59">
        <f t="shared" si="14"/>
        <v>736</v>
      </c>
      <c r="B744" s="15" t="s">
        <v>1990</v>
      </c>
      <c r="C744" s="15" t="s">
        <v>2101</v>
      </c>
      <c r="D744" s="15" t="s">
        <v>2231</v>
      </c>
      <c r="E744" s="55">
        <v>2013.09</v>
      </c>
      <c r="F744" s="12" t="s">
        <v>245</v>
      </c>
      <c r="G744" s="13">
        <v>1421</v>
      </c>
      <c r="H744" s="13">
        <v>2446</v>
      </c>
      <c r="I744" s="14" t="s">
        <v>2135</v>
      </c>
      <c r="J744" s="46" t="s">
        <v>50</v>
      </c>
      <c r="K744" s="8"/>
    </row>
    <row r="745" spans="1:11" s="60" customFormat="1" ht="28.5" customHeight="1" x14ac:dyDescent="0.2">
      <c r="A745" s="59">
        <f t="shared" si="14"/>
        <v>737</v>
      </c>
      <c r="B745" s="11" t="s">
        <v>1763</v>
      </c>
      <c r="C745" s="11" t="s">
        <v>2101</v>
      </c>
      <c r="D745" s="11" t="s">
        <v>2111</v>
      </c>
      <c r="E745" s="56">
        <v>2013.12</v>
      </c>
      <c r="F745" s="42" t="s">
        <v>231</v>
      </c>
      <c r="G745" s="17">
        <v>1378</v>
      </c>
      <c r="H745" s="13">
        <v>2390</v>
      </c>
      <c r="I745" s="14" t="s">
        <v>2185</v>
      </c>
      <c r="J745" s="46" t="s">
        <v>50</v>
      </c>
      <c r="K745" s="9"/>
    </row>
    <row r="746" spans="1:11" s="60" customFormat="1" ht="28.5" customHeight="1" x14ac:dyDescent="0.2">
      <c r="A746" s="59">
        <f t="shared" si="14"/>
        <v>738</v>
      </c>
      <c r="B746" s="15" t="s">
        <v>1764</v>
      </c>
      <c r="C746" s="11" t="s">
        <v>2101</v>
      </c>
      <c r="D746" s="11" t="s">
        <v>2261</v>
      </c>
      <c r="E746" s="56">
        <v>2014.03</v>
      </c>
      <c r="F746" s="42" t="s">
        <v>139</v>
      </c>
      <c r="G746" s="43">
        <v>789</v>
      </c>
      <c r="H746" s="13">
        <v>1392</v>
      </c>
      <c r="I746" s="14" t="s">
        <v>2225</v>
      </c>
      <c r="J746" s="46" t="s">
        <v>50</v>
      </c>
      <c r="K746" s="9"/>
    </row>
    <row r="747" spans="1:11" s="60" customFormat="1" ht="28.5" customHeight="1" x14ac:dyDescent="0.2">
      <c r="A747" s="59">
        <f t="shared" si="14"/>
        <v>739</v>
      </c>
      <c r="B747" s="15" t="s">
        <v>1765</v>
      </c>
      <c r="C747" s="15" t="s">
        <v>2101</v>
      </c>
      <c r="D747" s="11" t="s">
        <v>2111</v>
      </c>
      <c r="E747" s="56">
        <v>2014.05</v>
      </c>
      <c r="F747" s="42" t="s">
        <v>323</v>
      </c>
      <c r="G747" s="43">
        <v>2540</v>
      </c>
      <c r="H747" s="13">
        <v>3294</v>
      </c>
      <c r="I747" s="14" t="s">
        <v>2242</v>
      </c>
      <c r="J747" s="46" t="s">
        <v>50</v>
      </c>
      <c r="K747" s="9"/>
    </row>
    <row r="748" spans="1:11" s="60" customFormat="1" ht="28.5" customHeight="1" x14ac:dyDescent="0.2">
      <c r="A748" s="59">
        <f t="shared" si="14"/>
        <v>740</v>
      </c>
      <c r="B748" s="15" t="s">
        <v>1766</v>
      </c>
      <c r="C748" s="15" t="s">
        <v>2101</v>
      </c>
      <c r="D748" s="11" t="s">
        <v>2264</v>
      </c>
      <c r="E748" s="56">
        <v>2014.05</v>
      </c>
      <c r="F748" s="42" t="s">
        <v>233</v>
      </c>
      <c r="G748" s="43">
        <v>1467</v>
      </c>
      <c r="H748" s="13">
        <v>2013</v>
      </c>
      <c r="I748" s="14" t="s">
        <v>2225</v>
      </c>
      <c r="J748" s="46" t="s">
        <v>50</v>
      </c>
      <c r="K748" s="9"/>
    </row>
    <row r="749" spans="1:11" s="60" customFormat="1" ht="28.5" customHeight="1" x14ac:dyDescent="0.2">
      <c r="A749" s="59">
        <f t="shared" si="14"/>
        <v>741</v>
      </c>
      <c r="B749" s="15" t="s">
        <v>1767</v>
      </c>
      <c r="C749" s="15" t="s">
        <v>2101</v>
      </c>
      <c r="D749" s="11" t="s">
        <v>2133</v>
      </c>
      <c r="E749" s="56">
        <v>2014.06</v>
      </c>
      <c r="F749" s="42" t="s">
        <v>275</v>
      </c>
      <c r="G749" s="43">
        <v>977</v>
      </c>
      <c r="H749" s="13">
        <v>1844</v>
      </c>
      <c r="I749" s="14" t="s">
        <v>2185</v>
      </c>
      <c r="J749" s="46" t="s">
        <v>50</v>
      </c>
      <c r="K749" s="9"/>
    </row>
    <row r="750" spans="1:11" s="60" customFormat="1" ht="28.5" customHeight="1" x14ac:dyDescent="0.2">
      <c r="A750" s="59">
        <f t="shared" si="14"/>
        <v>742</v>
      </c>
      <c r="B750" s="11" t="s">
        <v>1768</v>
      </c>
      <c r="C750" s="11" t="s">
        <v>2101</v>
      </c>
      <c r="D750" s="11" t="s">
        <v>2111</v>
      </c>
      <c r="E750" s="56">
        <v>2014.08</v>
      </c>
      <c r="F750" s="12" t="s">
        <v>289</v>
      </c>
      <c r="G750" s="13">
        <v>1379</v>
      </c>
      <c r="H750" s="13">
        <v>2716</v>
      </c>
      <c r="I750" s="14" t="s">
        <v>2174</v>
      </c>
      <c r="J750" s="46" t="s">
        <v>50</v>
      </c>
      <c r="K750" s="8"/>
    </row>
    <row r="751" spans="1:11" s="60" customFormat="1" ht="28.5" customHeight="1" x14ac:dyDescent="0.2">
      <c r="A751" s="59">
        <f t="shared" si="14"/>
        <v>743</v>
      </c>
      <c r="B751" s="11" t="s">
        <v>1769</v>
      </c>
      <c r="C751" s="11" t="s">
        <v>2101</v>
      </c>
      <c r="D751" s="11" t="s">
        <v>2111</v>
      </c>
      <c r="E751" s="56">
        <v>2014.09</v>
      </c>
      <c r="F751" s="12" t="s">
        <v>136</v>
      </c>
      <c r="G751" s="13">
        <v>1405</v>
      </c>
      <c r="H751" s="13">
        <v>2749</v>
      </c>
      <c r="I751" s="14" t="s">
        <v>2135</v>
      </c>
      <c r="J751" s="46" t="s">
        <v>50</v>
      </c>
      <c r="K751" s="8"/>
    </row>
    <row r="752" spans="1:11" s="60" customFormat="1" ht="28.5" customHeight="1" x14ac:dyDescent="0.2">
      <c r="A752" s="59">
        <f t="shared" si="14"/>
        <v>744</v>
      </c>
      <c r="B752" s="11" t="s">
        <v>1770</v>
      </c>
      <c r="C752" s="11" t="s">
        <v>2101</v>
      </c>
      <c r="D752" s="11" t="s">
        <v>2277</v>
      </c>
      <c r="E752" s="56">
        <v>2014.09</v>
      </c>
      <c r="F752" s="12" t="s">
        <v>288</v>
      </c>
      <c r="G752" s="13">
        <v>1446</v>
      </c>
      <c r="H752" s="13">
        <v>1446</v>
      </c>
      <c r="I752" s="14" t="s">
        <v>2135</v>
      </c>
      <c r="J752" s="46" t="s">
        <v>50</v>
      </c>
      <c r="K752" s="8"/>
    </row>
    <row r="753" spans="1:12" s="60" customFormat="1" ht="28.5" customHeight="1" x14ac:dyDescent="0.2">
      <c r="A753" s="59">
        <f t="shared" si="14"/>
        <v>745</v>
      </c>
      <c r="B753" s="11" t="s">
        <v>1771</v>
      </c>
      <c r="C753" s="11" t="s">
        <v>2101</v>
      </c>
      <c r="D753" s="11" t="s">
        <v>2111</v>
      </c>
      <c r="E753" s="56" t="s">
        <v>2281</v>
      </c>
      <c r="F753" s="12" t="s">
        <v>247</v>
      </c>
      <c r="G753" s="13">
        <v>676</v>
      </c>
      <c r="H753" s="13">
        <v>1366</v>
      </c>
      <c r="I753" s="14" t="s">
        <v>2194</v>
      </c>
      <c r="J753" s="46" t="s">
        <v>50</v>
      </c>
      <c r="K753" s="8"/>
    </row>
    <row r="754" spans="1:12" s="60" customFormat="1" ht="28.5" customHeight="1" x14ac:dyDescent="0.2">
      <c r="A754" s="59">
        <f t="shared" si="14"/>
        <v>746</v>
      </c>
      <c r="B754" s="11" t="s">
        <v>1772</v>
      </c>
      <c r="C754" s="11" t="s">
        <v>2101</v>
      </c>
      <c r="D754" s="11" t="s">
        <v>2111</v>
      </c>
      <c r="E754" s="56">
        <v>2015.02</v>
      </c>
      <c r="F754" s="12" t="s">
        <v>140</v>
      </c>
      <c r="G754" s="13">
        <v>1768</v>
      </c>
      <c r="H754" s="13">
        <v>3104</v>
      </c>
      <c r="I754" s="14" t="s">
        <v>2185</v>
      </c>
      <c r="J754" s="46" t="s">
        <v>50</v>
      </c>
      <c r="K754" s="8"/>
    </row>
    <row r="755" spans="1:12" s="60" customFormat="1" ht="28.5" customHeight="1" x14ac:dyDescent="0.2">
      <c r="A755" s="59">
        <f t="shared" ref="A755:A818" si="15">ROW()-8</f>
        <v>747</v>
      </c>
      <c r="B755" s="15" t="s">
        <v>1773</v>
      </c>
      <c r="C755" s="11" t="s">
        <v>2101</v>
      </c>
      <c r="D755" s="11" t="s">
        <v>2111</v>
      </c>
      <c r="E755" s="56">
        <v>2015.02</v>
      </c>
      <c r="F755" s="16" t="s">
        <v>200</v>
      </c>
      <c r="G755" s="17">
        <v>1602</v>
      </c>
      <c r="H755" s="17">
        <v>3276</v>
      </c>
      <c r="I755" s="18" t="s">
        <v>2135</v>
      </c>
      <c r="J755" s="52" t="s">
        <v>50</v>
      </c>
      <c r="K755" s="10"/>
    </row>
    <row r="756" spans="1:12" s="60" customFormat="1" ht="28.5" customHeight="1" x14ac:dyDescent="0.2">
      <c r="A756" s="59">
        <f t="shared" si="15"/>
        <v>748</v>
      </c>
      <c r="B756" s="15" t="s">
        <v>1774</v>
      </c>
      <c r="C756" s="11" t="s">
        <v>2101</v>
      </c>
      <c r="D756" s="11" t="s">
        <v>2111</v>
      </c>
      <c r="E756" s="56">
        <v>2015.04</v>
      </c>
      <c r="F756" s="16" t="s">
        <v>145</v>
      </c>
      <c r="G756" s="17">
        <v>1355</v>
      </c>
      <c r="H756" s="17">
        <v>2292</v>
      </c>
      <c r="I756" s="18" t="s">
        <v>2135</v>
      </c>
      <c r="J756" s="52" t="s">
        <v>50</v>
      </c>
      <c r="K756" s="10"/>
    </row>
    <row r="757" spans="1:12" s="60" customFormat="1" ht="28.5" customHeight="1" x14ac:dyDescent="0.2">
      <c r="A757" s="59">
        <f t="shared" si="15"/>
        <v>749</v>
      </c>
      <c r="B757" s="15" t="s">
        <v>1775</v>
      </c>
      <c r="C757" s="15" t="s">
        <v>2101</v>
      </c>
      <c r="D757" s="11" t="s">
        <v>2111</v>
      </c>
      <c r="E757" s="56">
        <v>2015.07</v>
      </c>
      <c r="F757" s="16" t="s">
        <v>81</v>
      </c>
      <c r="G757" s="17">
        <v>1191</v>
      </c>
      <c r="H757" s="17">
        <v>2356</v>
      </c>
      <c r="I757" s="18" t="s">
        <v>2135</v>
      </c>
      <c r="J757" s="52" t="s">
        <v>50</v>
      </c>
      <c r="K757" s="10"/>
    </row>
    <row r="758" spans="1:12" s="60" customFormat="1" ht="28.5" customHeight="1" x14ac:dyDescent="0.2">
      <c r="A758" s="59">
        <f t="shared" si="15"/>
        <v>750</v>
      </c>
      <c r="B758" s="15" t="s">
        <v>1776</v>
      </c>
      <c r="C758" s="15" t="s">
        <v>2101</v>
      </c>
      <c r="D758" s="11" t="s">
        <v>2111</v>
      </c>
      <c r="E758" s="56">
        <v>2015.07</v>
      </c>
      <c r="F758" s="16" t="s">
        <v>111</v>
      </c>
      <c r="G758" s="17">
        <v>1510</v>
      </c>
      <c r="H758" s="17">
        <v>2117</v>
      </c>
      <c r="I758" s="18" t="s">
        <v>2271</v>
      </c>
      <c r="J758" s="52" t="s">
        <v>50</v>
      </c>
      <c r="K758" s="10"/>
      <c r="L758" s="3"/>
    </row>
    <row r="759" spans="1:12" s="60" customFormat="1" ht="28.5" customHeight="1" x14ac:dyDescent="0.2">
      <c r="A759" s="59">
        <f t="shared" si="15"/>
        <v>751</v>
      </c>
      <c r="B759" s="15" t="s">
        <v>1777</v>
      </c>
      <c r="C759" s="15" t="s">
        <v>2101</v>
      </c>
      <c r="D759" s="11" t="s">
        <v>2327</v>
      </c>
      <c r="E759" s="56">
        <v>2015.09</v>
      </c>
      <c r="F759" s="16" t="s">
        <v>222</v>
      </c>
      <c r="G759" s="17">
        <v>1860</v>
      </c>
      <c r="H759" s="17">
        <v>2467</v>
      </c>
      <c r="I759" s="18" t="s">
        <v>2230</v>
      </c>
      <c r="J759" s="52" t="s">
        <v>50</v>
      </c>
      <c r="K759" s="10"/>
      <c r="L759" s="3"/>
    </row>
    <row r="760" spans="1:12" s="60" customFormat="1" ht="28.5" customHeight="1" x14ac:dyDescent="0.2">
      <c r="A760" s="59">
        <f t="shared" si="15"/>
        <v>752</v>
      </c>
      <c r="B760" s="15" t="s">
        <v>1778</v>
      </c>
      <c r="C760" s="15" t="s">
        <v>2101</v>
      </c>
      <c r="D760" s="11" t="s">
        <v>2111</v>
      </c>
      <c r="E760" s="56" t="s">
        <v>1000</v>
      </c>
      <c r="F760" s="16" t="s">
        <v>233</v>
      </c>
      <c r="G760" s="17">
        <v>1457</v>
      </c>
      <c r="H760" s="17">
        <v>2163</v>
      </c>
      <c r="I760" s="18" t="s">
        <v>2135</v>
      </c>
      <c r="J760" s="52" t="s">
        <v>50</v>
      </c>
      <c r="K760" s="9"/>
      <c r="L760" s="3"/>
    </row>
    <row r="761" spans="1:12" s="60" customFormat="1" ht="28.5" customHeight="1" x14ac:dyDescent="0.2">
      <c r="A761" s="59">
        <f t="shared" si="15"/>
        <v>753</v>
      </c>
      <c r="B761" s="15" t="s">
        <v>1779</v>
      </c>
      <c r="C761" s="15" t="s">
        <v>2101</v>
      </c>
      <c r="D761" s="11" t="s">
        <v>2111</v>
      </c>
      <c r="E761" s="56" t="s">
        <v>1000</v>
      </c>
      <c r="F761" s="16" t="s">
        <v>100</v>
      </c>
      <c r="G761" s="17">
        <v>1348</v>
      </c>
      <c r="H761" s="17">
        <v>2222</v>
      </c>
      <c r="I761" s="18" t="s">
        <v>2135</v>
      </c>
      <c r="J761" s="52" t="s">
        <v>50</v>
      </c>
      <c r="K761" s="9"/>
      <c r="L761" s="3"/>
    </row>
    <row r="762" spans="1:12" s="60" customFormat="1" ht="28.5" customHeight="1" x14ac:dyDescent="0.2">
      <c r="A762" s="59">
        <f t="shared" si="15"/>
        <v>754</v>
      </c>
      <c r="B762" s="15" t="s">
        <v>1780</v>
      </c>
      <c r="C762" s="15" t="s">
        <v>2101</v>
      </c>
      <c r="D762" s="11" t="s">
        <v>2111</v>
      </c>
      <c r="E762" s="56">
        <v>2015.11</v>
      </c>
      <c r="F762" s="16" t="s">
        <v>235</v>
      </c>
      <c r="G762" s="17">
        <v>1548</v>
      </c>
      <c r="H762" s="17">
        <v>3317</v>
      </c>
      <c r="I762" s="18" t="s">
        <v>2135</v>
      </c>
      <c r="J762" s="52" t="s">
        <v>50</v>
      </c>
      <c r="K762" s="10"/>
      <c r="L762" s="73"/>
    </row>
    <row r="763" spans="1:12" s="60" customFormat="1" ht="28.5" customHeight="1" x14ac:dyDescent="0.2">
      <c r="A763" s="59">
        <f t="shared" si="15"/>
        <v>755</v>
      </c>
      <c r="B763" s="15" t="s">
        <v>1781</v>
      </c>
      <c r="C763" s="15" t="s">
        <v>2101</v>
      </c>
      <c r="D763" s="11" t="s">
        <v>2111</v>
      </c>
      <c r="E763" s="56">
        <v>2015.11</v>
      </c>
      <c r="F763" s="16" t="s">
        <v>237</v>
      </c>
      <c r="G763" s="17">
        <v>1029</v>
      </c>
      <c r="H763" s="17">
        <v>1803</v>
      </c>
      <c r="I763" s="18" t="s">
        <v>2135</v>
      </c>
      <c r="J763" s="52" t="s">
        <v>50</v>
      </c>
      <c r="K763" s="10"/>
      <c r="L763" s="73"/>
    </row>
    <row r="764" spans="1:12" s="60" customFormat="1" ht="28.5" customHeight="1" x14ac:dyDescent="0.2">
      <c r="A764" s="59">
        <f t="shared" si="15"/>
        <v>756</v>
      </c>
      <c r="B764" s="15" t="s">
        <v>1782</v>
      </c>
      <c r="C764" s="15" t="s">
        <v>2101</v>
      </c>
      <c r="D764" s="11" t="s">
        <v>2111</v>
      </c>
      <c r="E764" s="56">
        <v>2016.02</v>
      </c>
      <c r="F764" s="16" t="s">
        <v>200</v>
      </c>
      <c r="G764" s="17">
        <v>1469</v>
      </c>
      <c r="H764" s="17">
        <v>3586</v>
      </c>
      <c r="I764" s="18" t="s">
        <v>2137</v>
      </c>
      <c r="J764" s="52" t="s">
        <v>50</v>
      </c>
      <c r="K764" s="10"/>
      <c r="L764" s="73"/>
    </row>
    <row r="765" spans="1:12" s="60" customFormat="1" ht="28.5" customHeight="1" x14ac:dyDescent="0.2">
      <c r="A765" s="59">
        <f t="shared" si="15"/>
        <v>757</v>
      </c>
      <c r="B765" s="15" t="s">
        <v>1783</v>
      </c>
      <c r="C765" s="15" t="s">
        <v>2101</v>
      </c>
      <c r="D765" s="11" t="s">
        <v>2111</v>
      </c>
      <c r="E765" s="56">
        <v>2016.05</v>
      </c>
      <c r="F765" s="16" t="s">
        <v>200</v>
      </c>
      <c r="G765" s="17">
        <v>1460</v>
      </c>
      <c r="H765" s="17">
        <v>3634</v>
      </c>
      <c r="I765" s="18" t="s">
        <v>2293</v>
      </c>
      <c r="J765" s="52" t="s">
        <v>50</v>
      </c>
      <c r="K765" s="10"/>
      <c r="L765" s="73"/>
    </row>
    <row r="766" spans="1:12" s="60" customFormat="1" ht="28.5" customHeight="1" x14ac:dyDescent="0.2">
      <c r="A766" s="59">
        <f t="shared" si="15"/>
        <v>758</v>
      </c>
      <c r="B766" s="15" t="s">
        <v>1784</v>
      </c>
      <c r="C766" s="15" t="s">
        <v>2101</v>
      </c>
      <c r="D766" s="11" t="s">
        <v>2111</v>
      </c>
      <c r="E766" s="56">
        <v>2016.06</v>
      </c>
      <c r="F766" s="16" t="s">
        <v>103</v>
      </c>
      <c r="G766" s="17">
        <v>1471</v>
      </c>
      <c r="H766" s="17">
        <v>2363</v>
      </c>
      <c r="I766" s="18" t="s">
        <v>2135</v>
      </c>
      <c r="J766" s="52" t="s">
        <v>50</v>
      </c>
      <c r="K766" s="10"/>
      <c r="L766" s="73"/>
    </row>
    <row r="767" spans="1:12" s="60" customFormat="1" ht="28.5" customHeight="1" x14ac:dyDescent="0.2">
      <c r="A767" s="59">
        <f t="shared" si="15"/>
        <v>759</v>
      </c>
      <c r="B767" s="15" t="s">
        <v>1785</v>
      </c>
      <c r="C767" s="15" t="s">
        <v>2101</v>
      </c>
      <c r="D767" s="11" t="s">
        <v>2111</v>
      </c>
      <c r="E767" s="56">
        <v>2016.08</v>
      </c>
      <c r="F767" s="16" t="s">
        <v>133</v>
      </c>
      <c r="G767" s="17">
        <v>1577</v>
      </c>
      <c r="H767" s="17">
        <v>2918</v>
      </c>
      <c r="I767" s="18" t="s">
        <v>2135</v>
      </c>
      <c r="J767" s="52" t="s">
        <v>50</v>
      </c>
      <c r="K767" s="9"/>
      <c r="L767" s="73"/>
    </row>
    <row r="768" spans="1:12" s="60" customFormat="1" ht="28.5" customHeight="1" x14ac:dyDescent="0.2">
      <c r="A768" s="59">
        <f t="shared" si="15"/>
        <v>760</v>
      </c>
      <c r="B768" s="15" t="s">
        <v>1786</v>
      </c>
      <c r="C768" s="15" t="s">
        <v>2101</v>
      </c>
      <c r="D768" s="11" t="s">
        <v>2111</v>
      </c>
      <c r="E768" s="56">
        <v>2016.08</v>
      </c>
      <c r="F768" s="16" t="s">
        <v>219</v>
      </c>
      <c r="G768" s="17">
        <v>1487</v>
      </c>
      <c r="H768" s="17">
        <v>2278</v>
      </c>
      <c r="I768" s="18" t="s">
        <v>2135</v>
      </c>
      <c r="J768" s="52" t="s">
        <v>50</v>
      </c>
      <c r="K768" s="9"/>
      <c r="L768" s="73"/>
    </row>
    <row r="769" spans="1:12" s="60" customFormat="1" ht="28.5" customHeight="1" x14ac:dyDescent="0.2">
      <c r="A769" s="59">
        <f t="shared" si="15"/>
        <v>761</v>
      </c>
      <c r="B769" s="15" t="s">
        <v>1787</v>
      </c>
      <c r="C769" s="15" t="s">
        <v>2101</v>
      </c>
      <c r="D769" s="11" t="s">
        <v>2111</v>
      </c>
      <c r="E769" s="56">
        <v>2016.09</v>
      </c>
      <c r="F769" s="16" t="s">
        <v>100</v>
      </c>
      <c r="G769" s="17">
        <v>1525</v>
      </c>
      <c r="H769" s="17">
        <v>2419</v>
      </c>
      <c r="I769" s="18" t="s">
        <v>40</v>
      </c>
      <c r="J769" s="52" t="s">
        <v>50</v>
      </c>
      <c r="K769" s="10"/>
    </row>
    <row r="770" spans="1:12" s="60" customFormat="1" ht="28.5" customHeight="1" x14ac:dyDescent="0.2">
      <c r="A770" s="59">
        <f t="shared" si="15"/>
        <v>762</v>
      </c>
      <c r="B770" s="15" t="s">
        <v>1788</v>
      </c>
      <c r="C770" s="15" t="s">
        <v>2101</v>
      </c>
      <c r="D770" s="11" t="s">
        <v>2111</v>
      </c>
      <c r="E770" s="56" t="s">
        <v>900</v>
      </c>
      <c r="F770" s="16" t="s">
        <v>112</v>
      </c>
      <c r="G770" s="17">
        <v>1407</v>
      </c>
      <c r="H770" s="17">
        <v>2396</v>
      </c>
      <c r="I770" s="18" t="s">
        <v>40</v>
      </c>
      <c r="J770" s="52" t="s">
        <v>50</v>
      </c>
      <c r="K770" s="10"/>
    </row>
    <row r="771" spans="1:12" s="60" customFormat="1" ht="28.5" customHeight="1" x14ac:dyDescent="0.2">
      <c r="A771" s="59">
        <f t="shared" si="15"/>
        <v>763</v>
      </c>
      <c r="B771" s="15" t="s">
        <v>1789</v>
      </c>
      <c r="C771" s="15" t="s">
        <v>2101</v>
      </c>
      <c r="D771" s="11" t="s">
        <v>2390</v>
      </c>
      <c r="E771" s="56">
        <v>2016.11</v>
      </c>
      <c r="F771" s="16" t="s">
        <v>140</v>
      </c>
      <c r="G771" s="20">
        <v>1554</v>
      </c>
      <c r="H771" s="21">
        <v>2641</v>
      </c>
      <c r="I771" s="18" t="s">
        <v>40</v>
      </c>
      <c r="J771" s="22" t="s">
        <v>50</v>
      </c>
      <c r="K771" s="10"/>
    </row>
    <row r="772" spans="1:12" s="60" customFormat="1" ht="28.5" customHeight="1" x14ac:dyDescent="0.2">
      <c r="A772" s="59">
        <f t="shared" si="15"/>
        <v>764</v>
      </c>
      <c r="B772" s="15" t="s">
        <v>1790</v>
      </c>
      <c r="C772" s="15" t="s">
        <v>2101</v>
      </c>
      <c r="D772" s="11" t="s">
        <v>2133</v>
      </c>
      <c r="E772" s="56">
        <v>2016.12</v>
      </c>
      <c r="F772" s="16" t="s">
        <v>139</v>
      </c>
      <c r="G772" s="17">
        <v>2672</v>
      </c>
      <c r="H772" s="17">
        <v>5849</v>
      </c>
      <c r="I772" s="18" t="s">
        <v>40</v>
      </c>
      <c r="J772" s="22" t="s">
        <v>50</v>
      </c>
      <c r="K772" s="10"/>
    </row>
    <row r="773" spans="1:12" s="60" customFormat="1" ht="28.5" customHeight="1" x14ac:dyDescent="0.2">
      <c r="A773" s="59">
        <f t="shared" si="15"/>
        <v>765</v>
      </c>
      <c r="B773" s="15" t="s">
        <v>1791</v>
      </c>
      <c r="C773" s="15" t="s">
        <v>2101</v>
      </c>
      <c r="D773" s="11" t="s">
        <v>2111</v>
      </c>
      <c r="E773" s="56">
        <v>2017.03</v>
      </c>
      <c r="F773" s="16" t="s">
        <v>152</v>
      </c>
      <c r="G773" s="17">
        <v>1654</v>
      </c>
      <c r="H773" s="17">
        <v>2658</v>
      </c>
      <c r="I773" s="22" t="s">
        <v>2135</v>
      </c>
      <c r="J773" s="22" t="s">
        <v>50</v>
      </c>
      <c r="K773" s="10"/>
    </row>
    <row r="774" spans="1:12" s="60" customFormat="1" ht="28.5" customHeight="1" x14ac:dyDescent="0.2">
      <c r="A774" s="59">
        <f t="shared" si="15"/>
        <v>766</v>
      </c>
      <c r="B774" s="15" t="s">
        <v>1792</v>
      </c>
      <c r="C774" s="15" t="s">
        <v>2101</v>
      </c>
      <c r="D774" s="11" t="s">
        <v>2111</v>
      </c>
      <c r="E774" s="56">
        <v>2017.03</v>
      </c>
      <c r="F774" s="16" t="s">
        <v>156</v>
      </c>
      <c r="G774" s="17">
        <v>1942</v>
      </c>
      <c r="H774" s="17">
        <v>3187</v>
      </c>
      <c r="I774" s="22" t="s">
        <v>2416</v>
      </c>
      <c r="J774" s="22" t="s">
        <v>50</v>
      </c>
      <c r="K774" s="10"/>
    </row>
    <row r="775" spans="1:12" s="60" customFormat="1" ht="28.5" customHeight="1" x14ac:dyDescent="0.2">
      <c r="A775" s="59">
        <f t="shared" si="15"/>
        <v>767</v>
      </c>
      <c r="B775" s="25" t="s">
        <v>2433</v>
      </c>
      <c r="C775" s="25" t="s">
        <v>2101</v>
      </c>
      <c r="D775" s="11" t="s">
        <v>2111</v>
      </c>
      <c r="E775" s="56">
        <v>2017.04</v>
      </c>
      <c r="F775" s="16" t="s">
        <v>162</v>
      </c>
      <c r="G775" s="17">
        <v>2218</v>
      </c>
      <c r="H775" s="17">
        <v>4098</v>
      </c>
      <c r="I775" s="18" t="s">
        <v>2434</v>
      </c>
      <c r="J775" s="22" t="s">
        <v>50</v>
      </c>
      <c r="K775" s="10"/>
    </row>
    <row r="776" spans="1:12" s="60" customFormat="1" ht="28.5" customHeight="1" x14ac:dyDescent="0.2">
      <c r="A776" s="59">
        <f t="shared" si="15"/>
        <v>768</v>
      </c>
      <c r="B776" s="25" t="s">
        <v>2435</v>
      </c>
      <c r="C776" s="25" t="s">
        <v>2101</v>
      </c>
      <c r="D776" s="11" t="s">
        <v>2111</v>
      </c>
      <c r="E776" s="56">
        <v>2017.04</v>
      </c>
      <c r="F776" s="16" t="s">
        <v>167</v>
      </c>
      <c r="G776" s="17">
        <v>1404</v>
      </c>
      <c r="H776" s="17">
        <v>2655</v>
      </c>
      <c r="I776" s="18" t="s">
        <v>2293</v>
      </c>
      <c r="J776" s="22" t="s">
        <v>50</v>
      </c>
      <c r="K776" s="10"/>
    </row>
    <row r="777" spans="1:12" s="60" customFormat="1" ht="28.5" customHeight="1" x14ac:dyDescent="0.2">
      <c r="A777" s="59">
        <f t="shared" si="15"/>
        <v>769</v>
      </c>
      <c r="B777" s="15" t="s">
        <v>2442</v>
      </c>
      <c r="C777" s="25" t="s">
        <v>2101</v>
      </c>
      <c r="D777" s="11" t="s">
        <v>2111</v>
      </c>
      <c r="E777" s="56">
        <v>2017.05</v>
      </c>
      <c r="F777" s="16" t="s">
        <v>125</v>
      </c>
      <c r="G777" s="17">
        <v>1096</v>
      </c>
      <c r="H777" s="17">
        <v>3192</v>
      </c>
      <c r="I777" s="18" t="s">
        <v>2137</v>
      </c>
      <c r="J777" s="22" t="s">
        <v>50</v>
      </c>
      <c r="K777" s="10"/>
    </row>
    <row r="778" spans="1:12" s="60" customFormat="1" ht="28.5" customHeight="1" x14ac:dyDescent="0.2">
      <c r="A778" s="59">
        <f t="shared" si="15"/>
        <v>770</v>
      </c>
      <c r="B778" s="15" t="s">
        <v>2443</v>
      </c>
      <c r="C778" s="25" t="s">
        <v>2101</v>
      </c>
      <c r="D778" s="11" t="s">
        <v>2111</v>
      </c>
      <c r="E778" s="56">
        <v>2017.05</v>
      </c>
      <c r="F778" s="16" t="s">
        <v>119</v>
      </c>
      <c r="G778" s="17">
        <v>1642</v>
      </c>
      <c r="H778" s="17">
        <v>3211</v>
      </c>
      <c r="I778" s="18" t="s">
        <v>2135</v>
      </c>
      <c r="J778" s="22" t="s">
        <v>50</v>
      </c>
      <c r="K778" s="10"/>
    </row>
    <row r="779" spans="1:12" s="60" customFormat="1" ht="28.5" customHeight="1" x14ac:dyDescent="0.2">
      <c r="A779" s="59">
        <f t="shared" si="15"/>
        <v>771</v>
      </c>
      <c r="B779" s="25" t="s">
        <v>1793</v>
      </c>
      <c r="C779" s="25" t="s">
        <v>2101</v>
      </c>
      <c r="D779" s="11" t="s">
        <v>2111</v>
      </c>
      <c r="E779" s="56">
        <v>2017.06</v>
      </c>
      <c r="F779" s="16" t="s">
        <v>114</v>
      </c>
      <c r="G779" s="17">
        <v>1198</v>
      </c>
      <c r="H779" s="17">
        <v>2446</v>
      </c>
      <c r="I779" s="18" t="s">
        <v>2</v>
      </c>
      <c r="J779" s="52" t="s">
        <v>50</v>
      </c>
      <c r="K779" s="10"/>
    </row>
    <row r="780" spans="1:12" s="60" customFormat="1" ht="28.5" customHeight="1" x14ac:dyDescent="0.2">
      <c r="A780" s="59">
        <f t="shared" si="15"/>
        <v>772</v>
      </c>
      <c r="B780" s="25" t="s">
        <v>1794</v>
      </c>
      <c r="C780" s="25" t="s">
        <v>2101</v>
      </c>
      <c r="D780" s="11" t="s">
        <v>2111</v>
      </c>
      <c r="E780" s="56">
        <v>2017.06</v>
      </c>
      <c r="F780" s="16" t="s">
        <v>115</v>
      </c>
      <c r="G780" s="17">
        <v>1431</v>
      </c>
      <c r="H780" s="17">
        <v>2602</v>
      </c>
      <c r="I780" s="18" t="s">
        <v>40</v>
      </c>
      <c r="J780" s="52" t="s">
        <v>50</v>
      </c>
      <c r="K780" s="10"/>
    </row>
    <row r="781" spans="1:12" s="60" customFormat="1" ht="28.5" customHeight="1" x14ac:dyDescent="0.2">
      <c r="A781" s="59">
        <f t="shared" si="15"/>
        <v>773</v>
      </c>
      <c r="B781" s="25" t="s">
        <v>1795</v>
      </c>
      <c r="C781" s="25" t="s">
        <v>2101</v>
      </c>
      <c r="D781" s="11" t="s">
        <v>2111</v>
      </c>
      <c r="E781" s="56">
        <v>2017.06</v>
      </c>
      <c r="F781" s="16" t="s">
        <v>113</v>
      </c>
      <c r="G781" s="17">
        <v>1361</v>
      </c>
      <c r="H781" s="17">
        <v>2435</v>
      </c>
      <c r="I781" s="18" t="s">
        <v>40</v>
      </c>
      <c r="J781" s="52" t="s">
        <v>50</v>
      </c>
      <c r="K781" s="10"/>
    </row>
    <row r="782" spans="1:12" s="60" customFormat="1" ht="28.5" customHeight="1" x14ac:dyDescent="0.2">
      <c r="A782" s="59">
        <f t="shared" si="15"/>
        <v>774</v>
      </c>
      <c r="B782" s="25" t="s">
        <v>1796</v>
      </c>
      <c r="C782" s="25" t="s">
        <v>2101</v>
      </c>
      <c r="D782" s="11" t="s">
        <v>2111</v>
      </c>
      <c r="E782" s="56">
        <v>2017.06</v>
      </c>
      <c r="F782" s="16" t="s">
        <v>112</v>
      </c>
      <c r="G782" s="17">
        <v>1365</v>
      </c>
      <c r="H782" s="17">
        <v>2345</v>
      </c>
      <c r="I782" s="18" t="s">
        <v>40</v>
      </c>
      <c r="J782" s="52" t="s">
        <v>50</v>
      </c>
      <c r="K782" s="10"/>
    </row>
    <row r="783" spans="1:12" s="60" customFormat="1" ht="28.5" customHeight="1" x14ac:dyDescent="0.2">
      <c r="A783" s="59">
        <f t="shared" si="15"/>
        <v>775</v>
      </c>
      <c r="B783" s="15" t="s">
        <v>1798</v>
      </c>
      <c r="C783" s="25" t="s">
        <v>2101</v>
      </c>
      <c r="D783" s="11" t="s">
        <v>2111</v>
      </c>
      <c r="E783" s="56">
        <v>2017.06</v>
      </c>
      <c r="F783" s="16" t="s">
        <v>76</v>
      </c>
      <c r="G783" s="17">
        <v>1591</v>
      </c>
      <c r="H783" s="17">
        <v>2949</v>
      </c>
      <c r="I783" s="18" t="s">
        <v>71</v>
      </c>
      <c r="J783" s="52" t="s">
        <v>50</v>
      </c>
      <c r="K783" s="10"/>
    </row>
    <row r="784" spans="1:12" s="60" customFormat="1" ht="28.5" customHeight="1" x14ac:dyDescent="0.2">
      <c r="A784" s="59">
        <f t="shared" si="15"/>
        <v>776</v>
      </c>
      <c r="B784" s="25" t="s">
        <v>2447</v>
      </c>
      <c r="C784" s="15" t="s">
        <v>2101</v>
      </c>
      <c r="D784" s="15" t="s">
        <v>2111</v>
      </c>
      <c r="E784" s="56">
        <v>2017.07</v>
      </c>
      <c r="F784" s="16" t="s">
        <v>85</v>
      </c>
      <c r="G784" s="17">
        <v>1798</v>
      </c>
      <c r="H784" s="17">
        <v>3533</v>
      </c>
      <c r="I784" s="18" t="s">
        <v>2135</v>
      </c>
      <c r="J784" s="52" t="s">
        <v>50</v>
      </c>
      <c r="K784" s="10"/>
      <c r="L784" s="3"/>
    </row>
    <row r="785" spans="1:12" s="60" customFormat="1" ht="28.5" customHeight="1" x14ac:dyDescent="0.2">
      <c r="A785" s="59">
        <f t="shared" si="15"/>
        <v>777</v>
      </c>
      <c r="B785" s="25" t="s">
        <v>1799</v>
      </c>
      <c r="C785" s="25" t="s">
        <v>2101</v>
      </c>
      <c r="D785" s="11" t="s">
        <v>2111</v>
      </c>
      <c r="E785" s="56">
        <v>2017.08</v>
      </c>
      <c r="F785" s="16" t="s">
        <v>76</v>
      </c>
      <c r="G785" s="17">
        <v>984</v>
      </c>
      <c r="H785" s="17">
        <v>1895</v>
      </c>
      <c r="I785" s="18" t="s">
        <v>2</v>
      </c>
      <c r="J785" s="52" t="s">
        <v>50</v>
      </c>
      <c r="K785" s="10"/>
      <c r="L785" s="3"/>
    </row>
    <row r="786" spans="1:12" s="60" customFormat="1" ht="28.5" customHeight="1" x14ac:dyDescent="0.2">
      <c r="A786" s="59">
        <f t="shared" si="15"/>
        <v>778</v>
      </c>
      <c r="B786" s="25" t="s">
        <v>1800</v>
      </c>
      <c r="C786" s="25" t="s">
        <v>2101</v>
      </c>
      <c r="D786" s="11" t="s">
        <v>2133</v>
      </c>
      <c r="E786" s="56">
        <v>2017.08</v>
      </c>
      <c r="F786" s="16" t="s">
        <v>74</v>
      </c>
      <c r="G786" s="17">
        <v>1630</v>
      </c>
      <c r="H786" s="17">
        <v>3308</v>
      </c>
      <c r="I786" s="18" t="s">
        <v>2135</v>
      </c>
      <c r="J786" s="52" t="s">
        <v>50</v>
      </c>
      <c r="K786" s="10"/>
      <c r="L786" s="3"/>
    </row>
    <row r="787" spans="1:12" s="60" customFormat="1" ht="28.5" customHeight="1" x14ac:dyDescent="0.2">
      <c r="A787" s="59">
        <f t="shared" si="15"/>
        <v>779</v>
      </c>
      <c r="B787" s="25" t="s">
        <v>1801</v>
      </c>
      <c r="C787" s="25" t="s">
        <v>2101</v>
      </c>
      <c r="D787" s="11" t="s">
        <v>2111</v>
      </c>
      <c r="E787" s="56">
        <v>2017.11</v>
      </c>
      <c r="F787" s="16" t="s">
        <v>139</v>
      </c>
      <c r="G787" s="17">
        <v>1357</v>
      </c>
      <c r="H787" s="17">
        <v>2721</v>
      </c>
      <c r="I787" s="18" t="s">
        <v>40</v>
      </c>
      <c r="J787" s="52" t="s">
        <v>50</v>
      </c>
      <c r="K787" s="10"/>
      <c r="L787" s="3"/>
    </row>
    <row r="788" spans="1:12" s="60" customFormat="1" ht="28.5" customHeight="1" x14ac:dyDescent="0.2">
      <c r="A788" s="59">
        <f t="shared" si="15"/>
        <v>780</v>
      </c>
      <c r="B788" s="25" t="s">
        <v>1802</v>
      </c>
      <c r="C788" s="25" t="s">
        <v>2101</v>
      </c>
      <c r="D788" s="11" t="s">
        <v>2111</v>
      </c>
      <c r="E788" s="56">
        <v>2017.11</v>
      </c>
      <c r="F788" s="16" t="s">
        <v>300</v>
      </c>
      <c r="G788" s="17">
        <v>1364</v>
      </c>
      <c r="H788" s="17">
        <v>2823</v>
      </c>
      <c r="I788" s="18" t="s">
        <v>40</v>
      </c>
      <c r="J788" s="52" t="s">
        <v>50</v>
      </c>
      <c r="K788" s="10"/>
      <c r="L788" s="3"/>
    </row>
    <row r="789" spans="1:12" s="60" customFormat="1" ht="28.5" customHeight="1" x14ac:dyDescent="0.2">
      <c r="A789" s="59">
        <f t="shared" si="15"/>
        <v>781</v>
      </c>
      <c r="B789" s="25" t="s">
        <v>1803</v>
      </c>
      <c r="C789" s="25" t="s">
        <v>2101</v>
      </c>
      <c r="D789" s="11" t="s">
        <v>2111</v>
      </c>
      <c r="E789" s="56">
        <v>2017.12</v>
      </c>
      <c r="F789" s="26" t="s">
        <v>514</v>
      </c>
      <c r="G789" s="17">
        <v>1598</v>
      </c>
      <c r="H789" s="17">
        <v>3031</v>
      </c>
      <c r="I789" s="18" t="s">
        <v>2137</v>
      </c>
      <c r="J789" s="52" t="s">
        <v>50</v>
      </c>
      <c r="K789" s="10"/>
    </row>
    <row r="790" spans="1:12" s="60" customFormat="1" ht="28.5" customHeight="1" x14ac:dyDescent="0.2">
      <c r="A790" s="59">
        <f t="shared" si="15"/>
        <v>782</v>
      </c>
      <c r="B790" s="25" t="s">
        <v>1804</v>
      </c>
      <c r="C790" s="25" t="s">
        <v>2101</v>
      </c>
      <c r="D790" s="11" t="s">
        <v>2486</v>
      </c>
      <c r="E790" s="56">
        <v>2018.01</v>
      </c>
      <c r="F790" s="16" t="s">
        <v>2487</v>
      </c>
      <c r="G790" s="17">
        <v>1501</v>
      </c>
      <c r="H790" s="17">
        <v>2810</v>
      </c>
      <c r="I790" s="18" t="s">
        <v>40</v>
      </c>
      <c r="J790" s="52" t="s">
        <v>50</v>
      </c>
      <c r="K790" s="10"/>
    </row>
    <row r="791" spans="1:12" s="60" customFormat="1" ht="28.5" customHeight="1" x14ac:dyDescent="0.2">
      <c r="A791" s="59">
        <f t="shared" si="15"/>
        <v>783</v>
      </c>
      <c r="B791" s="15" t="s">
        <v>1805</v>
      </c>
      <c r="C791" s="25" t="s">
        <v>2101</v>
      </c>
      <c r="D791" s="11" t="s">
        <v>2111</v>
      </c>
      <c r="E791" s="56">
        <v>2018.01</v>
      </c>
      <c r="F791" s="16" t="s">
        <v>2488</v>
      </c>
      <c r="G791" s="17">
        <v>1199</v>
      </c>
      <c r="H791" s="17">
        <v>1854</v>
      </c>
      <c r="I791" s="18" t="s">
        <v>40</v>
      </c>
      <c r="J791" s="52" t="s">
        <v>50</v>
      </c>
      <c r="K791" s="10"/>
    </row>
    <row r="792" spans="1:12" s="60" customFormat="1" ht="28.5" customHeight="1" x14ac:dyDescent="0.2">
      <c r="A792" s="59">
        <f t="shared" si="15"/>
        <v>784</v>
      </c>
      <c r="B792" s="15" t="s">
        <v>1806</v>
      </c>
      <c r="C792" s="25" t="s">
        <v>2101</v>
      </c>
      <c r="D792" s="11" t="s">
        <v>2111</v>
      </c>
      <c r="E792" s="56">
        <v>2018.01</v>
      </c>
      <c r="F792" s="16" t="s">
        <v>2489</v>
      </c>
      <c r="G792" s="17">
        <v>1448</v>
      </c>
      <c r="H792" s="17">
        <v>2773</v>
      </c>
      <c r="I792" s="18" t="s">
        <v>40</v>
      </c>
      <c r="J792" s="52" t="s">
        <v>50</v>
      </c>
      <c r="K792" s="10"/>
    </row>
    <row r="793" spans="1:12" s="60" customFormat="1" ht="28.5" customHeight="1" x14ac:dyDescent="0.2">
      <c r="A793" s="59">
        <f t="shared" si="15"/>
        <v>785</v>
      </c>
      <c r="B793" s="15" t="s">
        <v>1807</v>
      </c>
      <c r="C793" s="25" t="s">
        <v>2101</v>
      </c>
      <c r="D793" s="11" t="s">
        <v>2111</v>
      </c>
      <c r="E793" s="56">
        <v>2018.02</v>
      </c>
      <c r="F793" s="16" t="s">
        <v>334</v>
      </c>
      <c r="G793" s="17">
        <v>1612</v>
      </c>
      <c r="H793" s="17">
        <v>2738</v>
      </c>
      <c r="I793" s="18" t="s">
        <v>2</v>
      </c>
      <c r="J793" s="52" t="s">
        <v>2495</v>
      </c>
      <c r="K793" s="10" t="s">
        <v>2482</v>
      </c>
    </row>
    <row r="794" spans="1:12" s="60" customFormat="1" ht="28.5" customHeight="1" x14ac:dyDescent="0.2">
      <c r="A794" s="59">
        <f t="shared" si="15"/>
        <v>786</v>
      </c>
      <c r="B794" s="15" t="s">
        <v>1808</v>
      </c>
      <c r="C794" s="25" t="s">
        <v>2101</v>
      </c>
      <c r="D794" s="11" t="s">
        <v>2111</v>
      </c>
      <c r="E794" s="56">
        <v>2018.02</v>
      </c>
      <c r="F794" s="16" t="s">
        <v>2496</v>
      </c>
      <c r="G794" s="17">
        <v>1402</v>
      </c>
      <c r="H794" s="17">
        <v>2264</v>
      </c>
      <c r="I794" s="18" t="s">
        <v>2</v>
      </c>
      <c r="J794" s="52" t="s">
        <v>2103</v>
      </c>
      <c r="K794" s="8"/>
    </row>
    <row r="795" spans="1:12" s="60" customFormat="1" ht="28.5" customHeight="1" x14ac:dyDescent="0.2">
      <c r="A795" s="59">
        <f t="shared" si="15"/>
        <v>787</v>
      </c>
      <c r="B795" s="15" t="s">
        <v>1809</v>
      </c>
      <c r="C795" s="25" t="s">
        <v>2101</v>
      </c>
      <c r="D795" s="11" t="s">
        <v>2111</v>
      </c>
      <c r="E795" s="56">
        <v>2018.03</v>
      </c>
      <c r="F795" s="16" t="s">
        <v>311</v>
      </c>
      <c r="G795" s="17">
        <v>1435</v>
      </c>
      <c r="H795" s="17">
        <v>2867</v>
      </c>
      <c r="I795" s="18" t="s">
        <v>2</v>
      </c>
      <c r="J795" s="52" t="s">
        <v>2103</v>
      </c>
      <c r="K795" s="10" t="s">
        <v>2216</v>
      </c>
    </row>
    <row r="796" spans="1:12" s="60" customFormat="1" ht="28.5" customHeight="1" x14ac:dyDescent="0.2">
      <c r="A796" s="59">
        <f t="shared" si="15"/>
        <v>788</v>
      </c>
      <c r="B796" s="25" t="s">
        <v>1810</v>
      </c>
      <c r="C796" s="25" t="s">
        <v>2101</v>
      </c>
      <c r="D796" s="11" t="s">
        <v>2111</v>
      </c>
      <c r="E796" s="56">
        <v>2018.03</v>
      </c>
      <c r="F796" s="16" t="s">
        <v>526</v>
      </c>
      <c r="G796" s="17">
        <v>1186</v>
      </c>
      <c r="H796" s="17">
        <v>1960</v>
      </c>
      <c r="I796" s="18" t="s">
        <v>2</v>
      </c>
      <c r="J796" s="52" t="s">
        <v>2103</v>
      </c>
      <c r="K796" s="10"/>
    </row>
    <row r="797" spans="1:12" s="60" customFormat="1" ht="28.5" customHeight="1" x14ac:dyDescent="0.2">
      <c r="A797" s="59">
        <f t="shared" si="15"/>
        <v>789</v>
      </c>
      <c r="B797" s="25" t="s">
        <v>1811</v>
      </c>
      <c r="C797" s="15" t="s">
        <v>2101</v>
      </c>
      <c r="D797" s="11" t="s">
        <v>2111</v>
      </c>
      <c r="E797" s="56">
        <v>2018.04</v>
      </c>
      <c r="F797" s="26" t="s">
        <v>532</v>
      </c>
      <c r="G797" s="17">
        <v>1265</v>
      </c>
      <c r="H797" s="17">
        <v>1954</v>
      </c>
      <c r="I797" s="18" t="s">
        <v>2135</v>
      </c>
      <c r="J797" s="52" t="s">
        <v>2103</v>
      </c>
      <c r="K797" s="10"/>
    </row>
    <row r="798" spans="1:12" s="60" customFormat="1" ht="28.5" customHeight="1" x14ac:dyDescent="0.2">
      <c r="A798" s="59">
        <f t="shared" si="15"/>
        <v>790</v>
      </c>
      <c r="B798" s="15" t="s">
        <v>1812</v>
      </c>
      <c r="C798" s="15" t="s">
        <v>2101</v>
      </c>
      <c r="D798" s="11" t="s">
        <v>2111</v>
      </c>
      <c r="E798" s="56">
        <v>2018.04</v>
      </c>
      <c r="F798" s="32" t="s">
        <v>2512</v>
      </c>
      <c r="G798" s="17">
        <v>1088</v>
      </c>
      <c r="H798" s="17">
        <v>2238</v>
      </c>
      <c r="I798" s="18" t="s">
        <v>2135</v>
      </c>
      <c r="J798" s="52" t="s">
        <v>2103</v>
      </c>
      <c r="K798" s="10"/>
    </row>
    <row r="799" spans="1:12" s="60" customFormat="1" ht="28.5" customHeight="1" x14ac:dyDescent="0.2">
      <c r="A799" s="59">
        <f t="shared" si="15"/>
        <v>791</v>
      </c>
      <c r="B799" s="15" t="s">
        <v>1813</v>
      </c>
      <c r="C799" s="15" t="s">
        <v>2101</v>
      </c>
      <c r="D799" s="11" t="s">
        <v>2111</v>
      </c>
      <c r="E799" s="56">
        <v>2018.04</v>
      </c>
      <c r="F799" s="32" t="s">
        <v>535</v>
      </c>
      <c r="G799" s="17">
        <v>1624</v>
      </c>
      <c r="H799" s="17">
        <v>3172</v>
      </c>
      <c r="I799" s="18" t="s">
        <v>2135</v>
      </c>
      <c r="J799" s="52" t="s">
        <v>2103</v>
      </c>
      <c r="K799" s="10" t="s">
        <v>2216</v>
      </c>
    </row>
    <row r="800" spans="1:12" s="60" customFormat="1" ht="28.5" customHeight="1" x14ac:dyDescent="0.2">
      <c r="A800" s="59">
        <f t="shared" si="15"/>
        <v>792</v>
      </c>
      <c r="B800" s="25" t="s">
        <v>1814</v>
      </c>
      <c r="C800" s="15" t="s">
        <v>2101</v>
      </c>
      <c r="D800" s="11" t="s">
        <v>2111</v>
      </c>
      <c r="E800" s="56">
        <v>2018.04</v>
      </c>
      <c r="F800" s="26" t="s">
        <v>540</v>
      </c>
      <c r="G800" s="17">
        <v>1426</v>
      </c>
      <c r="H800" s="17">
        <v>2940</v>
      </c>
      <c r="I800" s="18" t="s">
        <v>2135</v>
      </c>
      <c r="J800" s="52" t="s">
        <v>2103</v>
      </c>
      <c r="K800" s="10"/>
      <c r="L800" s="3"/>
    </row>
    <row r="801" spans="1:12" s="60" customFormat="1" ht="28.5" customHeight="1" x14ac:dyDescent="0.2">
      <c r="A801" s="59">
        <f t="shared" si="15"/>
        <v>793</v>
      </c>
      <c r="B801" s="25" t="s">
        <v>1815</v>
      </c>
      <c r="C801" s="15" t="s">
        <v>2101</v>
      </c>
      <c r="D801" s="11" t="s">
        <v>2111</v>
      </c>
      <c r="E801" s="56">
        <v>2018.05</v>
      </c>
      <c r="F801" s="16" t="s">
        <v>2521</v>
      </c>
      <c r="G801" s="17">
        <v>1813</v>
      </c>
      <c r="H801" s="17">
        <v>3412</v>
      </c>
      <c r="I801" s="18" t="s">
        <v>2</v>
      </c>
      <c r="J801" s="52" t="s">
        <v>2494</v>
      </c>
      <c r="K801" s="10"/>
      <c r="L801" s="3"/>
    </row>
    <row r="802" spans="1:12" s="60" customFormat="1" ht="28.5" customHeight="1" x14ac:dyDescent="0.2">
      <c r="A802" s="59">
        <f t="shared" si="15"/>
        <v>794</v>
      </c>
      <c r="B802" s="25" t="s">
        <v>1816</v>
      </c>
      <c r="C802" s="15" t="s">
        <v>2101</v>
      </c>
      <c r="D802" s="11" t="s">
        <v>2111</v>
      </c>
      <c r="E802" s="56">
        <v>2018.05</v>
      </c>
      <c r="F802" s="16" t="s">
        <v>2487</v>
      </c>
      <c r="G802" s="17">
        <v>1428</v>
      </c>
      <c r="H802" s="17">
        <v>2821</v>
      </c>
      <c r="I802" s="18" t="s">
        <v>2</v>
      </c>
      <c r="J802" s="52" t="s">
        <v>2103</v>
      </c>
      <c r="K802" s="10" t="s">
        <v>2216</v>
      </c>
      <c r="L802" s="3"/>
    </row>
    <row r="803" spans="1:12" s="60" customFormat="1" ht="28.5" customHeight="1" x14ac:dyDescent="0.2">
      <c r="A803" s="59">
        <f t="shared" si="15"/>
        <v>795</v>
      </c>
      <c r="B803" s="25" t="s">
        <v>1817</v>
      </c>
      <c r="C803" s="15" t="s">
        <v>2101</v>
      </c>
      <c r="D803" s="11" t="s">
        <v>2111</v>
      </c>
      <c r="E803" s="56">
        <v>2018.06</v>
      </c>
      <c r="F803" s="16" t="s">
        <v>106</v>
      </c>
      <c r="G803" s="17">
        <v>1441</v>
      </c>
      <c r="H803" s="17">
        <v>2782</v>
      </c>
      <c r="I803" s="18" t="s">
        <v>40</v>
      </c>
      <c r="J803" s="52" t="s">
        <v>2103</v>
      </c>
      <c r="K803" s="10"/>
      <c r="L803" s="3"/>
    </row>
    <row r="804" spans="1:12" s="60" customFormat="1" ht="28.5" customHeight="1" x14ac:dyDescent="0.2">
      <c r="A804" s="59">
        <f t="shared" si="15"/>
        <v>796</v>
      </c>
      <c r="B804" s="15" t="s">
        <v>1818</v>
      </c>
      <c r="C804" s="15" t="s">
        <v>2101</v>
      </c>
      <c r="D804" s="11" t="s">
        <v>2111</v>
      </c>
      <c r="E804" s="56">
        <v>2018.06</v>
      </c>
      <c r="F804" s="16" t="s">
        <v>108</v>
      </c>
      <c r="G804" s="17">
        <v>1431</v>
      </c>
      <c r="H804" s="17">
        <v>1989</v>
      </c>
      <c r="I804" s="18" t="s">
        <v>40</v>
      </c>
      <c r="J804" s="52" t="s">
        <v>2103</v>
      </c>
      <c r="K804" s="10"/>
      <c r="L804" s="3"/>
    </row>
    <row r="805" spans="1:12" s="60" customFormat="1" ht="28.5" customHeight="1" x14ac:dyDescent="0.2">
      <c r="A805" s="59">
        <f t="shared" si="15"/>
        <v>797</v>
      </c>
      <c r="B805" s="15" t="s">
        <v>1819</v>
      </c>
      <c r="C805" s="15" t="s">
        <v>2101</v>
      </c>
      <c r="D805" s="11" t="s">
        <v>2111</v>
      </c>
      <c r="E805" s="56">
        <v>2018.06</v>
      </c>
      <c r="F805" s="16" t="s">
        <v>2527</v>
      </c>
      <c r="G805" s="17">
        <v>1323</v>
      </c>
      <c r="H805" s="17">
        <v>2066</v>
      </c>
      <c r="I805" s="18" t="s">
        <v>40</v>
      </c>
      <c r="J805" s="52" t="s">
        <v>2103</v>
      </c>
      <c r="K805" s="10"/>
      <c r="L805" s="3"/>
    </row>
    <row r="806" spans="1:12" s="60" customFormat="1" ht="28.5" customHeight="1" x14ac:dyDescent="0.2">
      <c r="A806" s="59">
        <f t="shared" si="15"/>
        <v>798</v>
      </c>
      <c r="B806" s="15" t="s">
        <v>1820</v>
      </c>
      <c r="C806" s="28" t="s">
        <v>2101</v>
      </c>
      <c r="D806" s="11" t="s">
        <v>2111</v>
      </c>
      <c r="E806" s="56">
        <v>2018.07</v>
      </c>
      <c r="F806" s="16" t="s">
        <v>2543</v>
      </c>
      <c r="G806" s="17">
        <v>1453</v>
      </c>
      <c r="H806" s="17">
        <v>2301</v>
      </c>
      <c r="I806" s="18" t="s">
        <v>2241</v>
      </c>
      <c r="J806" s="52" t="s">
        <v>2495</v>
      </c>
      <c r="K806" s="24"/>
      <c r="L806" s="3"/>
    </row>
    <row r="807" spans="1:12" s="60" customFormat="1" ht="28.5" customHeight="1" x14ac:dyDescent="0.2">
      <c r="A807" s="59">
        <f t="shared" si="15"/>
        <v>799</v>
      </c>
      <c r="B807" s="15" t="s">
        <v>1821</v>
      </c>
      <c r="C807" s="15" t="s">
        <v>2101</v>
      </c>
      <c r="D807" s="11" t="s">
        <v>2111</v>
      </c>
      <c r="E807" s="56">
        <v>2018.08</v>
      </c>
      <c r="F807" s="32" t="s">
        <v>2165</v>
      </c>
      <c r="G807" s="17">
        <v>1435</v>
      </c>
      <c r="H807" s="17">
        <v>2739</v>
      </c>
      <c r="I807" s="18" t="s">
        <v>2135</v>
      </c>
      <c r="J807" s="52" t="s">
        <v>2103</v>
      </c>
      <c r="K807" s="10"/>
      <c r="L807" s="3"/>
    </row>
    <row r="808" spans="1:12" s="60" customFormat="1" ht="28.5" customHeight="1" x14ac:dyDescent="0.2">
      <c r="A808" s="59">
        <f t="shared" si="15"/>
        <v>800</v>
      </c>
      <c r="B808" s="15" t="s">
        <v>1822</v>
      </c>
      <c r="C808" s="15" t="s">
        <v>2101</v>
      </c>
      <c r="D808" s="11" t="s">
        <v>2111</v>
      </c>
      <c r="E808" s="56">
        <v>2018.08</v>
      </c>
      <c r="F808" s="26" t="s">
        <v>551</v>
      </c>
      <c r="G808" s="17">
        <v>1466</v>
      </c>
      <c r="H808" s="17">
        <v>2955</v>
      </c>
      <c r="I808" s="18" t="s">
        <v>2135</v>
      </c>
      <c r="J808" s="52" t="s">
        <v>2103</v>
      </c>
      <c r="K808" s="10"/>
      <c r="L808" s="3"/>
    </row>
    <row r="809" spans="1:12" s="60" customFormat="1" ht="28.5" customHeight="1" x14ac:dyDescent="0.2">
      <c r="A809" s="59">
        <f t="shared" si="15"/>
        <v>801</v>
      </c>
      <c r="B809" s="25" t="s">
        <v>1823</v>
      </c>
      <c r="C809" s="15" t="s">
        <v>2101</v>
      </c>
      <c r="D809" s="11" t="s">
        <v>2111</v>
      </c>
      <c r="E809" s="56">
        <v>2018.09</v>
      </c>
      <c r="F809" s="16" t="s">
        <v>526</v>
      </c>
      <c r="G809" s="33">
        <v>1156</v>
      </c>
      <c r="H809" s="33">
        <v>3502</v>
      </c>
      <c r="I809" s="37" t="s">
        <v>41</v>
      </c>
      <c r="J809" s="37" t="s">
        <v>50</v>
      </c>
      <c r="K809" s="10"/>
      <c r="L809" s="3"/>
    </row>
    <row r="810" spans="1:12" s="60" customFormat="1" ht="28.5" customHeight="1" x14ac:dyDescent="0.2">
      <c r="A810" s="59">
        <f t="shared" si="15"/>
        <v>802</v>
      </c>
      <c r="B810" s="15" t="s">
        <v>1824</v>
      </c>
      <c r="C810" s="15" t="s">
        <v>2101</v>
      </c>
      <c r="D810" s="11" t="s">
        <v>2111</v>
      </c>
      <c r="E810" s="56">
        <v>2018.09</v>
      </c>
      <c r="F810" s="16" t="s">
        <v>2565</v>
      </c>
      <c r="G810" s="33">
        <v>1570</v>
      </c>
      <c r="H810" s="33">
        <v>2326</v>
      </c>
      <c r="I810" s="37" t="s">
        <v>41</v>
      </c>
      <c r="J810" s="37" t="s">
        <v>50</v>
      </c>
      <c r="K810" s="10"/>
      <c r="L810" s="3"/>
    </row>
    <row r="811" spans="1:12" s="60" customFormat="1" ht="28.5" customHeight="1" x14ac:dyDescent="0.2">
      <c r="A811" s="59">
        <f t="shared" si="15"/>
        <v>803</v>
      </c>
      <c r="B811" s="25" t="s">
        <v>1825</v>
      </c>
      <c r="C811" s="15" t="s">
        <v>2101</v>
      </c>
      <c r="D811" s="11" t="s">
        <v>2111</v>
      </c>
      <c r="E811" s="56">
        <v>2018.09</v>
      </c>
      <c r="F811" s="16" t="s">
        <v>2545</v>
      </c>
      <c r="G811" s="33">
        <v>1390</v>
      </c>
      <c r="H811" s="33">
        <v>2738</v>
      </c>
      <c r="I811" s="37" t="s">
        <v>41</v>
      </c>
      <c r="J811" s="37" t="s">
        <v>50</v>
      </c>
      <c r="K811" s="10"/>
      <c r="L811" s="3"/>
    </row>
    <row r="812" spans="1:12" s="60" customFormat="1" ht="28.5" customHeight="1" x14ac:dyDescent="0.2">
      <c r="A812" s="59">
        <f t="shared" si="15"/>
        <v>804</v>
      </c>
      <c r="B812" s="15" t="s">
        <v>1826</v>
      </c>
      <c r="C812" s="15" t="s">
        <v>2101</v>
      </c>
      <c r="D812" s="11" t="s">
        <v>2111</v>
      </c>
      <c r="E812" s="56">
        <v>2018.11</v>
      </c>
      <c r="F812" s="16" t="s">
        <v>2487</v>
      </c>
      <c r="G812" s="33">
        <v>1957</v>
      </c>
      <c r="H812" s="33">
        <v>3308</v>
      </c>
      <c r="I812" s="18" t="s">
        <v>2135</v>
      </c>
      <c r="J812" s="37" t="s">
        <v>2103</v>
      </c>
      <c r="K812" s="10" t="s">
        <v>2216</v>
      </c>
      <c r="L812" s="3"/>
    </row>
    <row r="813" spans="1:12" s="60" customFormat="1" ht="28.5" customHeight="1" x14ac:dyDescent="0.2">
      <c r="A813" s="59">
        <f t="shared" si="15"/>
        <v>805</v>
      </c>
      <c r="B813" s="15" t="s">
        <v>1827</v>
      </c>
      <c r="C813" s="15" t="s">
        <v>2101</v>
      </c>
      <c r="D813" s="11" t="s">
        <v>2264</v>
      </c>
      <c r="E813" s="56">
        <v>2018.12</v>
      </c>
      <c r="F813" s="35" t="s">
        <v>557</v>
      </c>
      <c r="G813" s="17">
        <v>1329</v>
      </c>
      <c r="H813" s="17">
        <v>2642</v>
      </c>
      <c r="I813" s="37" t="s">
        <v>2135</v>
      </c>
      <c r="J813" s="37" t="s">
        <v>33</v>
      </c>
      <c r="K813" s="10" t="s">
        <v>2216</v>
      </c>
      <c r="L813" s="3"/>
    </row>
    <row r="814" spans="1:12" s="60" customFormat="1" ht="28.5" customHeight="1" x14ac:dyDescent="0.2">
      <c r="A814" s="59">
        <f t="shared" si="15"/>
        <v>806</v>
      </c>
      <c r="B814" s="15" t="s">
        <v>1828</v>
      </c>
      <c r="C814" s="15" t="s">
        <v>2101</v>
      </c>
      <c r="D814" s="11" t="s">
        <v>2111</v>
      </c>
      <c r="E814" s="56">
        <v>2018.12</v>
      </c>
      <c r="F814" s="35" t="s">
        <v>559</v>
      </c>
      <c r="G814" s="17">
        <v>1641</v>
      </c>
      <c r="H814" s="17">
        <v>3238</v>
      </c>
      <c r="I814" s="37" t="s">
        <v>2135</v>
      </c>
      <c r="J814" s="37" t="s">
        <v>33</v>
      </c>
      <c r="K814" s="10"/>
      <c r="L814" s="3"/>
    </row>
    <row r="815" spans="1:12" s="60" customFormat="1" ht="28.5" customHeight="1" x14ac:dyDescent="0.2">
      <c r="A815" s="59">
        <f t="shared" si="15"/>
        <v>807</v>
      </c>
      <c r="B815" s="15" t="s">
        <v>2606</v>
      </c>
      <c r="C815" s="15" t="s">
        <v>2101</v>
      </c>
      <c r="D815" s="11" t="s">
        <v>2111</v>
      </c>
      <c r="E815" s="56">
        <v>2018.12</v>
      </c>
      <c r="F815" s="35" t="s">
        <v>559</v>
      </c>
      <c r="G815" s="17">
        <v>22</v>
      </c>
      <c r="H815" s="17">
        <v>32</v>
      </c>
      <c r="I815" s="37" t="s">
        <v>2383</v>
      </c>
      <c r="J815" s="37" t="s">
        <v>2607</v>
      </c>
      <c r="K815" s="8"/>
      <c r="L815" s="3"/>
    </row>
    <row r="816" spans="1:12" s="72" customFormat="1" ht="28.5" customHeight="1" x14ac:dyDescent="0.2">
      <c r="A816" s="59">
        <f t="shared" si="15"/>
        <v>808</v>
      </c>
      <c r="B816" s="11" t="s">
        <v>586</v>
      </c>
      <c r="C816" s="15" t="s">
        <v>2101</v>
      </c>
      <c r="D816" s="11" t="s">
        <v>2111</v>
      </c>
      <c r="E816" s="70" t="s">
        <v>2614</v>
      </c>
      <c r="F816" s="11" t="s">
        <v>587</v>
      </c>
      <c r="G816" s="49">
        <v>1491</v>
      </c>
      <c r="H816" s="49">
        <v>2274</v>
      </c>
      <c r="I816" s="48" t="s">
        <v>41</v>
      </c>
      <c r="J816" s="50" t="s">
        <v>33</v>
      </c>
      <c r="K816" s="8"/>
      <c r="L816" s="3"/>
    </row>
    <row r="817" spans="1:12" s="60" customFormat="1" ht="28.5" customHeight="1" x14ac:dyDescent="0.2">
      <c r="A817" s="59">
        <f t="shared" si="15"/>
        <v>809</v>
      </c>
      <c r="B817" s="11" t="s">
        <v>1829</v>
      </c>
      <c r="C817" s="11" t="s">
        <v>2101</v>
      </c>
      <c r="D817" s="11" t="s">
        <v>2111</v>
      </c>
      <c r="E817" s="70" t="s">
        <v>2617</v>
      </c>
      <c r="F817" s="11" t="s">
        <v>595</v>
      </c>
      <c r="G817" s="49">
        <v>1537</v>
      </c>
      <c r="H817" s="49">
        <v>2378</v>
      </c>
      <c r="I817" s="50" t="s">
        <v>2141</v>
      </c>
      <c r="J817" s="94" t="s">
        <v>33</v>
      </c>
      <c r="K817" s="8"/>
      <c r="L817" s="3"/>
    </row>
    <row r="818" spans="1:12" s="60" customFormat="1" ht="28.5" customHeight="1" x14ac:dyDescent="0.2">
      <c r="A818" s="59">
        <f t="shared" si="15"/>
        <v>810</v>
      </c>
      <c r="B818" s="15" t="s">
        <v>1830</v>
      </c>
      <c r="C818" s="11" t="s">
        <v>2101</v>
      </c>
      <c r="D818" s="11" t="s">
        <v>2133</v>
      </c>
      <c r="E818" s="56">
        <v>2019.04</v>
      </c>
      <c r="F818" s="35" t="s">
        <v>1831</v>
      </c>
      <c r="G818" s="17">
        <v>3090</v>
      </c>
      <c r="H818" s="17">
        <v>6506</v>
      </c>
      <c r="I818" s="37" t="s">
        <v>41</v>
      </c>
      <c r="J818" s="37" t="s">
        <v>50</v>
      </c>
      <c r="K818" s="8"/>
      <c r="L818" s="3"/>
    </row>
    <row r="819" spans="1:12" s="60" customFormat="1" ht="28.5" customHeight="1" x14ac:dyDescent="0.2">
      <c r="A819" s="59">
        <f t="shared" ref="A819:A884" si="16">ROW()-8</f>
        <v>811</v>
      </c>
      <c r="B819" s="15" t="s">
        <v>1832</v>
      </c>
      <c r="C819" s="15" t="s">
        <v>2101</v>
      </c>
      <c r="D819" s="11" t="s">
        <v>2111</v>
      </c>
      <c r="E819" s="56">
        <v>2019.05</v>
      </c>
      <c r="F819" s="35" t="s">
        <v>545</v>
      </c>
      <c r="G819" s="17">
        <v>1699</v>
      </c>
      <c r="H819" s="17">
        <v>3425</v>
      </c>
      <c r="I819" s="37" t="s">
        <v>41</v>
      </c>
      <c r="J819" s="37" t="s">
        <v>50</v>
      </c>
      <c r="K819" s="8" t="s">
        <v>2634</v>
      </c>
      <c r="L819" s="3"/>
    </row>
    <row r="820" spans="1:12" s="60" customFormat="1" ht="28.5" customHeight="1" x14ac:dyDescent="0.2">
      <c r="A820" s="59">
        <f t="shared" si="16"/>
        <v>812</v>
      </c>
      <c r="B820" s="15" t="s">
        <v>2635</v>
      </c>
      <c r="C820" s="15" t="s">
        <v>2101</v>
      </c>
      <c r="D820" s="11" t="s">
        <v>2111</v>
      </c>
      <c r="E820" s="56">
        <v>2019.05</v>
      </c>
      <c r="F820" s="35" t="s">
        <v>633</v>
      </c>
      <c r="G820" s="17">
        <v>1398</v>
      </c>
      <c r="H820" s="17">
        <v>2357</v>
      </c>
      <c r="I820" s="37" t="s">
        <v>41</v>
      </c>
      <c r="J820" s="37" t="s">
        <v>50</v>
      </c>
      <c r="K820" s="8"/>
      <c r="L820" s="3"/>
    </row>
    <row r="821" spans="1:12" s="60" customFormat="1" ht="28.5" customHeight="1" x14ac:dyDescent="0.2">
      <c r="A821" s="59">
        <f t="shared" si="16"/>
        <v>813</v>
      </c>
      <c r="B821" s="15" t="s">
        <v>1833</v>
      </c>
      <c r="C821" s="15" t="s">
        <v>2101</v>
      </c>
      <c r="D821" s="11" t="s">
        <v>2111</v>
      </c>
      <c r="E821" s="56">
        <v>2019.06</v>
      </c>
      <c r="F821" s="35" t="s">
        <v>637</v>
      </c>
      <c r="G821" s="17">
        <v>2273</v>
      </c>
      <c r="H821" s="17">
        <v>4672</v>
      </c>
      <c r="I821" s="37" t="s">
        <v>612</v>
      </c>
      <c r="J821" s="37" t="s">
        <v>33</v>
      </c>
      <c r="K821" s="8" t="s">
        <v>2626</v>
      </c>
      <c r="L821" s="3"/>
    </row>
    <row r="822" spans="1:12" s="60" customFormat="1" ht="28.5" customHeight="1" x14ac:dyDescent="0.2">
      <c r="A822" s="59">
        <f t="shared" si="16"/>
        <v>814</v>
      </c>
      <c r="B822" s="15" t="s">
        <v>644</v>
      </c>
      <c r="C822" s="15" t="s">
        <v>2101</v>
      </c>
      <c r="D822" s="11" t="s">
        <v>2111</v>
      </c>
      <c r="E822" s="56">
        <v>2019.06</v>
      </c>
      <c r="F822" s="35" t="s">
        <v>516</v>
      </c>
      <c r="G822" s="17">
        <v>1534</v>
      </c>
      <c r="H822" s="17">
        <v>3073</v>
      </c>
      <c r="I822" s="37" t="s">
        <v>612</v>
      </c>
      <c r="J822" s="37" t="s">
        <v>33</v>
      </c>
      <c r="K822" s="8"/>
      <c r="L822" s="3"/>
    </row>
    <row r="823" spans="1:12" s="60" customFormat="1" ht="28.5" customHeight="1" x14ac:dyDescent="0.2">
      <c r="A823" s="59">
        <f t="shared" si="16"/>
        <v>815</v>
      </c>
      <c r="B823" s="15" t="s">
        <v>1834</v>
      </c>
      <c r="C823" s="15" t="s">
        <v>2101</v>
      </c>
      <c r="D823" s="11" t="s">
        <v>2111</v>
      </c>
      <c r="E823" s="56">
        <v>2019.07</v>
      </c>
      <c r="F823" s="35" t="s">
        <v>649</v>
      </c>
      <c r="G823" s="17">
        <v>1698</v>
      </c>
      <c r="H823" s="17">
        <v>2810</v>
      </c>
      <c r="I823" s="37" t="s">
        <v>612</v>
      </c>
      <c r="J823" s="37" t="s">
        <v>33</v>
      </c>
      <c r="K823" s="8"/>
      <c r="L823" s="3"/>
    </row>
    <row r="824" spans="1:12" s="60" customFormat="1" ht="28.5" customHeight="1" x14ac:dyDescent="0.2">
      <c r="A824" s="59">
        <f t="shared" si="16"/>
        <v>816</v>
      </c>
      <c r="B824" s="15" t="s">
        <v>658</v>
      </c>
      <c r="C824" s="11" t="s">
        <v>2101</v>
      </c>
      <c r="D824" s="11" t="s">
        <v>2111</v>
      </c>
      <c r="E824" s="56">
        <v>2019.08</v>
      </c>
      <c r="F824" s="35" t="s">
        <v>543</v>
      </c>
      <c r="G824" s="17">
        <v>1518</v>
      </c>
      <c r="H824" s="17">
        <v>2928</v>
      </c>
      <c r="I824" s="37" t="s">
        <v>612</v>
      </c>
      <c r="J824" s="37" t="s">
        <v>33</v>
      </c>
      <c r="K824" s="45"/>
      <c r="L824" s="3"/>
    </row>
    <row r="825" spans="1:12" s="60" customFormat="1" ht="28.5" customHeight="1" x14ac:dyDescent="0.2">
      <c r="A825" s="59">
        <f t="shared" si="16"/>
        <v>817</v>
      </c>
      <c r="B825" s="15" t="s">
        <v>668</v>
      </c>
      <c r="C825" s="15" t="s">
        <v>2101</v>
      </c>
      <c r="D825" s="11" t="s">
        <v>2111</v>
      </c>
      <c r="E825" s="56">
        <v>2019.09</v>
      </c>
      <c r="F825" s="35" t="s">
        <v>672</v>
      </c>
      <c r="G825" s="17">
        <v>2736</v>
      </c>
      <c r="H825" s="17">
        <v>4969</v>
      </c>
      <c r="I825" s="37" t="s">
        <v>41</v>
      </c>
      <c r="J825" s="37" t="s">
        <v>50</v>
      </c>
      <c r="K825" s="8"/>
      <c r="L825" s="3"/>
    </row>
    <row r="826" spans="1:12" s="60" customFormat="1" ht="28.5" customHeight="1" x14ac:dyDescent="0.2">
      <c r="A826" s="59">
        <f t="shared" si="16"/>
        <v>818</v>
      </c>
      <c r="B826" s="15" t="s">
        <v>669</v>
      </c>
      <c r="C826" s="15" t="s">
        <v>2101</v>
      </c>
      <c r="D826" s="11" t="s">
        <v>2111</v>
      </c>
      <c r="E826" s="56">
        <v>2019.09</v>
      </c>
      <c r="F826" s="35" t="s">
        <v>681</v>
      </c>
      <c r="G826" s="17">
        <v>1369</v>
      </c>
      <c r="H826" s="17">
        <v>1374</v>
      </c>
      <c r="I826" s="37" t="s">
        <v>41</v>
      </c>
      <c r="J826" s="37" t="s">
        <v>50</v>
      </c>
      <c r="K826" s="8"/>
      <c r="L826" s="3"/>
    </row>
    <row r="827" spans="1:12" s="60" customFormat="1" ht="28.5" customHeight="1" x14ac:dyDescent="0.2">
      <c r="A827" s="59">
        <f t="shared" si="16"/>
        <v>819</v>
      </c>
      <c r="B827" s="15" t="s">
        <v>1835</v>
      </c>
      <c r="C827" s="15" t="s">
        <v>2101</v>
      </c>
      <c r="D827" s="11" t="s">
        <v>2133</v>
      </c>
      <c r="E827" s="56">
        <v>2019.11</v>
      </c>
      <c r="F827" s="35" t="s">
        <v>700</v>
      </c>
      <c r="G827" s="17">
        <v>1591</v>
      </c>
      <c r="H827" s="17">
        <v>2443</v>
      </c>
      <c r="I827" s="37" t="s">
        <v>41</v>
      </c>
      <c r="J827" s="37" t="s">
        <v>50</v>
      </c>
      <c r="K827" s="8"/>
      <c r="L827" s="3"/>
    </row>
    <row r="828" spans="1:12" s="60" customFormat="1" ht="28.5" customHeight="1" x14ac:dyDescent="0.2">
      <c r="A828" s="59">
        <f t="shared" si="16"/>
        <v>820</v>
      </c>
      <c r="B828" s="15" t="s">
        <v>1836</v>
      </c>
      <c r="C828" s="15" t="s">
        <v>2101</v>
      </c>
      <c r="D828" s="34" t="s">
        <v>2657</v>
      </c>
      <c r="E828" s="56">
        <v>2020.03</v>
      </c>
      <c r="F828" s="35" t="s">
        <v>398</v>
      </c>
      <c r="G828" s="17">
        <v>2740</v>
      </c>
      <c r="H828" s="17">
        <v>4901</v>
      </c>
      <c r="I828" s="37" t="s">
        <v>41</v>
      </c>
      <c r="J828" s="37" t="s">
        <v>50</v>
      </c>
      <c r="K828" s="8"/>
      <c r="L828" s="3"/>
    </row>
    <row r="829" spans="1:12" s="60" customFormat="1" ht="28.5" customHeight="1" x14ac:dyDescent="0.2">
      <c r="A829" s="59">
        <f t="shared" si="16"/>
        <v>821</v>
      </c>
      <c r="B829" s="15" t="s">
        <v>740</v>
      </c>
      <c r="C829" s="15" t="s">
        <v>2101</v>
      </c>
      <c r="D829" s="34" t="s">
        <v>26</v>
      </c>
      <c r="E829" s="56">
        <v>2020.04</v>
      </c>
      <c r="F829" s="35" t="s">
        <v>741</v>
      </c>
      <c r="G829" s="17">
        <v>1830</v>
      </c>
      <c r="H829" s="17">
        <v>3572</v>
      </c>
      <c r="I829" s="37" t="s">
        <v>41</v>
      </c>
      <c r="J829" s="37" t="s">
        <v>50</v>
      </c>
      <c r="K829" s="8" t="s">
        <v>2216</v>
      </c>
      <c r="L829" s="3"/>
    </row>
    <row r="830" spans="1:12" s="60" customFormat="1" ht="28.5" customHeight="1" x14ac:dyDescent="0.2">
      <c r="A830" s="59">
        <f t="shared" si="16"/>
        <v>822</v>
      </c>
      <c r="B830" s="15" t="s">
        <v>742</v>
      </c>
      <c r="C830" s="15" t="s">
        <v>2101</v>
      </c>
      <c r="D830" s="34" t="s">
        <v>26</v>
      </c>
      <c r="E830" s="56">
        <v>2020.04</v>
      </c>
      <c r="F830" s="35" t="s">
        <v>2658</v>
      </c>
      <c r="G830" s="17">
        <v>1544</v>
      </c>
      <c r="H830" s="17">
        <v>3119</v>
      </c>
      <c r="I830" s="37" t="s">
        <v>2205</v>
      </c>
      <c r="J830" s="37" t="s">
        <v>50</v>
      </c>
      <c r="K830" s="8"/>
      <c r="L830" s="3"/>
    </row>
    <row r="831" spans="1:12" s="60" customFormat="1" ht="28.5" customHeight="1" x14ac:dyDescent="0.2">
      <c r="A831" s="59">
        <f t="shared" si="16"/>
        <v>823</v>
      </c>
      <c r="B831" s="11" t="s">
        <v>1837</v>
      </c>
      <c r="C831" s="11" t="s">
        <v>2101</v>
      </c>
      <c r="D831" s="11" t="s">
        <v>26</v>
      </c>
      <c r="E831" s="55">
        <v>2020.06</v>
      </c>
      <c r="F831" s="12" t="s">
        <v>759</v>
      </c>
      <c r="G831" s="13">
        <v>1057</v>
      </c>
      <c r="H831" s="13">
        <v>2122</v>
      </c>
      <c r="I831" s="14" t="s">
        <v>41</v>
      </c>
      <c r="J831" s="46" t="s">
        <v>50</v>
      </c>
      <c r="K831" s="8" t="s">
        <v>2634</v>
      </c>
      <c r="L831" s="3"/>
    </row>
    <row r="832" spans="1:12" s="60" customFormat="1" ht="28.5" customHeight="1" x14ac:dyDescent="0.2">
      <c r="A832" s="59">
        <f t="shared" si="16"/>
        <v>824</v>
      </c>
      <c r="B832" s="11" t="s">
        <v>1838</v>
      </c>
      <c r="C832" s="11" t="s">
        <v>2101</v>
      </c>
      <c r="D832" s="11" t="s">
        <v>26</v>
      </c>
      <c r="E832" s="55">
        <v>2020.06</v>
      </c>
      <c r="F832" s="12" t="s">
        <v>663</v>
      </c>
      <c r="G832" s="13">
        <v>1268</v>
      </c>
      <c r="H832" s="13">
        <v>2055</v>
      </c>
      <c r="I832" s="14" t="s">
        <v>41</v>
      </c>
      <c r="J832" s="46" t="s">
        <v>50</v>
      </c>
      <c r="K832" s="8"/>
      <c r="L832" s="3"/>
    </row>
    <row r="833" spans="1:12" s="60" customFormat="1" ht="28.5" customHeight="1" x14ac:dyDescent="0.2">
      <c r="A833" s="59">
        <f t="shared" si="16"/>
        <v>825</v>
      </c>
      <c r="B833" s="11" t="s">
        <v>1839</v>
      </c>
      <c r="C833" s="11" t="s">
        <v>2101</v>
      </c>
      <c r="D833" s="11" t="s">
        <v>26</v>
      </c>
      <c r="E833" s="55">
        <v>2020.07</v>
      </c>
      <c r="F833" s="12" t="s">
        <v>758</v>
      </c>
      <c r="G833" s="13">
        <v>1700</v>
      </c>
      <c r="H833" s="13">
        <v>3102</v>
      </c>
      <c r="I833" s="14" t="s">
        <v>41</v>
      </c>
      <c r="J833" s="46" t="s">
        <v>50</v>
      </c>
      <c r="K833" s="8" t="s">
        <v>2482</v>
      </c>
      <c r="L833" s="3"/>
    </row>
    <row r="834" spans="1:12" s="60" customFormat="1" ht="28.5" customHeight="1" x14ac:dyDescent="0.2">
      <c r="A834" s="59">
        <f t="shared" si="16"/>
        <v>826</v>
      </c>
      <c r="B834" s="11" t="s">
        <v>1840</v>
      </c>
      <c r="C834" s="11" t="s">
        <v>2101</v>
      </c>
      <c r="D834" s="11" t="s">
        <v>26</v>
      </c>
      <c r="E834" s="55">
        <v>2020.07</v>
      </c>
      <c r="F834" s="12" t="s">
        <v>772</v>
      </c>
      <c r="G834" s="13">
        <v>1498</v>
      </c>
      <c r="H834" s="13">
        <v>3154</v>
      </c>
      <c r="I834" s="14" t="s">
        <v>41</v>
      </c>
      <c r="J834" s="46" t="s">
        <v>50</v>
      </c>
      <c r="K834" s="8" t="s">
        <v>2216</v>
      </c>
      <c r="L834" s="3"/>
    </row>
    <row r="835" spans="1:12" s="60" customFormat="1" ht="28.5" customHeight="1" x14ac:dyDescent="0.2">
      <c r="A835" s="59">
        <f t="shared" si="16"/>
        <v>827</v>
      </c>
      <c r="B835" s="11" t="s">
        <v>1841</v>
      </c>
      <c r="C835" s="11" t="s">
        <v>2101</v>
      </c>
      <c r="D835" s="11" t="s">
        <v>26</v>
      </c>
      <c r="E835" s="55">
        <v>2020.07</v>
      </c>
      <c r="F835" s="12" t="s">
        <v>773</v>
      </c>
      <c r="G835" s="13">
        <v>4140</v>
      </c>
      <c r="H835" s="13">
        <v>7433</v>
      </c>
      <c r="I835" s="14" t="s">
        <v>41</v>
      </c>
      <c r="J835" s="46" t="s">
        <v>50</v>
      </c>
      <c r="K835" s="8"/>
      <c r="L835" s="3"/>
    </row>
    <row r="836" spans="1:12" s="60" customFormat="1" ht="28.5" customHeight="1" x14ac:dyDescent="0.2">
      <c r="A836" s="59">
        <f t="shared" si="16"/>
        <v>828</v>
      </c>
      <c r="B836" s="15" t="s">
        <v>1842</v>
      </c>
      <c r="C836" s="15" t="s">
        <v>2101</v>
      </c>
      <c r="D836" s="15" t="s">
        <v>26</v>
      </c>
      <c r="E836" s="56">
        <v>2020.08</v>
      </c>
      <c r="F836" s="16" t="s">
        <v>637</v>
      </c>
      <c r="G836" s="17">
        <v>1392</v>
      </c>
      <c r="H836" s="17">
        <v>2910</v>
      </c>
      <c r="I836" s="18" t="s">
        <v>41</v>
      </c>
      <c r="J836" s="52" t="s">
        <v>50</v>
      </c>
      <c r="K836" s="10"/>
      <c r="L836" s="3"/>
    </row>
    <row r="837" spans="1:12" s="60" customFormat="1" ht="28.5" customHeight="1" x14ac:dyDescent="0.2">
      <c r="A837" s="59">
        <f t="shared" si="16"/>
        <v>829</v>
      </c>
      <c r="B837" s="15" t="s">
        <v>1843</v>
      </c>
      <c r="C837" s="15" t="s">
        <v>2101</v>
      </c>
      <c r="D837" s="15" t="s">
        <v>26</v>
      </c>
      <c r="E837" s="56">
        <v>2020.08</v>
      </c>
      <c r="F837" s="16" t="s">
        <v>780</v>
      </c>
      <c r="G837" s="17">
        <v>1810</v>
      </c>
      <c r="H837" s="17">
        <v>2946</v>
      </c>
      <c r="I837" s="18" t="s">
        <v>41</v>
      </c>
      <c r="J837" s="52" t="s">
        <v>50</v>
      </c>
      <c r="K837" s="10"/>
      <c r="L837" s="3"/>
    </row>
    <row r="838" spans="1:12" s="60" customFormat="1" ht="28.5" customHeight="1" x14ac:dyDescent="0.2">
      <c r="A838" s="59">
        <f t="shared" si="16"/>
        <v>830</v>
      </c>
      <c r="B838" s="11" t="s">
        <v>1844</v>
      </c>
      <c r="C838" s="11" t="s">
        <v>2101</v>
      </c>
      <c r="D838" s="11" t="s">
        <v>26</v>
      </c>
      <c r="E838" s="55">
        <v>2020.09</v>
      </c>
      <c r="F838" s="12" t="s">
        <v>795</v>
      </c>
      <c r="G838" s="13">
        <v>1646</v>
      </c>
      <c r="H838" s="13">
        <v>3144</v>
      </c>
      <c r="I838" s="14" t="s">
        <v>41</v>
      </c>
      <c r="J838" s="46" t="s">
        <v>50</v>
      </c>
      <c r="K838" s="8" t="s">
        <v>783</v>
      </c>
      <c r="L838" s="3"/>
    </row>
    <row r="839" spans="1:12" s="60" customFormat="1" ht="28.5" customHeight="1" x14ac:dyDescent="0.2">
      <c r="A839" s="59">
        <f t="shared" si="16"/>
        <v>831</v>
      </c>
      <c r="B839" s="11" t="s">
        <v>1845</v>
      </c>
      <c r="C839" s="11" t="s">
        <v>2101</v>
      </c>
      <c r="D839" s="11" t="s">
        <v>26</v>
      </c>
      <c r="E839" s="55" t="s">
        <v>803</v>
      </c>
      <c r="F839" s="12" t="s">
        <v>334</v>
      </c>
      <c r="G839" s="13">
        <v>1406</v>
      </c>
      <c r="H839" s="13">
        <v>2559</v>
      </c>
      <c r="I839" s="14" t="s">
        <v>41</v>
      </c>
      <c r="J839" s="46" t="s">
        <v>50</v>
      </c>
      <c r="K839" s="8"/>
      <c r="L839" s="3"/>
    </row>
    <row r="840" spans="1:12" s="60" customFormat="1" ht="28.5" customHeight="1" x14ac:dyDescent="0.2">
      <c r="A840" s="59">
        <f t="shared" si="16"/>
        <v>832</v>
      </c>
      <c r="B840" s="11" t="s">
        <v>1846</v>
      </c>
      <c r="C840" s="11" t="s">
        <v>2101</v>
      </c>
      <c r="D840" s="11" t="s">
        <v>26</v>
      </c>
      <c r="E840" s="55" t="s">
        <v>803</v>
      </c>
      <c r="F840" s="12" t="s">
        <v>621</v>
      </c>
      <c r="G840" s="13">
        <v>1465</v>
      </c>
      <c r="H840" s="13">
        <v>2283</v>
      </c>
      <c r="I840" s="14" t="s">
        <v>41</v>
      </c>
      <c r="J840" s="46" t="s">
        <v>50</v>
      </c>
      <c r="K840" s="8"/>
      <c r="L840" s="3"/>
    </row>
    <row r="841" spans="1:12" s="60" customFormat="1" ht="28.5" customHeight="1" x14ac:dyDescent="0.2">
      <c r="A841" s="59">
        <f t="shared" si="16"/>
        <v>833</v>
      </c>
      <c r="B841" s="11" t="s">
        <v>1847</v>
      </c>
      <c r="C841" s="11" t="s">
        <v>2101</v>
      </c>
      <c r="D841" s="11" t="s">
        <v>26</v>
      </c>
      <c r="E841" s="55">
        <v>2020.11</v>
      </c>
      <c r="F841" s="12" t="s">
        <v>580</v>
      </c>
      <c r="G841" s="13">
        <v>1008</v>
      </c>
      <c r="H841" s="13">
        <v>1997</v>
      </c>
      <c r="I841" s="14" t="s">
        <v>41</v>
      </c>
      <c r="J841" s="46" t="s">
        <v>50</v>
      </c>
      <c r="K841" s="8" t="s">
        <v>784</v>
      </c>
      <c r="L841" s="3"/>
    </row>
    <row r="842" spans="1:12" s="60" customFormat="1" ht="28.5" customHeight="1" x14ac:dyDescent="0.2">
      <c r="A842" s="59">
        <f t="shared" si="16"/>
        <v>834</v>
      </c>
      <c r="B842" s="11" t="s">
        <v>2688</v>
      </c>
      <c r="C842" s="11" t="s">
        <v>2101</v>
      </c>
      <c r="D842" s="11" t="s">
        <v>26</v>
      </c>
      <c r="E842" s="11" t="s">
        <v>2689</v>
      </c>
      <c r="F842" s="12" t="s">
        <v>334</v>
      </c>
      <c r="G842" s="13">
        <v>1350</v>
      </c>
      <c r="H842" s="13">
        <v>1775</v>
      </c>
      <c r="I842" s="14" t="s">
        <v>41</v>
      </c>
      <c r="J842" s="46" t="s">
        <v>50</v>
      </c>
      <c r="K842" s="8" t="s">
        <v>784</v>
      </c>
      <c r="L842" s="3"/>
    </row>
    <row r="843" spans="1:12" s="60" customFormat="1" ht="28.5" customHeight="1" x14ac:dyDescent="0.2">
      <c r="A843" s="59">
        <f t="shared" si="16"/>
        <v>835</v>
      </c>
      <c r="B843" s="11" t="s">
        <v>2691</v>
      </c>
      <c r="C843" s="11" t="s">
        <v>2101</v>
      </c>
      <c r="D843" s="11" t="s">
        <v>26</v>
      </c>
      <c r="E843" s="11" t="s">
        <v>2689</v>
      </c>
      <c r="F843" s="12" t="s">
        <v>2692</v>
      </c>
      <c r="G843" s="13">
        <v>1830</v>
      </c>
      <c r="H843" s="13">
        <v>3690</v>
      </c>
      <c r="I843" s="14" t="s">
        <v>41</v>
      </c>
      <c r="J843" s="46" t="s">
        <v>50</v>
      </c>
      <c r="K843" s="8"/>
      <c r="L843" s="3"/>
    </row>
    <row r="844" spans="1:12" x14ac:dyDescent="0.2">
      <c r="A844" s="59">
        <f t="shared" si="16"/>
        <v>836</v>
      </c>
      <c r="B844" s="11" t="s">
        <v>2730</v>
      </c>
      <c r="C844" s="11" t="s">
        <v>2101</v>
      </c>
      <c r="D844" s="11" t="s">
        <v>26</v>
      </c>
      <c r="E844" s="11" t="s">
        <v>2722</v>
      </c>
      <c r="F844" s="12" t="s">
        <v>408</v>
      </c>
      <c r="G844" s="13">
        <v>1207</v>
      </c>
      <c r="H844" s="13">
        <v>2380</v>
      </c>
      <c r="I844" s="14" t="s">
        <v>41</v>
      </c>
      <c r="J844" s="46" t="s">
        <v>50</v>
      </c>
    </row>
    <row r="845" spans="1:12" x14ac:dyDescent="0.2">
      <c r="A845" s="59">
        <f t="shared" si="16"/>
        <v>837</v>
      </c>
      <c r="B845" s="11" t="s">
        <v>2731</v>
      </c>
      <c r="C845" s="11" t="s">
        <v>2101</v>
      </c>
      <c r="D845" s="11" t="s">
        <v>26</v>
      </c>
      <c r="E845" s="11" t="s">
        <v>2722</v>
      </c>
      <c r="F845" s="12" t="s">
        <v>2732</v>
      </c>
      <c r="G845" s="13">
        <v>1879</v>
      </c>
      <c r="H845" s="13">
        <v>3683</v>
      </c>
      <c r="I845" s="14" t="s">
        <v>41</v>
      </c>
      <c r="J845" s="46" t="s">
        <v>50</v>
      </c>
    </row>
    <row r="846" spans="1:12" s="60" customFormat="1" ht="28.5" customHeight="1" x14ac:dyDescent="0.2">
      <c r="A846" s="142">
        <f t="shared" si="16"/>
        <v>838</v>
      </c>
      <c r="B846" s="40" t="s">
        <v>858</v>
      </c>
      <c r="C846" s="40" t="s">
        <v>2101</v>
      </c>
      <c r="D846" s="41" t="s">
        <v>2108</v>
      </c>
      <c r="E846" s="67">
        <v>2008.01</v>
      </c>
      <c r="F846" s="102" t="s">
        <v>342</v>
      </c>
      <c r="G846" s="103">
        <v>249</v>
      </c>
      <c r="H846" s="103">
        <v>484</v>
      </c>
      <c r="I846" s="104" t="s">
        <v>2</v>
      </c>
      <c r="J846" s="106" t="s">
        <v>50</v>
      </c>
      <c r="K846" s="107"/>
      <c r="L846" s="3"/>
    </row>
    <row r="847" spans="1:12" s="60" customFormat="1" ht="28.5" customHeight="1" x14ac:dyDescent="0.2">
      <c r="A847" s="59">
        <f t="shared" si="16"/>
        <v>839</v>
      </c>
      <c r="B847" s="11" t="s">
        <v>859</v>
      </c>
      <c r="C847" s="11" t="s">
        <v>2101</v>
      </c>
      <c r="D847" s="15" t="s">
        <v>2108</v>
      </c>
      <c r="E847" s="56">
        <v>2008.01</v>
      </c>
      <c r="F847" s="16" t="s">
        <v>342</v>
      </c>
      <c r="G847" s="17">
        <v>452</v>
      </c>
      <c r="H847" s="17">
        <v>827</v>
      </c>
      <c r="I847" s="18" t="s">
        <v>2</v>
      </c>
      <c r="J847" s="52" t="s">
        <v>50</v>
      </c>
      <c r="K847" s="10"/>
      <c r="L847" s="3"/>
    </row>
    <row r="848" spans="1:12" s="60" customFormat="1" ht="28.5" customHeight="1" x14ac:dyDescent="0.2">
      <c r="A848" s="59">
        <f t="shared" si="16"/>
        <v>840</v>
      </c>
      <c r="B848" s="11" t="s">
        <v>1026</v>
      </c>
      <c r="C848" s="11" t="s">
        <v>2101</v>
      </c>
      <c r="D848" s="15" t="s">
        <v>2151</v>
      </c>
      <c r="E848" s="56" t="s">
        <v>2150</v>
      </c>
      <c r="F848" s="12" t="s">
        <v>434</v>
      </c>
      <c r="G848" s="13">
        <v>323</v>
      </c>
      <c r="H848" s="13">
        <v>525</v>
      </c>
      <c r="I848" s="14" t="s">
        <v>2</v>
      </c>
      <c r="J848" s="46" t="s">
        <v>50</v>
      </c>
      <c r="K848" s="39"/>
      <c r="L848" s="3"/>
    </row>
    <row r="849" spans="1:12" s="60" customFormat="1" ht="28.5" customHeight="1" x14ac:dyDescent="0.2">
      <c r="A849" s="59">
        <f t="shared" si="16"/>
        <v>841</v>
      </c>
      <c r="B849" s="11" t="s">
        <v>860</v>
      </c>
      <c r="C849" s="11" t="s">
        <v>2101</v>
      </c>
      <c r="D849" s="15" t="s">
        <v>2108</v>
      </c>
      <c r="E849" s="56">
        <v>2011.07</v>
      </c>
      <c r="F849" s="12" t="s">
        <v>376</v>
      </c>
      <c r="G849" s="13">
        <v>617</v>
      </c>
      <c r="H849" s="13">
        <v>1136</v>
      </c>
      <c r="I849" s="14" t="s">
        <v>2</v>
      </c>
      <c r="J849" s="46" t="s">
        <v>50</v>
      </c>
      <c r="K849" s="8"/>
      <c r="L849" s="3"/>
    </row>
    <row r="850" spans="1:12" s="60" customFormat="1" ht="28.5" customHeight="1" x14ac:dyDescent="0.2">
      <c r="A850" s="59">
        <f t="shared" si="16"/>
        <v>842</v>
      </c>
      <c r="B850" s="11" t="s">
        <v>861</v>
      </c>
      <c r="C850" s="11" t="s">
        <v>2101</v>
      </c>
      <c r="D850" s="15" t="s">
        <v>2108</v>
      </c>
      <c r="E850" s="56">
        <v>2011.07</v>
      </c>
      <c r="F850" s="12" t="s">
        <v>376</v>
      </c>
      <c r="G850" s="13">
        <v>172</v>
      </c>
      <c r="H850" s="13">
        <v>405</v>
      </c>
      <c r="I850" s="14" t="s">
        <v>2</v>
      </c>
      <c r="J850" s="46" t="s">
        <v>50</v>
      </c>
      <c r="K850" s="8"/>
      <c r="L850" s="3"/>
    </row>
    <row r="851" spans="1:12" s="60" customFormat="1" ht="28.5" customHeight="1" x14ac:dyDescent="0.2">
      <c r="A851" s="59">
        <f t="shared" si="16"/>
        <v>843</v>
      </c>
      <c r="B851" s="11" t="s">
        <v>862</v>
      </c>
      <c r="C851" s="11" t="s">
        <v>2101</v>
      </c>
      <c r="D851" s="15" t="s">
        <v>2108</v>
      </c>
      <c r="E851" s="56">
        <v>2012.04</v>
      </c>
      <c r="F851" s="12" t="s">
        <v>408</v>
      </c>
      <c r="G851" s="13">
        <v>900</v>
      </c>
      <c r="H851" s="13">
        <v>1529</v>
      </c>
      <c r="I851" s="14" t="s">
        <v>863</v>
      </c>
      <c r="J851" s="46" t="s">
        <v>50</v>
      </c>
      <c r="K851" s="8"/>
      <c r="L851" s="3"/>
    </row>
    <row r="852" spans="1:12" s="60" customFormat="1" ht="28.5" customHeight="1" x14ac:dyDescent="0.2">
      <c r="A852" s="59">
        <f t="shared" si="16"/>
        <v>844</v>
      </c>
      <c r="B852" s="11" t="s">
        <v>864</v>
      </c>
      <c r="C852" s="11" t="s">
        <v>2101</v>
      </c>
      <c r="D852" s="15" t="s">
        <v>2108</v>
      </c>
      <c r="E852" s="55">
        <v>2012.08</v>
      </c>
      <c r="F852" s="12" t="s">
        <v>223</v>
      </c>
      <c r="G852" s="13">
        <v>745</v>
      </c>
      <c r="H852" s="13">
        <v>1411</v>
      </c>
      <c r="I852" s="14" t="s">
        <v>2193</v>
      </c>
      <c r="J852" s="46" t="s">
        <v>50</v>
      </c>
      <c r="K852" s="8"/>
      <c r="L852" s="3"/>
    </row>
    <row r="853" spans="1:12" s="60" customFormat="1" ht="28.5" customHeight="1" x14ac:dyDescent="0.2">
      <c r="A853" s="59">
        <f t="shared" si="16"/>
        <v>845</v>
      </c>
      <c r="B853" s="11" t="s">
        <v>865</v>
      </c>
      <c r="C853" s="15" t="s">
        <v>2101</v>
      </c>
      <c r="D853" s="15" t="s">
        <v>2108</v>
      </c>
      <c r="E853" s="55">
        <v>2013.11</v>
      </c>
      <c r="F853" s="12" t="s">
        <v>127</v>
      </c>
      <c r="G853" s="13">
        <v>579</v>
      </c>
      <c r="H853" s="13">
        <v>592</v>
      </c>
      <c r="I853" s="14" t="s">
        <v>2174</v>
      </c>
      <c r="J853" s="46" t="s">
        <v>50</v>
      </c>
      <c r="K853" s="8"/>
      <c r="L853" s="3"/>
    </row>
    <row r="854" spans="1:12" s="60" customFormat="1" ht="28.5" customHeight="1" x14ac:dyDescent="0.2">
      <c r="A854" s="59">
        <f t="shared" si="16"/>
        <v>846</v>
      </c>
      <c r="B854" s="11" t="s">
        <v>866</v>
      </c>
      <c r="C854" s="11" t="s">
        <v>2101</v>
      </c>
      <c r="D854" s="15" t="s">
        <v>2237</v>
      </c>
      <c r="E854" s="55">
        <v>2013.12</v>
      </c>
      <c r="F854" s="12" t="s">
        <v>120</v>
      </c>
      <c r="G854" s="13">
        <v>1260</v>
      </c>
      <c r="H854" s="13">
        <v>2734</v>
      </c>
      <c r="I854" s="14" t="s">
        <v>2238</v>
      </c>
      <c r="J854" s="46" t="s">
        <v>50</v>
      </c>
      <c r="K854" s="8"/>
      <c r="L854" s="3"/>
    </row>
    <row r="855" spans="1:12" s="60" customFormat="1" ht="28.5" customHeight="1" x14ac:dyDescent="0.2">
      <c r="A855" s="59">
        <f t="shared" si="16"/>
        <v>847</v>
      </c>
      <c r="B855" s="11" t="s">
        <v>867</v>
      </c>
      <c r="C855" s="11" t="s">
        <v>2101</v>
      </c>
      <c r="D855" s="15" t="s">
        <v>2108</v>
      </c>
      <c r="E855" s="56">
        <v>2013.12</v>
      </c>
      <c r="F855" s="42" t="s">
        <v>492</v>
      </c>
      <c r="G855" s="43">
        <v>1108</v>
      </c>
      <c r="H855" s="13">
        <v>2537</v>
      </c>
      <c r="I855" s="14" t="s">
        <v>2205</v>
      </c>
      <c r="J855" s="46" t="s">
        <v>50</v>
      </c>
      <c r="K855" s="9"/>
      <c r="L855" s="3"/>
    </row>
    <row r="856" spans="1:12" s="60" customFormat="1" ht="28.5" customHeight="1" x14ac:dyDescent="0.2">
      <c r="A856" s="59">
        <f t="shared" si="16"/>
        <v>848</v>
      </c>
      <c r="B856" s="15" t="s">
        <v>868</v>
      </c>
      <c r="C856" s="11" t="s">
        <v>2101</v>
      </c>
      <c r="D856" s="15" t="s">
        <v>2108</v>
      </c>
      <c r="E856" s="56">
        <v>2014.02</v>
      </c>
      <c r="F856" s="42" t="s">
        <v>314</v>
      </c>
      <c r="G856" s="43">
        <v>1940</v>
      </c>
      <c r="H856" s="13">
        <v>3727</v>
      </c>
      <c r="I856" s="14" t="s">
        <v>2218</v>
      </c>
      <c r="J856" s="46" t="s">
        <v>50</v>
      </c>
      <c r="K856" s="9"/>
      <c r="L856" s="3"/>
    </row>
    <row r="857" spans="1:12" s="60" customFormat="1" ht="28.5" customHeight="1" x14ac:dyDescent="0.2">
      <c r="A857" s="59">
        <f t="shared" si="16"/>
        <v>849</v>
      </c>
      <c r="B857" s="15" t="s">
        <v>869</v>
      </c>
      <c r="C857" s="11" t="s">
        <v>2101</v>
      </c>
      <c r="D857" s="15" t="s">
        <v>2108</v>
      </c>
      <c r="E857" s="56">
        <v>2014.02</v>
      </c>
      <c r="F857" s="42" t="s">
        <v>315</v>
      </c>
      <c r="G857" s="43">
        <v>1733</v>
      </c>
      <c r="H857" s="13">
        <v>3455</v>
      </c>
      <c r="I857" s="14" t="s">
        <v>2205</v>
      </c>
      <c r="J857" s="46" t="s">
        <v>50</v>
      </c>
      <c r="K857" s="9"/>
      <c r="L857" s="3"/>
    </row>
    <row r="858" spans="1:12" s="60" customFormat="1" ht="28.5" customHeight="1" x14ac:dyDescent="0.2">
      <c r="A858" s="59">
        <f t="shared" si="16"/>
        <v>850</v>
      </c>
      <c r="B858" s="15" t="s">
        <v>870</v>
      </c>
      <c r="C858" s="11" t="s">
        <v>2101</v>
      </c>
      <c r="D858" s="15" t="s">
        <v>2237</v>
      </c>
      <c r="E858" s="56">
        <v>2014.03</v>
      </c>
      <c r="F858" s="42" t="s">
        <v>145</v>
      </c>
      <c r="G858" s="43">
        <v>260</v>
      </c>
      <c r="H858" s="13">
        <v>636</v>
      </c>
      <c r="I858" s="14" t="s">
        <v>2185</v>
      </c>
      <c r="J858" s="46" t="s">
        <v>50</v>
      </c>
      <c r="K858" s="8" t="s">
        <v>2216</v>
      </c>
      <c r="L858" s="3"/>
    </row>
    <row r="859" spans="1:12" s="60" customFormat="1" ht="28.5" customHeight="1" x14ac:dyDescent="0.2">
      <c r="A859" s="59">
        <f t="shared" si="16"/>
        <v>851</v>
      </c>
      <c r="B859" s="15" t="s">
        <v>1039</v>
      </c>
      <c r="C859" s="11" t="s">
        <v>2101</v>
      </c>
      <c r="D859" s="15" t="s">
        <v>2258</v>
      </c>
      <c r="E859" s="56">
        <v>2014.03</v>
      </c>
      <c r="F859" s="42" t="s">
        <v>127</v>
      </c>
      <c r="G859" s="43">
        <v>2087</v>
      </c>
      <c r="H859" s="13">
        <v>3970</v>
      </c>
      <c r="I859" s="14" t="s">
        <v>2137</v>
      </c>
      <c r="J859" s="46" t="s">
        <v>50</v>
      </c>
      <c r="K859" s="9"/>
      <c r="L859" s="3"/>
    </row>
    <row r="860" spans="1:12" s="60" customFormat="1" ht="28.5" customHeight="1" x14ac:dyDescent="0.2">
      <c r="A860" s="59">
        <f t="shared" si="16"/>
        <v>852</v>
      </c>
      <c r="B860" s="15" t="s">
        <v>871</v>
      </c>
      <c r="C860" s="15" t="s">
        <v>2101</v>
      </c>
      <c r="D860" s="15" t="s">
        <v>2108</v>
      </c>
      <c r="E860" s="56">
        <v>2014.06</v>
      </c>
      <c r="F860" s="42" t="s">
        <v>129</v>
      </c>
      <c r="G860" s="43">
        <v>1459</v>
      </c>
      <c r="H860" s="13">
        <v>2738</v>
      </c>
      <c r="I860" s="14" t="s">
        <v>2181</v>
      </c>
      <c r="J860" s="46" t="s">
        <v>50</v>
      </c>
      <c r="K860" s="9"/>
      <c r="L860" s="3"/>
    </row>
    <row r="861" spans="1:12" s="60" customFormat="1" ht="28.5" customHeight="1" x14ac:dyDescent="0.2">
      <c r="A861" s="59">
        <f t="shared" si="16"/>
        <v>853</v>
      </c>
      <c r="B861" s="15" t="s">
        <v>872</v>
      </c>
      <c r="C861" s="15" t="s">
        <v>2101</v>
      </c>
      <c r="D861" s="15" t="s">
        <v>2266</v>
      </c>
      <c r="E861" s="56">
        <v>2014.06</v>
      </c>
      <c r="F861" s="42" t="s">
        <v>129</v>
      </c>
      <c r="G861" s="43">
        <v>1809</v>
      </c>
      <c r="H861" s="13">
        <v>3617</v>
      </c>
      <c r="I861" s="14" t="s">
        <v>2135</v>
      </c>
      <c r="J861" s="46" t="s">
        <v>50</v>
      </c>
      <c r="K861" s="9"/>
      <c r="L861" s="3"/>
    </row>
    <row r="862" spans="1:12" s="60" customFormat="1" ht="28.5" customHeight="1" x14ac:dyDescent="0.2">
      <c r="A862" s="59">
        <f t="shared" si="16"/>
        <v>854</v>
      </c>
      <c r="B862" s="15" t="s">
        <v>873</v>
      </c>
      <c r="C862" s="15" t="s">
        <v>2101</v>
      </c>
      <c r="D862" s="15" t="s">
        <v>2108</v>
      </c>
      <c r="E862" s="56">
        <v>2014.07</v>
      </c>
      <c r="F862" s="42" t="s">
        <v>127</v>
      </c>
      <c r="G862" s="43">
        <v>2406</v>
      </c>
      <c r="H862" s="13">
        <v>4962</v>
      </c>
      <c r="I862" s="14" t="s">
        <v>2135</v>
      </c>
      <c r="J862" s="46" t="s">
        <v>50</v>
      </c>
      <c r="K862" s="9"/>
    </row>
    <row r="863" spans="1:12" s="60" customFormat="1" ht="28.5" customHeight="1" x14ac:dyDescent="0.2">
      <c r="A863" s="59">
        <f t="shared" si="16"/>
        <v>855</v>
      </c>
      <c r="B863" s="11" t="s">
        <v>874</v>
      </c>
      <c r="C863" s="11" t="s">
        <v>2101</v>
      </c>
      <c r="D863" s="11" t="s">
        <v>2108</v>
      </c>
      <c r="E863" s="56">
        <v>2014.09</v>
      </c>
      <c r="F863" s="12" t="s">
        <v>174</v>
      </c>
      <c r="G863" s="13">
        <v>1144</v>
      </c>
      <c r="H863" s="13">
        <v>2060</v>
      </c>
      <c r="I863" s="14" t="s">
        <v>2135</v>
      </c>
      <c r="J863" s="46" t="s">
        <v>50</v>
      </c>
      <c r="K863" s="8"/>
      <c r="L863" s="3"/>
    </row>
    <row r="864" spans="1:12" s="60" customFormat="1" ht="28.5" customHeight="1" x14ac:dyDescent="0.2">
      <c r="A864" s="59">
        <f t="shared" si="16"/>
        <v>856</v>
      </c>
      <c r="B864" s="11" t="s">
        <v>875</v>
      </c>
      <c r="C864" s="11" t="s">
        <v>2101</v>
      </c>
      <c r="D864" s="11" t="s">
        <v>2108</v>
      </c>
      <c r="E864" s="56">
        <v>2014.09</v>
      </c>
      <c r="F864" s="12" t="s">
        <v>284</v>
      </c>
      <c r="G864" s="13">
        <v>1543</v>
      </c>
      <c r="H864" s="13">
        <v>3077</v>
      </c>
      <c r="I864" s="14" t="s">
        <v>2135</v>
      </c>
      <c r="J864" s="46" t="s">
        <v>50</v>
      </c>
      <c r="K864" s="8"/>
      <c r="L864" s="3"/>
    </row>
    <row r="865" spans="1:12" s="60" customFormat="1" ht="28.5" customHeight="1" x14ac:dyDescent="0.2">
      <c r="A865" s="59">
        <f t="shared" si="16"/>
        <v>857</v>
      </c>
      <c r="B865" s="11" t="s">
        <v>876</v>
      </c>
      <c r="C865" s="11" t="s">
        <v>2101</v>
      </c>
      <c r="D865" s="11" t="s">
        <v>2108</v>
      </c>
      <c r="E865" s="56">
        <v>2014.11</v>
      </c>
      <c r="F865" s="12" t="s">
        <v>301</v>
      </c>
      <c r="G865" s="13">
        <v>1161</v>
      </c>
      <c r="H865" s="13">
        <v>1932</v>
      </c>
      <c r="I865" s="14" t="s">
        <v>2170</v>
      </c>
      <c r="J865" s="46" t="s">
        <v>50</v>
      </c>
      <c r="K865" s="8"/>
      <c r="L865" s="3"/>
    </row>
    <row r="866" spans="1:12" s="60" customFormat="1" ht="28.5" customHeight="1" x14ac:dyDescent="0.2">
      <c r="A866" s="59">
        <f t="shared" si="16"/>
        <v>858</v>
      </c>
      <c r="B866" s="11" t="s">
        <v>877</v>
      </c>
      <c r="C866" s="11" t="s">
        <v>2101</v>
      </c>
      <c r="D866" s="11" t="s">
        <v>2286</v>
      </c>
      <c r="E866" s="56">
        <v>2014.12</v>
      </c>
      <c r="F866" s="12" t="s">
        <v>227</v>
      </c>
      <c r="G866" s="13">
        <v>1411</v>
      </c>
      <c r="H866" s="13">
        <v>2291</v>
      </c>
      <c r="I866" s="14" t="s">
        <v>2287</v>
      </c>
      <c r="J866" s="46" t="s">
        <v>50</v>
      </c>
      <c r="K866" s="8"/>
      <c r="L866" s="3"/>
    </row>
    <row r="867" spans="1:12" s="60" customFormat="1" ht="28.5" customHeight="1" x14ac:dyDescent="0.2">
      <c r="A867" s="59">
        <f t="shared" si="16"/>
        <v>859</v>
      </c>
      <c r="B867" s="11" t="s">
        <v>878</v>
      </c>
      <c r="C867" s="11" t="s">
        <v>2101</v>
      </c>
      <c r="D867" s="11" t="s">
        <v>2288</v>
      </c>
      <c r="E867" s="56">
        <v>2014.12</v>
      </c>
      <c r="F867" s="12" t="s">
        <v>302</v>
      </c>
      <c r="G867" s="13">
        <v>1036</v>
      </c>
      <c r="H867" s="13">
        <v>2503</v>
      </c>
      <c r="I867" s="14" t="s">
        <v>2174</v>
      </c>
      <c r="J867" s="46" t="s">
        <v>50</v>
      </c>
      <c r="K867" s="8"/>
      <c r="L867" s="3"/>
    </row>
    <row r="868" spans="1:12" s="60" customFormat="1" ht="28.5" customHeight="1" x14ac:dyDescent="0.2">
      <c r="A868" s="59">
        <f t="shared" si="16"/>
        <v>860</v>
      </c>
      <c r="B868" s="11" t="s">
        <v>879</v>
      </c>
      <c r="C868" s="11" t="s">
        <v>2101</v>
      </c>
      <c r="D868" s="11" t="s">
        <v>2108</v>
      </c>
      <c r="E868" s="56">
        <v>2014.12</v>
      </c>
      <c r="F868" s="12" t="s">
        <v>127</v>
      </c>
      <c r="G868" s="13">
        <v>1931</v>
      </c>
      <c r="H868" s="13">
        <v>3481</v>
      </c>
      <c r="I868" s="14" t="s">
        <v>2174</v>
      </c>
      <c r="J868" s="46" t="s">
        <v>50</v>
      </c>
      <c r="K868" s="8"/>
      <c r="L868" s="3"/>
    </row>
    <row r="869" spans="1:12" s="60" customFormat="1" ht="28.5" customHeight="1" x14ac:dyDescent="0.2">
      <c r="A869" s="59">
        <f t="shared" si="16"/>
        <v>861</v>
      </c>
      <c r="B869" s="15" t="s">
        <v>880</v>
      </c>
      <c r="C869" s="11" t="s">
        <v>2101</v>
      </c>
      <c r="D869" s="15" t="s">
        <v>2108</v>
      </c>
      <c r="E869" s="56">
        <v>2015.03</v>
      </c>
      <c r="F869" s="16" t="s">
        <v>175</v>
      </c>
      <c r="G869" s="17">
        <v>1244</v>
      </c>
      <c r="H869" s="17">
        <v>2394</v>
      </c>
      <c r="I869" s="18" t="s">
        <v>2293</v>
      </c>
      <c r="J869" s="52" t="s">
        <v>50</v>
      </c>
      <c r="K869" s="10"/>
      <c r="L869" s="3"/>
    </row>
    <row r="870" spans="1:12" s="60" customFormat="1" ht="28.5" customHeight="1" x14ac:dyDescent="0.2">
      <c r="A870" s="59">
        <f t="shared" si="16"/>
        <v>862</v>
      </c>
      <c r="B870" s="15" t="s">
        <v>881</v>
      </c>
      <c r="C870" s="15" t="s">
        <v>2101</v>
      </c>
      <c r="D870" s="15" t="s">
        <v>2307</v>
      </c>
      <c r="E870" s="56">
        <v>2015.06</v>
      </c>
      <c r="F870" s="16" t="s">
        <v>174</v>
      </c>
      <c r="G870" s="17">
        <v>605</v>
      </c>
      <c r="H870" s="17">
        <v>1152</v>
      </c>
      <c r="I870" s="18" t="s">
        <v>2308</v>
      </c>
      <c r="J870" s="52" t="s">
        <v>50</v>
      </c>
      <c r="K870" s="10"/>
      <c r="L870" s="3"/>
    </row>
    <row r="871" spans="1:12" s="60" customFormat="1" ht="28.5" customHeight="1" x14ac:dyDescent="0.2">
      <c r="A871" s="59">
        <f t="shared" si="16"/>
        <v>863</v>
      </c>
      <c r="B871" s="15" t="s">
        <v>882</v>
      </c>
      <c r="C871" s="15" t="s">
        <v>2101</v>
      </c>
      <c r="D871" s="15" t="s">
        <v>2309</v>
      </c>
      <c r="E871" s="56">
        <v>2015.06</v>
      </c>
      <c r="F871" s="16" t="s">
        <v>174</v>
      </c>
      <c r="G871" s="17">
        <v>464</v>
      </c>
      <c r="H871" s="17">
        <v>1183</v>
      </c>
      <c r="I871" s="18" t="s">
        <v>2308</v>
      </c>
      <c r="J871" s="52" t="s">
        <v>50</v>
      </c>
      <c r="K871" s="10"/>
      <c r="L871" s="3"/>
    </row>
    <row r="872" spans="1:12" s="60" customFormat="1" ht="28.5" customHeight="1" x14ac:dyDescent="0.2">
      <c r="A872" s="59">
        <f t="shared" si="16"/>
        <v>864</v>
      </c>
      <c r="B872" s="15" t="s">
        <v>883</v>
      </c>
      <c r="C872" s="15" t="s">
        <v>2101</v>
      </c>
      <c r="D872" s="15" t="s">
        <v>2108</v>
      </c>
      <c r="E872" s="56">
        <v>2015.06</v>
      </c>
      <c r="F872" s="16" t="s">
        <v>269</v>
      </c>
      <c r="G872" s="17">
        <v>2076</v>
      </c>
      <c r="H872" s="17">
        <v>4012</v>
      </c>
      <c r="I872" s="18" t="s">
        <v>2135</v>
      </c>
      <c r="J872" s="52" t="s">
        <v>50</v>
      </c>
      <c r="K872" s="10"/>
      <c r="L872" s="3"/>
    </row>
    <row r="873" spans="1:12" s="60" customFormat="1" ht="28.5" customHeight="1" x14ac:dyDescent="0.2">
      <c r="A873" s="59">
        <f t="shared" si="16"/>
        <v>865</v>
      </c>
      <c r="B873" s="15" t="s">
        <v>1057</v>
      </c>
      <c r="C873" s="15" t="s">
        <v>2101</v>
      </c>
      <c r="D873" s="15" t="s">
        <v>2286</v>
      </c>
      <c r="E873" s="56">
        <v>2015.06</v>
      </c>
      <c r="F873" s="16" t="s">
        <v>147</v>
      </c>
      <c r="G873" s="17">
        <v>372</v>
      </c>
      <c r="H873" s="17">
        <v>830</v>
      </c>
      <c r="I873" s="18" t="s">
        <v>2194</v>
      </c>
      <c r="J873" s="52" t="s">
        <v>50</v>
      </c>
      <c r="K873" s="10"/>
      <c r="L873" s="3"/>
    </row>
    <row r="874" spans="1:12" s="60" customFormat="1" ht="28.5" customHeight="1" x14ac:dyDescent="0.2">
      <c r="A874" s="59">
        <f t="shared" si="16"/>
        <v>866</v>
      </c>
      <c r="B874" s="15" t="s">
        <v>884</v>
      </c>
      <c r="C874" s="15" t="s">
        <v>2101</v>
      </c>
      <c r="D874" s="15" t="s">
        <v>2108</v>
      </c>
      <c r="E874" s="56">
        <v>2015.07</v>
      </c>
      <c r="F874" s="16" t="s">
        <v>273</v>
      </c>
      <c r="G874" s="17">
        <v>1526</v>
      </c>
      <c r="H874" s="17">
        <v>3056</v>
      </c>
      <c r="I874" s="18" t="s">
        <v>2205</v>
      </c>
      <c r="J874" s="52" t="s">
        <v>50</v>
      </c>
      <c r="K874" s="10"/>
      <c r="L874" s="3"/>
    </row>
    <row r="875" spans="1:12" s="60" customFormat="1" ht="28.5" customHeight="1" x14ac:dyDescent="0.2">
      <c r="A875" s="59">
        <f t="shared" si="16"/>
        <v>867</v>
      </c>
      <c r="B875" s="15" t="s">
        <v>885</v>
      </c>
      <c r="C875" s="15" t="s">
        <v>2101</v>
      </c>
      <c r="D875" s="15" t="s">
        <v>2108</v>
      </c>
      <c r="E875" s="56">
        <v>2015.08</v>
      </c>
      <c r="F875" s="16" t="s">
        <v>145</v>
      </c>
      <c r="G875" s="17">
        <v>1519</v>
      </c>
      <c r="H875" s="17">
        <v>3546</v>
      </c>
      <c r="I875" s="18" t="s">
        <v>2205</v>
      </c>
      <c r="J875" s="52" t="s">
        <v>50</v>
      </c>
      <c r="K875" s="10"/>
      <c r="L875" s="3"/>
    </row>
    <row r="876" spans="1:12" s="60" customFormat="1" ht="28.5" customHeight="1" x14ac:dyDescent="0.2">
      <c r="A876" s="59">
        <f t="shared" si="16"/>
        <v>868</v>
      </c>
      <c r="B876" s="15" t="s">
        <v>886</v>
      </c>
      <c r="C876" s="15" t="s">
        <v>2101</v>
      </c>
      <c r="D876" s="15" t="s">
        <v>2108</v>
      </c>
      <c r="E876" s="56">
        <v>2015.09</v>
      </c>
      <c r="F876" s="16" t="s">
        <v>226</v>
      </c>
      <c r="G876" s="17">
        <v>245</v>
      </c>
      <c r="H876" s="17">
        <v>472</v>
      </c>
      <c r="I876" s="18" t="s">
        <v>2135</v>
      </c>
      <c r="J876" s="52" t="s">
        <v>50</v>
      </c>
      <c r="K876" s="10"/>
      <c r="L876" s="3"/>
    </row>
    <row r="877" spans="1:12" s="60" customFormat="1" ht="28.5" customHeight="1" x14ac:dyDescent="0.2">
      <c r="A877" s="59">
        <f t="shared" si="16"/>
        <v>869</v>
      </c>
      <c r="B877" s="15" t="s">
        <v>887</v>
      </c>
      <c r="C877" s="15" t="s">
        <v>2101</v>
      </c>
      <c r="D877" s="15" t="s">
        <v>2108</v>
      </c>
      <c r="E877" s="56">
        <v>2015.09</v>
      </c>
      <c r="F877" s="16" t="s">
        <v>78</v>
      </c>
      <c r="G877" s="17">
        <v>1724</v>
      </c>
      <c r="H877" s="17">
        <v>1468</v>
      </c>
      <c r="I877" s="18" t="s">
        <v>2135</v>
      </c>
      <c r="J877" s="52" t="s">
        <v>50</v>
      </c>
      <c r="K877" s="10"/>
      <c r="L877" s="3"/>
    </row>
    <row r="878" spans="1:12" s="60" customFormat="1" ht="28.5" customHeight="1" x14ac:dyDescent="0.2">
      <c r="A878" s="59">
        <f t="shared" si="16"/>
        <v>870</v>
      </c>
      <c r="B878" s="15" t="s">
        <v>888</v>
      </c>
      <c r="C878" s="15" t="s">
        <v>2101</v>
      </c>
      <c r="D878" s="15" t="s">
        <v>2108</v>
      </c>
      <c r="E878" s="56">
        <v>2015.11</v>
      </c>
      <c r="F878" s="16" t="s">
        <v>174</v>
      </c>
      <c r="G878" s="17">
        <v>437</v>
      </c>
      <c r="H878" s="17">
        <v>753</v>
      </c>
      <c r="I878" s="18" t="s">
        <v>2293</v>
      </c>
      <c r="J878" s="52" t="s">
        <v>50</v>
      </c>
      <c r="K878" s="10"/>
      <c r="L878" s="3"/>
    </row>
    <row r="879" spans="1:12" s="60" customFormat="1" ht="28.5" customHeight="1" x14ac:dyDescent="0.2">
      <c r="A879" s="59">
        <f t="shared" si="16"/>
        <v>871</v>
      </c>
      <c r="B879" s="15" t="s">
        <v>889</v>
      </c>
      <c r="C879" s="15" t="s">
        <v>2101</v>
      </c>
      <c r="D879" s="15" t="s">
        <v>2108</v>
      </c>
      <c r="E879" s="56">
        <v>2015.12</v>
      </c>
      <c r="F879" s="16" t="s">
        <v>144</v>
      </c>
      <c r="G879" s="17">
        <v>1437</v>
      </c>
      <c r="H879" s="17">
        <v>2395</v>
      </c>
      <c r="I879" s="18" t="s">
        <v>2218</v>
      </c>
      <c r="J879" s="52" t="s">
        <v>50</v>
      </c>
      <c r="K879" s="10"/>
      <c r="L879" s="3"/>
    </row>
    <row r="880" spans="1:12" s="60" customFormat="1" ht="28.5" customHeight="1" x14ac:dyDescent="0.2">
      <c r="A880" s="59">
        <f t="shared" si="16"/>
        <v>872</v>
      </c>
      <c r="B880" s="15" t="s">
        <v>890</v>
      </c>
      <c r="C880" s="15" t="s">
        <v>2101</v>
      </c>
      <c r="D880" s="15" t="s">
        <v>2108</v>
      </c>
      <c r="E880" s="56">
        <v>2015.12</v>
      </c>
      <c r="F880" s="16" t="s">
        <v>186</v>
      </c>
      <c r="G880" s="17">
        <v>1932</v>
      </c>
      <c r="H880" s="17">
        <v>3200</v>
      </c>
      <c r="I880" s="18" t="s">
        <v>2205</v>
      </c>
      <c r="J880" s="52" t="s">
        <v>50</v>
      </c>
      <c r="K880" s="10"/>
      <c r="L880" s="3"/>
    </row>
    <row r="881" spans="1:12" s="60" customFormat="1" ht="28.5" customHeight="1" x14ac:dyDescent="0.2">
      <c r="A881" s="59">
        <f t="shared" si="16"/>
        <v>873</v>
      </c>
      <c r="B881" s="15" t="s">
        <v>1065</v>
      </c>
      <c r="C881" s="15" t="s">
        <v>2101</v>
      </c>
      <c r="D881" s="15" t="s">
        <v>2108</v>
      </c>
      <c r="E881" s="56">
        <v>2015.12</v>
      </c>
      <c r="F881" s="16" t="s">
        <v>117</v>
      </c>
      <c r="G881" s="17">
        <v>883</v>
      </c>
      <c r="H881" s="17">
        <v>1767</v>
      </c>
      <c r="I881" s="18" t="s">
        <v>2227</v>
      </c>
      <c r="J881" s="52" t="s">
        <v>50</v>
      </c>
      <c r="K881" s="10"/>
      <c r="L881" s="3"/>
    </row>
    <row r="882" spans="1:12" s="60" customFormat="1" ht="28.5" customHeight="1" x14ac:dyDescent="0.2">
      <c r="A882" s="59">
        <f t="shared" si="16"/>
        <v>874</v>
      </c>
      <c r="B882" s="15" t="s">
        <v>1066</v>
      </c>
      <c r="C882" s="15" t="s">
        <v>2101</v>
      </c>
      <c r="D882" s="15" t="s">
        <v>2108</v>
      </c>
      <c r="E882" s="56">
        <v>2016.02</v>
      </c>
      <c r="F882" s="16" t="s">
        <v>117</v>
      </c>
      <c r="G882" s="17">
        <v>18</v>
      </c>
      <c r="H882" s="17">
        <v>18</v>
      </c>
      <c r="I882" s="18" t="s">
        <v>2205</v>
      </c>
      <c r="J882" s="52" t="s">
        <v>50</v>
      </c>
      <c r="K882" s="10"/>
      <c r="L882" s="3"/>
    </row>
    <row r="883" spans="1:12" s="60" customFormat="1" ht="28.5" customHeight="1" x14ac:dyDescent="0.2">
      <c r="A883" s="59">
        <f t="shared" si="16"/>
        <v>875</v>
      </c>
      <c r="B883" s="15" t="s">
        <v>891</v>
      </c>
      <c r="C883" s="15" t="s">
        <v>2101</v>
      </c>
      <c r="D883" s="15" t="s">
        <v>2108</v>
      </c>
      <c r="E883" s="56">
        <v>2016.03</v>
      </c>
      <c r="F883" s="16" t="s">
        <v>248</v>
      </c>
      <c r="G883" s="17">
        <v>824</v>
      </c>
      <c r="H883" s="17">
        <v>1524</v>
      </c>
      <c r="I883" s="18" t="s">
        <v>2135</v>
      </c>
      <c r="J883" s="52" t="s">
        <v>50</v>
      </c>
      <c r="K883" s="10"/>
      <c r="L883" s="3"/>
    </row>
    <row r="884" spans="1:12" s="60" customFormat="1" ht="28.5" customHeight="1" x14ac:dyDescent="0.2">
      <c r="A884" s="59">
        <f t="shared" si="16"/>
        <v>876</v>
      </c>
      <c r="B884" s="15" t="s">
        <v>2351</v>
      </c>
      <c r="C884" s="15" t="s">
        <v>2101</v>
      </c>
      <c r="D884" s="15" t="s">
        <v>2108</v>
      </c>
      <c r="E884" s="56">
        <v>2016.04</v>
      </c>
      <c r="F884" s="16" t="s">
        <v>131</v>
      </c>
      <c r="G884" s="17">
        <v>350</v>
      </c>
      <c r="H884" s="17">
        <v>843</v>
      </c>
      <c r="I884" s="18" t="s">
        <v>2135</v>
      </c>
      <c r="J884" s="52" t="s">
        <v>50</v>
      </c>
      <c r="K884" s="10"/>
    </row>
    <row r="885" spans="1:12" s="60" customFormat="1" ht="28.5" customHeight="1" x14ac:dyDescent="0.2">
      <c r="A885" s="59">
        <f t="shared" ref="A885:A948" si="17">ROW()-8</f>
        <v>877</v>
      </c>
      <c r="B885" s="15" t="s">
        <v>892</v>
      </c>
      <c r="C885" s="15" t="s">
        <v>2101</v>
      </c>
      <c r="D885" s="15" t="s">
        <v>2108</v>
      </c>
      <c r="E885" s="56">
        <v>2016.05</v>
      </c>
      <c r="F885" s="16" t="s">
        <v>174</v>
      </c>
      <c r="G885" s="17">
        <v>611</v>
      </c>
      <c r="H885" s="17">
        <v>1007</v>
      </c>
      <c r="I885" s="18" t="s">
        <v>2293</v>
      </c>
      <c r="J885" s="52" t="s">
        <v>50</v>
      </c>
      <c r="K885" s="10"/>
      <c r="L885" s="71"/>
    </row>
    <row r="886" spans="1:12" s="60" customFormat="1" ht="28.5" customHeight="1" x14ac:dyDescent="0.2">
      <c r="A886" s="59">
        <f t="shared" si="17"/>
        <v>878</v>
      </c>
      <c r="B886" s="15" t="s">
        <v>893</v>
      </c>
      <c r="C886" s="15" t="s">
        <v>2101</v>
      </c>
      <c r="D886" s="15" t="s">
        <v>2354</v>
      </c>
      <c r="E886" s="56">
        <v>2016.05</v>
      </c>
      <c r="F886" s="16" t="s">
        <v>120</v>
      </c>
      <c r="G886" s="17">
        <v>1347</v>
      </c>
      <c r="H886" s="17">
        <v>2156</v>
      </c>
      <c r="I886" s="18" t="s">
        <v>2293</v>
      </c>
      <c r="J886" s="52" t="s">
        <v>50</v>
      </c>
      <c r="K886" s="10"/>
      <c r="L886" s="71"/>
    </row>
    <row r="887" spans="1:12" s="60" customFormat="1" ht="28.5" customHeight="1" x14ac:dyDescent="0.2">
      <c r="A887" s="59">
        <f t="shared" si="17"/>
        <v>879</v>
      </c>
      <c r="B887" s="15" t="s">
        <v>894</v>
      </c>
      <c r="C887" s="15" t="s">
        <v>2101</v>
      </c>
      <c r="D887" s="15" t="s">
        <v>2108</v>
      </c>
      <c r="E887" s="56">
        <v>2016.08</v>
      </c>
      <c r="F887" s="16" t="s">
        <v>215</v>
      </c>
      <c r="G887" s="17">
        <v>347</v>
      </c>
      <c r="H887" s="17">
        <v>645</v>
      </c>
      <c r="I887" s="18" t="s">
        <v>2197</v>
      </c>
      <c r="J887" s="52" t="s">
        <v>50</v>
      </c>
      <c r="K887" s="9"/>
    </row>
    <row r="888" spans="1:12" s="60" customFormat="1" ht="28.5" customHeight="1" x14ac:dyDescent="0.2">
      <c r="A888" s="59">
        <f t="shared" si="17"/>
        <v>880</v>
      </c>
      <c r="B888" s="15" t="s">
        <v>895</v>
      </c>
      <c r="C888" s="15" t="s">
        <v>2101</v>
      </c>
      <c r="D888" s="15" t="s">
        <v>2363</v>
      </c>
      <c r="E888" s="56">
        <v>2016.08</v>
      </c>
      <c r="F888" s="16" t="s">
        <v>210</v>
      </c>
      <c r="G888" s="17">
        <v>1609</v>
      </c>
      <c r="H888" s="17">
        <v>2212</v>
      </c>
      <c r="I888" s="18" t="s">
        <v>2242</v>
      </c>
      <c r="J888" s="52" t="s">
        <v>50</v>
      </c>
      <c r="K888" s="9"/>
    </row>
    <row r="889" spans="1:12" s="60" customFormat="1" ht="28.5" customHeight="1" x14ac:dyDescent="0.2">
      <c r="A889" s="59">
        <f t="shared" si="17"/>
        <v>881</v>
      </c>
      <c r="B889" s="15" t="s">
        <v>896</v>
      </c>
      <c r="C889" s="15" t="s">
        <v>2101</v>
      </c>
      <c r="D889" s="15" t="s">
        <v>2108</v>
      </c>
      <c r="E889" s="56">
        <v>2016.08</v>
      </c>
      <c r="F889" s="16" t="s">
        <v>216</v>
      </c>
      <c r="G889" s="17">
        <v>658</v>
      </c>
      <c r="H889" s="17">
        <v>1082</v>
      </c>
      <c r="I889" s="18" t="s">
        <v>2135</v>
      </c>
      <c r="J889" s="52" t="s">
        <v>50</v>
      </c>
      <c r="K889" s="9"/>
    </row>
    <row r="890" spans="1:12" s="60" customFormat="1" ht="28.5" customHeight="1" x14ac:dyDescent="0.2">
      <c r="A890" s="59">
        <f t="shared" si="17"/>
        <v>882</v>
      </c>
      <c r="B890" s="15" t="s">
        <v>897</v>
      </c>
      <c r="C890" s="15" t="s">
        <v>2101</v>
      </c>
      <c r="D890" s="15" t="s">
        <v>2108</v>
      </c>
      <c r="E890" s="56">
        <v>2016.08</v>
      </c>
      <c r="F890" s="16" t="s">
        <v>127</v>
      </c>
      <c r="G890" s="17">
        <v>280</v>
      </c>
      <c r="H890" s="17">
        <v>298</v>
      </c>
      <c r="I890" s="18" t="s">
        <v>4</v>
      </c>
      <c r="J890" s="52" t="s">
        <v>50</v>
      </c>
      <c r="K890" s="10"/>
    </row>
    <row r="891" spans="1:12" s="60" customFormat="1" ht="28.5" customHeight="1" x14ac:dyDescent="0.2">
      <c r="A891" s="59">
        <f t="shared" si="17"/>
        <v>883</v>
      </c>
      <c r="B891" s="15" t="s">
        <v>898</v>
      </c>
      <c r="C891" s="15" t="s">
        <v>2101</v>
      </c>
      <c r="D891" s="15" t="s">
        <v>2108</v>
      </c>
      <c r="E891" s="56">
        <v>2016.08</v>
      </c>
      <c r="F891" s="16" t="s">
        <v>210</v>
      </c>
      <c r="G891" s="17">
        <v>1229</v>
      </c>
      <c r="H891" s="17">
        <v>2595</v>
      </c>
      <c r="I891" s="18" t="s">
        <v>40</v>
      </c>
      <c r="J891" s="52" t="s">
        <v>50</v>
      </c>
      <c r="K891" s="10"/>
    </row>
    <row r="892" spans="1:12" s="60" customFormat="1" ht="28.5" customHeight="1" x14ac:dyDescent="0.2">
      <c r="A892" s="59">
        <f t="shared" si="17"/>
        <v>884</v>
      </c>
      <c r="B892" s="15" t="s">
        <v>899</v>
      </c>
      <c r="C892" s="15" t="s">
        <v>2101</v>
      </c>
      <c r="D892" s="15" t="s">
        <v>2108</v>
      </c>
      <c r="E892" s="56" t="s">
        <v>900</v>
      </c>
      <c r="F892" s="16" t="s">
        <v>144</v>
      </c>
      <c r="G892" s="17">
        <v>1308</v>
      </c>
      <c r="H892" s="17">
        <v>2772</v>
      </c>
      <c r="I892" s="18" t="s">
        <v>40</v>
      </c>
      <c r="J892" s="52" t="s">
        <v>50</v>
      </c>
      <c r="K892" s="10"/>
    </row>
    <row r="893" spans="1:12" s="60" customFormat="1" ht="28.5" customHeight="1" x14ac:dyDescent="0.2">
      <c r="A893" s="59">
        <f t="shared" si="17"/>
        <v>885</v>
      </c>
      <c r="B893" s="15" t="s">
        <v>901</v>
      </c>
      <c r="C893" s="15" t="s">
        <v>2101</v>
      </c>
      <c r="D893" s="15" t="s">
        <v>2108</v>
      </c>
      <c r="E893" s="56" t="s">
        <v>900</v>
      </c>
      <c r="F893" s="16" t="s">
        <v>144</v>
      </c>
      <c r="G893" s="17">
        <v>214</v>
      </c>
      <c r="H893" s="17">
        <v>326</v>
      </c>
      <c r="I893" s="18" t="s">
        <v>40</v>
      </c>
      <c r="J893" s="52" t="s">
        <v>50</v>
      </c>
      <c r="K893" s="10"/>
    </row>
    <row r="894" spans="1:12" s="60" customFormat="1" ht="28.5" customHeight="1" x14ac:dyDescent="0.2">
      <c r="A894" s="59">
        <f t="shared" si="17"/>
        <v>886</v>
      </c>
      <c r="B894" s="15" t="s">
        <v>2386</v>
      </c>
      <c r="C894" s="15" t="s">
        <v>2101</v>
      </c>
      <c r="D894" s="16" t="s">
        <v>2108</v>
      </c>
      <c r="E894" s="56">
        <v>2016.11</v>
      </c>
      <c r="F894" s="16" t="s">
        <v>193</v>
      </c>
      <c r="G894" s="20">
        <v>16519</v>
      </c>
      <c r="H894" s="21">
        <v>34374</v>
      </c>
      <c r="I894" s="18" t="s">
        <v>4</v>
      </c>
      <c r="J894" s="22" t="s">
        <v>50</v>
      </c>
      <c r="K894" s="10"/>
      <c r="L894" s="3"/>
    </row>
    <row r="895" spans="1:12" s="60" customFormat="1" ht="28.5" customHeight="1" x14ac:dyDescent="0.2">
      <c r="A895" s="59">
        <f t="shared" si="17"/>
        <v>887</v>
      </c>
      <c r="B895" s="15" t="s">
        <v>902</v>
      </c>
      <c r="C895" s="15" t="s">
        <v>2101</v>
      </c>
      <c r="D895" s="15" t="s">
        <v>2108</v>
      </c>
      <c r="E895" s="56">
        <v>2016.12</v>
      </c>
      <c r="F895" s="16" t="s">
        <v>135</v>
      </c>
      <c r="G895" s="17">
        <v>201</v>
      </c>
      <c r="H895" s="17">
        <v>340</v>
      </c>
      <c r="I895" s="18" t="s">
        <v>40</v>
      </c>
      <c r="J895" s="22" t="s">
        <v>50</v>
      </c>
      <c r="K895" s="10"/>
    </row>
    <row r="896" spans="1:12" s="60" customFormat="1" ht="28.5" customHeight="1" x14ac:dyDescent="0.2">
      <c r="A896" s="59">
        <f t="shared" si="17"/>
        <v>888</v>
      </c>
      <c r="B896" s="15" t="s">
        <v>903</v>
      </c>
      <c r="C896" s="15" t="s">
        <v>2101</v>
      </c>
      <c r="D896" s="15" t="s">
        <v>2108</v>
      </c>
      <c r="E896" s="56">
        <v>2017.02</v>
      </c>
      <c r="F896" s="16" t="s">
        <v>138</v>
      </c>
      <c r="G896" s="20">
        <v>1116</v>
      </c>
      <c r="H896" s="17">
        <v>2605</v>
      </c>
      <c r="I896" s="22" t="s">
        <v>2271</v>
      </c>
      <c r="J896" s="22" t="s">
        <v>50</v>
      </c>
      <c r="K896" s="10"/>
    </row>
    <row r="897" spans="1:12" s="60" customFormat="1" ht="28.5" customHeight="1" x14ac:dyDescent="0.2">
      <c r="A897" s="59">
        <f t="shared" si="17"/>
        <v>889</v>
      </c>
      <c r="B897" s="15" t="s">
        <v>904</v>
      </c>
      <c r="C897" s="15" t="s">
        <v>2101</v>
      </c>
      <c r="D897" s="15" t="s">
        <v>2409</v>
      </c>
      <c r="E897" s="56">
        <v>2017.02</v>
      </c>
      <c r="F897" s="16" t="s">
        <v>138</v>
      </c>
      <c r="G897" s="20">
        <v>1113</v>
      </c>
      <c r="H897" s="17">
        <v>2450</v>
      </c>
      <c r="I897" s="18" t="s">
        <v>4</v>
      </c>
      <c r="J897" s="22" t="s">
        <v>50</v>
      </c>
      <c r="K897" s="10"/>
      <c r="L897" s="3"/>
    </row>
    <row r="898" spans="1:12" s="60" customFormat="1" ht="28.5" customHeight="1" x14ac:dyDescent="0.2">
      <c r="A898" s="59">
        <f t="shared" si="17"/>
        <v>890</v>
      </c>
      <c r="B898" s="15" t="s">
        <v>905</v>
      </c>
      <c r="C898" s="15" t="s">
        <v>2101</v>
      </c>
      <c r="D898" s="15" t="s">
        <v>2108</v>
      </c>
      <c r="E898" s="56">
        <v>2017.02</v>
      </c>
      <c r="F898" s="16" t="s">
        <v>138</v>
      </c>
      <c r="G898" s="20">
        <v>155</v>
      </c>
      <c r="H898" s="17">
        <v>340</v>
      </c>
      <c r="I898" s="22" t="s">
        <v>2135</v>
      </c>
      <c r="J898" s="22" t="s">
        <v>50</v>
      </c>
      <c r="K898" s="10"/>
      <c r="L898" s="3"/>
    </row>
    <row r="899" spans="1:12" s="60" customFormat="1" ht="28.5" customHeight="1" x14ac:dyDescent="0.2">
      <c r="A899" s="59">
        <f t="shared" si="17"/>
        <v>891</v>
      </c>
      <c r="B899" s="15" t="s">
        <v>906</v>
      </c>
      <c r="C899" s="15" t="s">
        <v>2101</v>
      </c>
      <c r="D899" s="15" t="s">
        <v>2108</v>
      </c>
      <c r="E899" s="56">
        <v>2017.03</v>
      </c>
      <c r="F899" s="16" t="s">
        <v>123</v>
      </c>
      <c r="G899" s="17">
        <v>405</v>
      </c>
      <c r="H899" s="17">
        <v>1022</v>
      </c>
      <c r="I899" s="22" t="s">
        <v>2135</v>
      </c>
      <c r="J899" s="22" t="s">
        <v>50</v>
      </c>
      <c r="K899" s="10"/>
      <c r="L899" s="3"/>
    </row>
    <row r="900" spans="1:12" s="60" customFormat="1" ht="28.5" customHeight="1" x14ac:dyDescent="0.2">
      <c r="A900" s="59">
        <f t="shared" si="17"/>
        <v>892</v>
      </c>
      <c r="B900" s="15" t="s">
        <v>907</v>
      </c>
      <c r="C900" s="15" t="s">
        <v>2101</v>
      </c>
      <c r="D900" s="15" t="s">
        <v>2108</v>
      </c>
      <c r="E900" s="56">
        <v>2017.03</v>
      </c>
      <c r="F900" s="16" t="s">
        <v>123</v>
      </c>
      <c r="G900" s="17">
        <v>1464</v>
      </c>
      <c r="H900" s="17">
        <v>5155</v>
      </c>
      <c r="I900" s="22" t="s">
        <v>2206</v>
      </c>
      <c r="J900" s="22" t="s">
        <v>50</v>
      </c>
      <c r="K900" s="10"/>
      <c r="L900" s="3"/>
    </row>
    <row r="901" spans="1:12" s="60" customFormat="1" ht="28.5" customHeight="1" x14ac:dyDescent="0.2">
      <c r="A901" s="59">
        <f t="shared" si="17"/>
        <v>893</v>
      </c>
      <c r="B901" s="15" t="s">
        <v>908</v>
      </c>
      <c r="C901" s="15" t="s">
        <v>2101</v>
      </c>
      <c r="D901" s="15" t="s">
        <v>2108</v>
      </c>
      <c r="E901" s="56">
        <v>2017.03</v>
      </c>
      <c r="F901" s="16" t="s">
        <v>154</v>
      </c>
      <c r="G901" s="17">
        <v>429</v>
      </c>
      <c r="H901" s="17">
        <v>849</v>
      </c>
      <c r="I901" s="22" t="s">
        <v>2135</v>
      </c>
      <c r="J901" s="22" t="s">
        <v>50</v>
      </c>
      <c r="K901" s="10"/>
      <c r="L901" s="3"/>
    </row>
    <row r="902" spans="1:12" s="60" customFormat="1" ht="28.5" customHeight="1" x14ac:dyDescent="0.2">
      <c r="A902" s="59">
        <f t="shared" si="17"/>
        <v>894</v>
      </c>
      <c r="B902" s="15" t="s">
        <v>2437</v>
      </c>
      <c r="C902" s="25" t="s">
        <v>2101</v>
      </c>
      <c r="D902" s="15" t="s">
        <v>2108</v>
      </c>
      <c r="E902" s="56">
        <v>2017.05</v>
      </c>
      <c r="F902" s="16" t="s">
        <v>126</v>
      </c>
      <c r="G902" s="17">
        <v>545</v>
      </c>
      <c r="H902" s="17">
        <v>1079</v>
      </c>
      <c r="I902" s="18" t="s">
        <v>4</v>
      </c>
      <c r="J902" s="22" t="s">
        <v>50</v>
      </c>
      <c r="K902" s="10"/>
      <c r="L902" s="3"/>
    </row>
    <row r="903" spans="1:12" s="60" customFormat="1" ht="28.5" customHeight="1" x14ac:dyDescent="0.2">
      <c r="A903" s="59">
        <f t="shared" si="17"/>
        <v>895</v>
      </c>
      <c r="B903" s="25" t="s">
        <v>909</v>
      </c>
      <c r="C903" s="25" t="s">
        <v>2101</v>
      </c>
      <c r="D903" s="15" t="s">
        <v>2108</v>
      </c>
      <c r="E903" s="56">
        <v>2017.07</v>
      </c>
      <c r="F903" s="16" t="s">
        <v>96</v>
      </c>
      <c r="G903" s="17">
        <v>841</v>
      </c>
      <c r="H903" s="17">
        <v>1898</v>
      </c>
      <c r="I903" s="18" t="s">
        <v>4</v>
      </c>
      <c r="J903" s="52" t="s">
        <v>50</v>
      </c>
      <c r="K903" s="10"/>
      <c r="L903" s="71"/>
    </row>
    <row r="904" spans="1:12" s="60" customFormat="1" ht="28.5" customHeight="1" x14ac:dyDescent="0.2">
      <c r="A904" s="59">
        <f t="shared" si="17"/>
        <v>896</v>
      </c>
      <c r="B904" s="25" t="s">
        <v>910</v>
      </c>
      <c r="C904" s="25" t="s">
        <v>2101</v>
      </c>
      <c r="D904" s="15" t="s">
        <v>2108</v>
      </c>
      <c r="E904" s="56">
        <v>2017.07</v>
      </c>
      <c r="F904" s="16" t="s">
        <v>86</v>
      </c>
      <c r="G904" s="17">
        <v>1731</v>
      </c>
      <c r="H904" s="17">
        <v>4849</v>
      </c>
      <c r="I904" s="18" t="s">
        <v>4</v>
      </c>
      <c r="J904" s="52" t="s">
        <v>50</v>
      </c>
      <c r="K904" s="10"/>
      <c r="L904" s="71"/>
    </row>
    <row r="905" spans="1:12" s="60" customFormat="1" ht="28.5" customHeight="1" x14ac:dyDescent="0.2">
      <c r="A905" s="59">
        <f t="shared" si="17"/>
        <v>897</v>
      </c>
      <c r="B905" s="25" t="s">
        <v>1107</v>
      </c>
      <c r="C905" s="15" t="s">
        <v>2101</v>
      </c>
      <c r="D905" s="15" t="s">
        <v>2286</v>
      </c>
      <c r="E905" s="56">
        <v>2017.07</v>
      </c>
      <c r="F905" s="16" t="s">
        <v>100</v>
      </c>
      <c r="G905" s="17">
        <v>1410</v>
      </c>
      <c r="H905" s="17">
        <v>2764</v>
      </c>
      <c r="I905" s="18" t="s">
        <v>4</v>
      </c>
      <c r="J905" s="52" t="s">
        <v>50</v>
      </c>
      <c r="K905" s="10"/>
      <c r="L905" s="71"/>
    </row>
    <row r="906" spans="1:12" s="60" customFormat="1" ht="28.5" customHeight="1" x14ac:dyDescent="0.2">
      <c r="A906" s="59">
        <f t="shared" si="17"/>
        <v>898</v>
      </c>
      <c r="B906" s="25" t="s">
        <v>911</v>
      </c>
      <c r="C906" s="25" t="s">
        <v>2101</v>
      </c>
      <c r="D906" s="15" t="s">
        <v>2108</v>
      </c>
      <c r="E906" s="56">
        <v>2017.08</v>
      </c>
      <c r="F906" s="16" t="s">
        <v>78</v>
      </c>
      <c r="G906" s="17">
        <v>381</v>
      </c>
      <c r="H906" s="17">
        <v>341</v>
      </c>
      <c r="I906" s="18" t="s">
        <v>2</v>
      </c>
      <c r="J906" s="52" t="s">
        <v>50</v>
      </c>
      <c r="K906" s="10"/>
      <c r="L906" s="71"/>
    </row>
    <row r="907" spans="1:12" s="60" customFormat="1" ht="28.5" customHeight="1" x14ac:dyDescent="0.2">
      <c r="A907" s="59">
        <f t="shared" si="17"/>
        <v>899</v>
      </c>
      <c r="B907" s="25" t="s">
        <v>912</v>
      </c>
      <c r="C907" s="25" t="s">
        <v>2101</v>
      </c>
      <c r="D907" s="15" t="s">
        <v>2108</v>
      </c>
      <c r="E907" s="56">
        <v>2017.09</v>
      </c>
      <c r="F907" s="16" t="s">
        <v>2450</v>
      </c>
      <c r="G907" s="17">
        <v>2149</v>
      </c>
      <c r="H907" s="17">
        <v>4142</v>
      </c>
      <c r="I907" s="18" t="s">
        <v>2</v>
      </c>
      <c r="J907" s="52" t="s">
        <v>50</v>
      </c>
      <c r="K907" s="10"/>
    </row>
    <row r="908" spans="1:12" ht="27.75" customHeight="1" x14ac:dyDescent="0.2">
      <c r="A908" s="59">
        <f t="shared" si="17"/>
        <v>900</v>
      </c>
      <c r="B908" s="25" t="s">
        <v>911</v>
      </c>
      <c r="C908" s="15" t="s">
        <v>2101</v>
      </c>
      <c r="D908" s="15" t="s">
        <v>2108</v>
      </c>
      <c r="E908" s="56" t="s">
        <v>2467</v>
      </c>
      <c r="F908" s="16" t="s">
        <v>78</v>
      </c>
      <c r="G908" s="17">
        <v>180</v>
      </c>
      <c r="H908" s="17">
        <v>1971</v>
      </c>
      <c r="I908" s="18" t="s">
        <v>2</v>
      </c>
      <c r="J908" s="52" t="s">
        <v>50</v>
      </c>
      <c r="K908" s="10"/>
      <c r="L908" s="60"/>
    </row>
    <row r="909" spans="1:12" ht="27.75" customHeight="1" x14ac:dyDescent="0.2">
      <c r="A909" s="59">
        <f t="shared" si="17"/>
        <v>901</v>
      </c>
      <c r="B909" s="25" t="s">
        <v>913</v>
      </c>
      <c r="C909" s="15" t="s">
        <v>2101</v>
      </c>
      <c r="D909" s="15" t="s">
        <v>2151</v>
      </c>
      <c r="E909" s="56">
        <v>2017.11</v>
      </c>
      <c r="F909" s="16" t="s">
        <v>399</v>
      </c>
      <c r="G909" s="17">
        <v>2049</v>
      </c>
      <c r="H909" s="17">
        <v>4815</v>
      </c>
      <c r="I909" s="18" t="s">
        <v>40</v>
      </c>
      <c r="J909" s="52" t="s">
        <v>50</v>
      </c>
      <c r="K909" s="10"/>
      <c r="L909" s="60"/>
    </row>
    <row r="910" spans="1:12" ht="27.75" customHeight="1" x14ac:dyDescent="0.2">
      <c r="A910" s="59">
        <f t="shared" si="17"/>
        <v>902</v>
      </c>
      <c r="B910" s="25" t="s">
        <v>914</v>
      </c>
      <c r="C910" s="25" t="s">
        <v>2101</v>
      </c>
      <c r="D910" s="15" t="s">
        <v>2108</v>
      </c>
      <c r="E910" s="56">
        <v>2017.12</v>
      </c>
      <c r="F910" s="26" t="s">
        <v>2469</v>
      </c>
      <c r="G910" s="17">
        <v>542</v>
      </c>
      <c r="H910" s="17">
        <v>1482</v>
      </c>
      <c r="I910" s="18" t="s">
        <v>4</v>
      </c>
      <c r="J910" s="52" t="s">
        <v>50</v>
      </c>
      <c r="K910" s="10"/>
      <c r="L910" s="60"/>
    </row>
    <row r="911" spans="1:12" ht="27.75" customHeight="1" x14ac:dyDescent="0.2">
      <c r="A911" s="59">
        <f t="shared" si="17"/>
        <v>903</v>
      </c>
      <c r="B911" s="25" t="s">
        <v>915</v>
      </c>
      <c r="C911" s="25" t="s">
        <v>2101</v>
      </c>
      <c r="D911" s="15" t="s">
        <v>2470</v>
      </c>
      <c r="E911" s="56">
        <v>2017.12</v>
      </c>
      <c r="F911" s="26" t="s">
        <v>2471</v>
      </c>
      <c r="G911" s="17">
        <v>1384</v>
      </c>
      <c r="H911" s="17">
        <v>3239</v>
      </c>
      <c r="I911" s="18" t="s">
        <v>2135</v>
      </c>
      <c r="J911" s="52" t="s">
        <v>50</v>
      </c>
      <c r="K911" s="10"/>
      <c r="L911" s="60"/>
    </row>
    <row r="912" spans="1:12" ht="27.75" customHeight="1" x14ac:dyDescent="0.2">
      <c r="A912" s="59">
        <f t="shared" si="17"/>
        <v>904</v>
      </c>
      <c r="B912" s="25" t="s">
        <v>916</v>
      </c>
      <c r="C912" s="25" t="s">
        <v>2101</v>
      </c>
      <c r="D912" s="15" t="s">
        <v>2108</v>
      </c>
      <c r="E912" s="56">
        <v>2017.12</v>
      </c>
      <c r="F912" s="26" t="s">
        <v>2472</v>
      </c>
      <c r="G912" s="17">
        <v>739</v>
      </c>
      <c r="H912" s="17">
        <v>1159</v>
      </c>
      <c r="I912" s="18" t="s">
        <v>2135</v>
      </c>
      <c r="J912" s="52" t="s">
        <v>50</v>
      </c>
      <c r="K912" s="10"/>
      <c r="L912" s="60"/>
    </row>
    <row r="913" spans="1:12" ht="27.75" customHeight="1" x14ac:dyDescent="0.2">
      <c r="A913" s="59">
        <f t="shared" si="17"/>
        <v>905</v>
      </c>
      <c r="B913" s="25" t="s">
        <v>1617</v>
      </c>
      <c r="C913" s="11" t="s">
        <v>2101</v>
      </c>
      <c r="D913" s="16" t="s">
        <v>2108</v>
      </c>
      <c r="E913" s="56">
        <v>2017.12</v>
      </c>
      <c r="F913" s="26" t="s">
        <v>2480</v>
      </c>
      <c r="G913" s="17">
        <v>1441</v>
      </c>
      <c r="H913" s="17">
        <v>3159</v>
      </c>
      <c r="I913" s="18" t="s">
        <v>4</v>
      </c>
      <c r="J913" s="52" t="s">
        <v>50</v>
      </c>
      <c r="K913" s="10" t="s">
        <v>2245</v>
      </c>
      <c r="L913" s="60"/>
    </row>
    <row r="914" spans="1:12" ht="27.75" customHeight="1" x14ac:dyDescent="0.2">
      <c r="A914" s="59">
        <f t="shared" si="17"/>
        <v>906</v>
      </c>
      <c r="B914" s="25" t="s">
        <v>919</v>
      </c>
      <c r="C914" s="25" t="s">
        <v>2101</v>
      </c>
      <c r="D914" s="15" t="s">
        <v>2108</v>
      </c>
      <c r="E914" s="56">
        <v>2018.02</v>
      </c>
      <c r="F914" s="16" t="s">
        <v>399</v>
      </c>
      <c r="G914" s="17">
        <v>865</v>
      </c>
      <c r="H914" s="17">
        <v>1920</v>
      </c>
      <c r="I914" s="18" t="s">
        <v>2</v>
      </c>
      <c r="J914" s="52" t="s">
        <v>2103</v>
      </c>
      <c r="K914" s="10"/>
      <c r="L914" s="60"/>
    </row>
    <row r="915" spans="1:12" ht="27.75" customHeight="1" x14ac:dyDescent="0.2">
      <c r="A915" s="59">
        <f t="shared" si="17"/>
        <v>907</v>
      </c>
      <c r="B915" s="15" t="s">
        <v>917</v>
      </c>
      <c r="C915" s="15" t="s">
        <v>2101</v>
      </c>
      <c r="D915" s="15" t="s">
        <v>2108</v>
      </c>
      <c r="E915" s="56">
        <v>2018.04</v>
      </c>
      <c r="F915" s="32" t="s">
        <v>536</v>
      </c>
      <c r="G915" s="17">
        <v>5878</v>
      </c>
      <c r="H915" s="17">
        <v>12043</v>
      </c>
      <c r="I915" s="18" t="s">
        <v>2304</v>
      </c>
      <c r="J915" s="52" t="s">
        <v>2503</v>
      </c>
      <c r="K915" s="10"/>
      <c r="L915" s="60"/>
    </row>
    <row r="916" spans="1:12" ht="27.75" customHeight="1" x14ac:dyDescent="0.2">
      <c r="A916" s="59">
        <f t="shared" si="17"/>
        <v>908</v>
      </c>
      <c r="B916" s="25" t="s">
        <v>918</v>
      </c>
      <c r="C916" s="15" t="s">
        <v>2101</v>
      </c>
      <c r="D916" s="15" t="s">
        <v>2108</v>
      </c>
      <c r="E916" s="56">
        <v>2018.05</v>
      </c>
      <c r="F916" s="16" t="s">
        <v>542</v>
      </c>
      <c r="G916" s="17">
        <v>2469</v>
      </c>
      <c r="H916" s="17">
        <v>4999</v>
      </c>
      <c r="I916" s="18" t="s">
        <v>2</v>
      </c>
      <c r="J916" s="52" t="s">
        <v>2103</v>
      </c>
      <c r="K916" s="10"/>
      <c r="L916" s="60"/>
    </row>
    <row r="917" spans="1:12" ht="27.75" customHeight="1" x14ac:dyDescent="0.2">
      <c r="A917" s="59">
        <f t="shared" si="17"/>
        <v>909</v>
      </c>
      <c r="B917" s="25" t="s">
        <v>919</v>
      </c>
      <c r="C917" s="15" t="s">
        <v>2101</v>
      </c>
      <c r="D917" s="15" t="s">
        <v>2108</v>
      </c>
      <c r="E917" s="56">
        <v>2018.05</v>
      </c>
      <c r="F917" s="16" t="s">
        <v>2514</v>
      </c>
      <c r="G917" s="17">
        <v>525</v>
      </c>
      <c r="H917" s="17">
        <v>940</v>
      </c>
      <c r="I917" s="18" t="s">
        <v>2</v>
      </c>
      <c r="J917" s="52" t="s">
        <v>2103</v>
      </c>
      <c r="K917" s="10"/>
      <c r="L917" s="60"/>
    </row>
    <row r="918" spans="1:12" ht="27.75" customHeight="1" x14ac:dyDescent="0.2">
      <c r="A918" s="59">
        <f t="shared" si="17"/>
        <v>910</v>
      </c>
      <c r="B918" s="25" t="s">
        <v>920</v>
      </c>
      <c r="C918" s="15" t="s">
        <v>2101</v>
      </c>
      <c r="D918" s="15" t="s">
        <v>2108</v>
      </c>
      <c r="E918" s="56">
        <v>2018.06</v>
      </c>
      <c r="F918" s="16" t="s">
        <v>395</v>
      </c>
      <c r="G918" s="17">
        <v>1788</v>
      </c>
      <c r="H918" s="17">
        <v>3954</v>
      </c>
      <c r="I918" s="18" t="s">
        <v>40</v>
      </c>
      <c r="J918" s="52" t="s">
        <v>2103</v>
      </c>
      <c r="K918" s="10"/>
      <c r="L918" s="60"/>
    </row>
    <row r="919" spans="1:12" ht="27.75" customHeight="1" x14ac:dyDescent="0.2">
      <c r="A919" s="59">
        <f t="shared" si="17"/>
        <v>911</v>
      </c>
      <c r="B919" s="15" t="s">
        <v>921</v>
      </c>
      <c r="C919" s="15" t="s">
        <v>2101</v>
      </c>
      <c r="D919" s="15" t="s">
        <v>2523</v>
      </c>
      <c r="E919" s="56">
        <v>2018.06</v>
      </c>
      <c r="F919" s="16" t="s">
        <v>547</v>
      </c>
      <c r="G919" s="17">
        <v>1393</v>
      </c>
      <c r="H919" s="17">
        <v>1666</v>
      </c>
      <c r="I919" s="18" t="s">
        <v>4</v>
      </c>
      <c r="J919" s="52" t="s">
        <v>2103</v>
      </c>
      <c r="K919" s="10"/>
      <c r="L919" s="60"/>
    </row>
    <row r="920" spans="1:12" ht="27.75" customHeight="1" x14ac:dyDescent="0.2">
      <c r="A920" s="59">
        <f t="shared" si="17"/>
        <v>912</v>
      </c>
      <c r="B920" s="15" t="s">
        <v>922</v>
      </c>
      <c r="C920" s="28" t="s">
        <v>2101</v>
      </c>
      <c r="D920" s="15" t="s">
        <v>2108</v>
      </c>
      <c r="E920" s="56">
        <v>2018.08</v>
      </c>
      <c r="F920" s="26" t="s">
        <v>2551</v>
      </c>
      <c r="G920" s="17">
        <v>1605</v>
      </c>
      <c r="H920" s="17">
        <v>3108</v>
      </c>
      <c r="I920" s="31" t="s">
        <v>4</v>
      </c>
      <c r="J920" s="52" t="s">
        <v>2103</v>
      </c>
      <c r="K920" s="10"/>
      <c r="L920" s="60"/>
    </row>
    <row r="921" spans="1:12" ht="27.75" customHeight="1" x14ac:dyDescent="0.2">
      <c r="A921" s="59">
        <f t="shared" si="17"/>
        <v>913</v>
      </c>
      <c r="B921" s="25" t="s">
        <v>923</v>
      </c>
      <c r="C921" s="15" t="s">
        <v>2101</v>
      </c>
      <c r="D921" s="34" t="s">
        <v>2108</v>
      </c>
      <c r="E921" s="56" t="s">
        <v>555</v>
      </c>
      <c r="F921" s="16" t="s">
        <v>2567</v>
      </c>
      <c r="G921" s="33">
        <v>1187</v>
      </c>
      <c r="H921" s="33">
        <v>2157</v>
      </c>
      <c r="I921" s="37" t="s">
        <v>41</v>
      </c>
      <c r="J921" s="37" t="s">
        <v>50</v>
      </c>
      <c r="K921" s="10"/>
      <c r="L921" s="60"/>
    </row>
    <row r="922" spans="1:12" ht="27.75" customHeight="1" x14ac:dyDescent="0.2">
      <c r="A922" s="59">
        <f t="shared" si="17"/>
        <v>914</v>
      </c>
      <c r="B922" s="25" t="s">
        <v>924</v>
      </c>
      <c r="C922" s="15" t="s">
        <v>2101</v>
      </c>
      <c r="D922" s="34" t="s">
        <v>2108</v>
      </c>
      <c r="E922" s="56" t="s">
        <v>555</v>
      </c>
      <c r="F922" s="16" t="s">
        <v>2567</v>
      </c>
      <c r="G922" s="33">
        <v>763</v>
      </c>
      <c r="H922" s="33">
        <v>1720</v>
      </c>
      <c r="I922" s="37" t="s">
        <v>41</v>
      </c>
      <c r="J922" s="37" t="s">
        <v>50</v>
      </c>
      <c r="K922" s="10"/>
      <c r="L922" s="60"/>
    </row>
    <row r="923" spans="1:12" ht="27.75" customHeight="1" x14ac:dyDescent="0.2">
      <c r="A923" s="59">
        <f t="shared" si="17"/>
        <v>915</v>
      </c>
      <c r="B923" s="15" t="s">
        <v>1144</v>
      </c>
      <c r="C923" s="15" t="s">
        <v>2101</v>
      </c>
      <c r="D923" s="34" t="s">
        <v>2108</v>
      </c>
      <c r="E923" s="56" t="s">
        <v>555</v>
      </c>
      <c r="F923" s="32" t="s">
        <v>2571</v>
      </c>
      <c r="G923" s="17">
        <v>1508</v>
      </c>
      <c r="H923" s="17">
        <v>3174</v>
      </c>
      <c r="I923" s="18" t="s">
        <v>2135</v>
      </c>
      <c r="J923" s="52" t="s">
        <v>2103</v>
      </c>
      <c r="K923" s="10" t="s">
        <v>2444</v>
      </c>
      <c r="L923" s="60"/>
    </row>
    <row r="924" spans="1:12" ht="27.75" customHeight="1" x14ac:dyDescent="0.2">
      <c r="A924" s="59">
        <f t="shared" si="17"/>
        <v>916</v>
      </c>
      <c r="B924" s="15" t="s">
        <v>1145</v>
      </c>
      <c r="C924" s="15" t="s">
        <v>2101</v>
      </c>
      <c r="D924" s="34" t="s">
        <v>2286</v>
      </c>
      <c r="E924" s="56" t="s">
        <v>555</v>
      </c>
      <c r="F924" s="26" t="s">
        <v>2571</v>
      </c>
      <c r="G924" s="17">
        <v>1646</v>
      </c>
      <c r="H924" s="17">
        <v>3043</v>
      </c>
      <c r="I924" s="18" t="s">
        <v>2135</v>
      </c>
      <c r="J924" s="52" t="s">
        <v>2500</v>
      </c>
      <c r="K924" s="10" t="s">
        <v>2482</v>
      </c>
      <c r="L924" s="60"/>
    </row>
    <row r="925" spans="1:12" ht="27.75" customHeight="1" x14ac:dyDescent="0.2">
      <c r="A925" s="59">
        <f t="shared" si="17"/>
        <v>917</v>
      </c>
      <c r="B925" s="15" t="s">
        <v>1146</v>
      </c>
      <c r="C925" s="15" t="s">
        <v>2101</v>
      </c>
      <c r="D925" s="34" t="s">
        <v>2108</v>
      </c>
      <c r="E925" s="56" t="s">
        <v>555</v>
      </c>
      <c r="F925" s="32" t="s">
        <v>2572</v>
      </c>
      <c r="G925" s="17">
        <v>652</v>
      </c>
      <c r="H925" s="17">
        <v>1288</v>
      </c>
      <c r="I925" s="18" t="s">
        <v>2135</v>
      </c>
      <c r="J925" s="52" t="s">
        <v>2103</v>
      </c>
      <c r="K925" s="10" t="s">
        <v>2482</v>
      </c>
      <c r="L925" s="60"/>
    </row>
    <row r="926" spans="1:12" ht="27.75" customHeight="1" x14ac:dyDescent="0.2">
      <c r="A926" s="59">
        <f t="shared" si="17"/>
        <v>918</v>
      </c>
      <c r="B926" s="85" t="s">
        <v>925</v>
      </c>
      <c r="C926" s="34" t="s">
        <v>2101</v>
      </c>
      <c r="D926" s="19" t="s">
        <v>2108</v>
      </c>
      <c r="E926" s="56">
        <v>2018.11</v>
      </c>
      <c r="F926" s="16" t="s">
        <v>2589</v>
      </c>
      <c r="G926" s="33">
        <v>490</v>
      </c>
      <c r="H926" s="33">
        <v>1156</v>
      </c>
      <c r="I926" s="18" t="s">
        <v>2135</v>
      </c>
      <c r="J926" s="37" t="s">
        <v>2540</v>
      </c>
      <c r="K926" s="10"/>
      <c r="L926" s="60"/>
    </row>
    <row r="927" spans="1:12" s="73" customFormat="1" ht="27.75" customHeight="1" x14ac:dyDescent="0.2">
      <c r="A927" s="59">
        <f t="shared" si="17"/>
        <v>919</v>
      </c>
      <c r="B927" s="15" t="s">
        <v>926</v>
      </c>
      <c r="C927" s="34" t="s">
        <v>2101</v>
      </c>
      <c r="D927" s="19" t="s">
        <v>2108</v>
      </c>
      <c r="E927" s="56">
        <v>2018.11</v>
      </c>
      <c r="F927" s="16" t="s">
        <v>2450</v>
      </c>
      <c r="G927" s="33">
        <v>512</v>
      </c>
      <c r="H927" s="33">
        <v>1170</v>
      </c>
      <c r="I927" s="37" t="s">
        <v>2135</v>
      </c>
      <c r="J927" s="37" t="s">
        <v>2103</v>
      </c>
      <c r="K927" s="10"/>
      <c r="L927" s="60"/>
    </row>
    <row r="928" spans="1:12" s="73" customFormat="1" ht="27.75" customHeight="1" x14ac:dyDescent="0.2">
      <c r="A928" s="59">
        <f t="shared" si="17"/>
        <v>920</v>
      </c>
      <c r="B928" s="28" t="s">
        <v>571</v>
      </c>
      <c r="C928" s="15" t="s">
        <v>2101</v>
      </c>
      <c r="D928" s="86" t="s">
        <v>2108</v>
      </c>
      <c r="E928" s="69">
        <v>2018.12</v>
      </c>
      <c r="F928" s="87" t="s">
        <v>2603</v>
      </c>
      <c r="G928" s="88">
        <v>2756</v>
      </c>
      <c r="H928" s="88">
        <v>5993</v>
      </c>
      <c r="I928" s="89" t="s">
        <v>2135</v>
      </c>
      <c r="J928" s="89" t="s">
        <v>33</v>
      </c>
      <c r="K928" s="24"/>
      <c r="L928" s="60"/>
    </row>
    <row r="929" spans="1:12" s="73" customFormat="1" ht="27.75" customHeight="1" x14ac:dyDescent="0.2">
      <c r="A929" s="59">
        <f t="shared" si="17"/>
        <v>921</v>
      </c>
      <c r="B929" s="15" t="s">
        <v>927</v>
      </c>
      <c r="C929" s="15" t="s">
        <v>2101</v>
      </c>
      <c r="D929" s="15" t="s">
        <v>2108</v>
      </c>
      <c r="E929" s="56">
        <v>2019.04</v>
      </c>
      <c r="F929" s="35" t="s">
        <v>618</v>
      </c>
      <c r="G929" s="17">
        <v>325</v>
      </c>
      <c r="H929" s="17">
        <v>833</v>
      </c>
      <c r="I929" s="50" t="s">
        <v>2205</v>
      </c>
      <c r="J929" s="37" t="s">
        <v>50</v>
      </c>
      <c r="K929" s="8"/>
      <c r="L929" s="60"/>
    </row>
    <row r="930" spans="1:12" s="73" customFormat="1" ht="27.75" customHeight="1" x14ac:dyDescent="0.2">
      <c r="A930" s="59">
        <f t="shared" si="17"/>
        <v>922</v>
      </c>
      <c r="B930" s="15" t="s">
        <v>928</v>
      </c>
      <c r="C930" s="15" t="s">
        <v>2101</v>
      </c>
      <c r="D930" s="34" t="s">
        <v>2108</v>
      </c>
      <c r="E930" s="56">
        <v>2019.04</v>
      </c>
      <c r="F930" s="35" t="s">
        <v>615</v>
      </c>
      <c r="G930" s="17">
        <v>1735</v>
      </c>
      <c r="H930" s="17">
        <v>3739</v>
      </c>
      <c r="I930" s="50" t="s">
        <v>2205</v>
      </c>
      <c r="J930" s="37" t="s">
        <v>50</v>
      </c>
      <c r="K930" s="8"/>
      <c r="L930" s="60"/>
    </row>
    <row r="931" spans="1:12" s="73" customFormat="1" ht="27.75" customHeight="1" x14ac:dyDescent="0.2">
      <c r="A931" s="59">
        <f t="shared" si="17"/>
        <v>923</v>
      </c>
      <c r="B931" s="15" t="s">
        <v>628</v>
      </c>
      <c r="C931" s="15" t="s">
        <v>2101</v>
      </c>
      <c r="D931" s="34" t="s">
        <v>2108</v>
      </c>
      <c r="E931" s="56">
        <v>2019.05</v>
      </c>
      <c r="F931" s="35" t="s">
        <v>515</v>
      </c>
      <c r="G931" s="17">
        <v>1746</v>
      </c>
      <c r="H931" s="17">
        <v>3515</v>
      </c>
      <c r="I931" s="37" t="s">
        <v>41</v>
      </c>
      <c r="J931" s="37" t="s">
        <v>50</v>
      </c>
      <c r="K931" s="8"/>
      <c r="L931" s="60"/>
    </row>
    <row r="932" spans="1:12" s="73" customFormat="1" ht="27.75" customHeight="1" x14ac:dyDescent="0.2">
      <c r="A932" s="59">
        <f t="shared" si="17"/>
        <v>924</v>
      </c>
      <c r="B932" s="15" t="s">
        <v>929</v>
      </c>
      <c r="C932" s="15" t="s">
        <v>2101</v>
      </c>
      <c r="D932" s="34" t="s">
        <v>2108</v>
      </c>
      <c r="E932" s="56">
        <v>2019.06</v>
      </c>
      <c r="F932" s="35" t="s">
        <v>636</v>
      </c>
      <c r="G932" s="17">
        <v>2138</v>
      </c>
      <c r="H932" s="17">
        <v>4539</v>
      </c>
      <c r="I932" s="50" t="s">
        <v>2205</v>
      </c>
      <c r="J932" s="37" t="s">
        <v>33</v>
      </c>
      <c r="K932" s="8"/>
      <c r="L932" s="60"/>
    </row>
    <row r="933" spans="1:12" s="73" customFormat="1" ht="27.75" customHeight="1" x14ac:dyDescent="0.2">
      <c r="A933" s="59">
        <f t="shared" si="17"/>
        <v>925</v>
      </c>
      <c r="B933" s="15" t="s">
        <v>930</v>
      </c>
      <c r="C933" s="15" t="s">
        <v>2101</v>
      </c>
      <c r="D933" s="34" t="s">
        <v>2636</v>
      </c>
      <c r="E933" s="56">
        <v>2019.06</v>
      </c>
      <c r="F933" s="35" t="s">
        <v>640</v>
      </c>
      <c r="G933" s="17">
        <v>3189</v>
      </c>
      <c r="H933" s="17">
        <v>6160</v>
      </c>
      <c r="I933" s="50" t="s">
        <v>2205</v>
      </c>
      <c r="J933" s="37" t="s">
        <v>33</v>
      </c>
      <c r="K933" s="8"/>
      <c r="L933" s="60"/>
    </row>
    <row r="934" spans="1:12" s="73" customFormat="1" ht="27.75" customHeight="1" x14ac:dyDescent="0.2">
      <c r="A934" s="59">
        <f t="shared" si="17"/>
        <v>926</v>
      </c>
      <c r="B934" s="15" t="s">
        <v>931</v>
      </c>
      <c r="C934" s="15" t="s">
        <v>2101</v>
      </c>
      <c r="D934" s="34" t="s">
        <v>2108</v>
      </c>
      <c r="E934" s="56">
        <v>2019.06</v>
      </c>
      <c r="F934" s="35" t="s">
        <v>642</v>
      </c>
      <c r="G934" s="17">
        <v>1355</v>
      </c>
      <c r="H934" s="17">
        <v>2847</v>
      </c>
      <c r="I934" s="37" t="s">
        <v>612</v>
      </c>
      <c r="J934" s="37" t="s">
        <v>33</v>
      </c>
      <c r="K934" s="8"/>
      <c r="L934" s="60"/>
    </row>
    <row r="935" spans="1:12" s="73" customFormat="1" ht="27.75" customHeight="1" x14ac:dyDescent="0.2">
      <c r="A935" s="59">
        <f t="shared" si="17"/>
        <v>927</v>
      </c>
      <c r="B935" s="15" t="s">
        <v>932</v>
      </c>
      <c r="C935" s="15" t="s">
        <v>2101</v>
      </c>
      <c r="D935" s="34" t="s">
        <v>2108</v>
      </c>
      <c r="E935" s="56">
        <v>2019.07</v>
      </c>
      <c r="F935" s="35" t="s">
        <v>648</v>
      </c>
      <c r="G935" s="17">
        <v>1393</v>
      </c>
      <c r="H935" s="17">
        <v>2961</v>
      </c>
      <c r="I935" s="50" t="s">
        <v>2205</v>
      </c>
      <c r="J935" s="37" t="s">
        <v>33</v>
      </c>
      <c r="K935" s="8"/>
      <c r="L935" s="60"/>
    </row>
    <row r="936" spans="1:12" s="73" customFormat="1" ht="27.75" customHeight="1" x14ac:dyDescent="0.2">
      <c r="A936" s="59">
        <f t="shared" si="17"/>
        <v>928</v>
      </c>
      <c r="B936" s="15" t="s">
        <v>933</v>
      </c>
      <c r="C936" s="11" t="s">
        <v>2101</v>
      </c>
      <c r="D936" s="34" t="s">
        <v>2108</v>
      </c>
      <c r="E936" s="56">
        <v>2019.09</v>
      </c>
      <c r="F936" s="35" t="s">
        <v>673</v>
      </c>
      <c r="G936" s="17">
        <v>429</v>
      </c>
      <c r="H936" s="17">
        <v>603</v>
      </c>
      <c r="I936" s="37" t="s">
        <v>41</v>
      </c>
      <c r="J936" s="37" t="s">
        <v>50</v>
      </c>
      <c r="K936" s="8"/>
      <c r="L936" s="60"/>
    </row>
    <row r="937" spans="1:12" s="73" customFormat="1" ht="27.75" customHeight="1" x14ac:dyDescent="0.2">
      <c r="A937" s="59">
        <f t="shared" si="17"/>
        <v>929</v>
      </c>
      <c r="B937" s="15" t="s">
        <v>927</v>
      </c>
      <c r="C937" s="11" t="s">
        <v>2101</v>
      </c>
      <c r="D937" s="34" t="s">
        <v>2108</v>
      </c>
      <c r="E937" s="56">
        <v>2019.09</v>
      </c>
      <c r="F937" s="35" t="s">
        <v>618</v>
      </c>
      <c r="G937" s="17">
        <v>324</v>
      </c>
      <c r="H937" s="17">
        <v>832</v>
      </c>
      <c r="I937" s="50" t="s">
        <v>2205</v>
      </c>
      <c r="J937" s="37" t="s">
        <v>50</v>
      </c>
      <c r="K937" s="8"/>
      <c r="L937" s="60"/>
    </row>
    <row r="938" spans="1:12" s="73" customFormat="1" ht="27.75" customHeight="1" x14ac:dyDescent="0.2">
      <c r="A938" s="59">
        <f t="shared" si="17"/>
        <v>930</v>
      </c>
      <c r="B938" s="15" t="s">
        <v>934</v>
      </c>
      <c r="C938" s="11" t="s">
        <v>2101</v>
      </c>
      <c r="D938" s="34" t="s">
        <v>2108</v>
      </c>
      <c r="E938" s="56">
        <v>2019.09</v>
      </c>
      <c r="F938" s="35" t="s">
        <v>682</v>
      </c>
      <c r="G938" s="17">
        <v>775</v>
      </c>
      <c r="H938" s="17">
        <v>2013</v>
      </c>
      <c r="I938" s="50" t="s">
        <v>2294</v>
      </c>
      <c r="J938" s="37" t="s">
        <v>50</v>
      </c>
      <c r="K938" s="8"/>
      <c r="L938" s="60"/>
    </row>
    <row r="939" spans="1:12" s="73" customFormat="1" ht="27.75" customHeight="1" x14ac:dyDescent="0.2">
      <c r="A939" s="59">
        <f t="shared" si="17"/>
        <v>931</v>
      </c>
      <c r="B939" s="15" t="s">
        <v>935</v>
      </c>
      <c r="C939" s="15" t="s">
        <v>2101</v>
      </c>
      <c r="D939" s="34" t="s">
        <v>2108</v>
      </c>
      <c r="E939" s="56" t="s">
        <v>936</v>
      </c>
      <c r="F939" s="35" t="s">
        <v>621</v>
      </c>
      <c r="G939" s="17">
        <v>1327</v>
      </c>
      <c r="H939" s="17">
        <v>3119</v>
      </c>
      <c r="I939" s="37" t="s">
        <v>41</v>
      </c>
      <c r="J939" s="37" t="s">
        <v>50</v>
      </c>
      <c r="K939" s="8" t="s">
        <v>2216</v>
      </c>
      <c r="L939" s="60"/>
    </row>
    <row r="940" spans="1:12" s="60" customFormat="1" ht="27.75" customHeight="1" x14ac:dyDescent="0.2">
      <c r="A940" s="59">
        <f t="shared" si="17"/>
        <v>932</v>
      </c>
      <c r="B940" s="15" t="s">
        <v>937</v>
      </c>
      <c r="C940" s="15" t="s">
        <v>2101</v>
      </c>
      <c r="D940" s="34" t="s">
        <v>2108</v>
      </c>
      <c r="E940" s="56" t="s">
        <v>936</v>
      </c>
      <c r="F940" s="35" t="s">
        <v>313</v>
      </c>
      <c r="G940" s="17">
        <v>2027</v>
      </c>
      <c r="H940" s="17">
        <v>4715</v>
      </c>
      <c r="I940" s="50" t="s">
        <v>2205</v>
      </c>
      <c r="J940" s="37" t="s">
        <v>50</v>
      </c>
      <c r="K940" s="8"/>
    </row>
    <row r="941" spans="1:12" s="60" customFormat="1" ht="27.75" customHeight="1" x14ac:dyDescent="0.2">
      <c r="A941" s="59">
        <f t="shared" si="17"/>
        <v>933</v>
      </c>
      <c r="B941" s="15" t="s">
        <v>938</v>
      </c>
      <c r="C941" s="34" t="s">
        <v>2101</v>
      </c>
      <c r="D941" s="34" t="s">
        <v>2108</v>
      </c>
      <c r="E941" s="56">
        <v>2019.11</v>
      </c>
      <c r="F941" s="35" t="s">
        <v>689</v>
      </c>
      <c r="G941" s="17">
        <v>2322</v>
      </c>
      <c r="H941" s="17">
        <v>4801</v>
      </c>
      <c r="I941" s="37" t="s">
        <v>41</v>
      </c>
      <c r="J941" s="37" t="s">
        <v>50</v>
      </c>
      <c r="K941" s="8"/>
    </row>
    <row r="942" spans="1:12" s="60" customFormat="1" ht="27.75" customHeight="1" x14ac:dyDescent="0.2">
      <c r="A942" s="59">
        <f t="shared" si="17"/>
        <v>934</v>
      </c>
      <c r="B942" s="15" t="s">
        <v>744</v>
      </c>
      <c r="C942" s="15" t="s">
        <v>2101</v>
      </c>
      <c r="D942" s="34" t="s">
        <v>745</v>
      </c>
      <c r="E942" s="56">
        <v>2020.04</v>
      </c>
      <c r="F942" s="35" t="s">
        <v>746</v>
      </c>
      <c r="G942" s="17">
        <v>2622</v>
      </c>
      <c r="H942" s="17">
        <v>6304</v>
      </c>
      <c r="I942" s="37" t="s">
        <v>41</v>
      </c>
      <c r="J942" s="37" t="s">
        <v>50</v>
      </c>
      <c r="K942" s="8" t="s">
        <v>2482</v>
      </c>
      <c r="L942" s="3"/>
    </row>
    <row r="943" spans="1:12" s="60" customFormat="1" ht="27.75" customHeight="1" x14ac:dyDescent="0.2">
      <c r="A943" s="59">
        <f t="shared" si="17"/>
        <v>935</v>
      </c>
      <c r="B943" s="11" t="s">
        <v>939</v>
      </c>
      <c r="C943" s="11" t="s">
        <v>2101</v>
      </c>
      <c r="D943" s="11" t="s">
        <v>745</v>
      </c>
      <c r="E943" s="55">
        <v>2020.07</v>
      </c>
      <c r="F943" s="12" t="s">
        <v>651</v>
      </c>
      <c r="G943" s="13">
        <v>1572</v>
      </c>
      <c r="H943" s="13">
        <v>3332</v>
      </c>
      <c r="I943" s="14" t="s">
        <v>41</v>
      </c>
      <c r="J943" s="46" t="s">
        <v>50</v>
      </c>
      <c r="K943" s="8" t="s">
        <v>2482</v>
      </c>
      <c r="L943" s="3"/>
    </row>
    <row r="944" spans="1:12" s="60" customFormat="1" ht="27.75" customHeight="1" x14ac:dyDescent="0.2">
      <c r="A944" s="59">
        <f t="shared" si="17"/>
        <v>936</v>
      </c>
      <c r="B944" s="11" t="s">
        <v>940</v>
      </c>
      <c r="C944" s="11" t="s">
        <v>2101</v>
      </c>
      <c r="D944" s="11" t="s">
        <v>745</v>
      </c>
      <c r="E944" s="55">
        <v>2020.07</v>
      </c>
      <c r="F944" s="12" t="s">
        <v>775</v>
      </c>
      <c r="G944" s="13">
        <v>1256</v>
      </c>
      <c r="H944" s="13">
        <v>2336</v>
      </c>
      <c r="I944" s="37" t="s">
        <v>2205</v>
      </c>
      <c r="J944" s="46" t="s">
        <v>50</v>
      </c>
      <c r="K944" s="8" t="s">
        <v>2482</v>
      </c>
      <c r="L944" s="3"/>
    </row>
    <row r="945" spans="1:12" s="60" customFormat="1" ht="27.75" customHeight="1" x14ac:dyDescent="0.2">
      <c r="A945" s="59">
        <f t="shared" si="17"/>
        <v>937</v>
      </c>
      <c r="B945" s="11" t="s">
        <v>941</v>
      </c>
      <c r="C945" s="11" t="s">
        <v>2101</v>
      </c>
      <c r="D945" s="11" t="s">
        <v>745</v>
      </c>
      <c r="E945" s="55">
        <v>2020.07</v>
      </c>
      <c r="F945" s="12" t="s">
        <v>764</v>
      </c>
      <c r="G945" s="13">
        <v>481</v>
      </c>
      <c r="H945" s="13">
        <v>934</v>
      </c>
      <c r="I945" s="37" t="s">
        <v>2205</v>
      </c>
      <c r="J945" s="46" t="s">
        <v>50</v>
      </c>
      <c r="K945" s="8" t="s">
        <v>2634</v>
      </c>
      <c r="L945" s="73"/>
    </row>
    <row r="946" spans="1:12" s="60" customFormat="1" ht="27.75" customHeight="1" x14ac:dyDescent="0.2">
      <c r="A946" s="59">
        <f t="shared" si="17"/>
        <v>938</v>
      </c>
      <c r="B946" s="11" t="s">
        <v>942</v>
      </c>
      <c r="C946" s="11" t="s">
        <v>2101</v>
      </c>
      <c r="D946" s="11" t="s">
        <v>745</v>
      </c>
      <c r="E946" s="55">
        <v>2020.07</v>
      </c>
      <c r="F946" s="12" t="s">
        <v>618</v>
      </c>
      <c r="G946" s="13">
        <v>1501</v>
      </c>
      <c r="H946" s="13">
        <v>3561</v>
      </c>
      <c r="I946" s="37" t="s">
        <v>2205</v>
      </c>
      <c r="J946" s="46" t="s">
        <v>50</v>
      </c>
      <c r="K946" s="8" t="s">
        <v>2634</v>
      </c>
    </row>
    <row r="947" spans="1:12" s="60" customFormat="1" ht="27.75" customHeight="1" x14ac:dyDescent="0.2">
      <c r="A947" s="59">
        <f t="shared" si="17"/>
        <v>939</v>
      </c>
      <c r="B947" s="11" t="s">
        <v>796</v>
      </c>
      <c r="C947" s="11" t="s">
        <v>2101</v>
      </c>
      <c r="D947" s="11" t="s">
        <v>745</v>
      </c>
      <c r="E947" s="55">
        <v>2020.09</v>
      </c>
      <c r="F947" s="12" t="s">
        <v>660</v>
      </c>
      <c r="G947" s="13">
        <v>2313</v>
      </c>
      <c r="H947" s="13">
        <v>5547</v>
      </c>
      <c r="I947" s="14" t="s">
        <v>41</v>
      </c>
      <c r="J947" s="46" t="s">
        <v>50</v>
      </c>
      <c r="K947" s="8" t="s">
        <v>784</v>
      </c>
    </row>
    <row r="948" spans="1:12" s="60" customFormat="1" ht="27.75" customHeight="1" x14ac:dyDescent="0.2">
      <c r="A948" s="59">
        <f t="shared" si="17"/>
        <v>940</v>
      </c>
      <c r="B948" s="11" t="s">
        <v>797</v>
      </c>
      <c r="C948" s="11" t="s">
        <v>2101</v>
      </c>
      <c r="D948" s="11" t="s">
        <v>745</v>
      </c>
      <c r="E948" s="55">
        <v>2020.09</v>
      </c>
      <c r="F948" s="12" t="s">
        <v>798</v>
      </c>
      <c r="G948" s="13">
        <v>3648</v>
      </c>
      <c r="H948" s="13">
        <v>7341</v>
      </c>
      <c r="I948" s="37" t="s">
        <v>711</v>
      </c>
      <c r="J948" s="46" t="s">
        <v>50</v>
      </c>
      <c r="K948" s="8" t="s">
        <v>784</v>
      </c>
    </row>
    <row r="949" spans="1:12" s="60" customFormat="1" ht="27.75" customHeight="1" x14ac:dyDescent="0.2">
      <c r="A949" s="59">
        <f t="shared" ref="A949:A1013" si="18">ROW()-8</f>
        <v>941</v>
      </c>
      <c r="B949" s="11" t="s">
        <v>943</v>
      </c>
      <c r="C949" s="11" t="s">
        <v>2101</v>
      </c>
      <c r="D949" s="11" t="s">
        <v>745</v>
      </c>
      <c r="E949" s="55" t="s">
        <v>803</v>
      </c>
      <c r="F949" s="12" t="s">
        <v>804</v>
      </c>
      <c r="G949" s="13">
        <v>3013</v>
      </c>
      <c r="H949" s="13">
        <v>6477</v>
      </c>
      <c r="I949" s="37" t="s">
        <v>51</v>
      </c>
      <c r="J949" s="46" t="s">
        <v>50</v>
      </c>
      <c r="K949" s="8" t="s">
        <v>784</v>
      </c>
    </row>
    <row r="950" spans="1:12" s="60" customFormat="1" ht="27.75" customHeight="1" x14ac:dyDescent="0.2">
      <c r="A950" s="59">
        <f t="shared" si="18"/>
        <v>942</v>
      </c>
      <c r="B950" s="11" t="s">
        <v>944</v>
      </c>
      <c r="C950" s="11" t="s">
        <v>2101</v>
      </c>
      <c r="D950" s="11" t="s">
        <v>745</v>
      </c>
      <c r="E950" s="55">
        <v>2020.11</v>
      </c>
      <c r="F950" s="12" t="s">
        <v>945</v>
      </c>
      <c r="G950" s="13">
        <v>1318</v>
      </c>
      <c r="H950" s="13">
        <v>2534</v>
      </c>
      <c r="I950" s="14" t="s">
        <v>711</v>
      </c>
      <c r="J950" s="46" t="s">
        <v>50</v>
      </c>
      <c r="K950" s="8"/>
    </row>
    <row r="951" spans="1:12" s="60" customFormat="1" ht="27.75" customHeight="1" x14ac:dyDescent="0.2">
      <c r="A951" s="59">
        <f t="shared" si="18"/>
        <v>943</v>
      </c>
      <c r="B951" s="11" t="s">
        <v>946</v>
      </c>
      <c r="C951" s="11" t="s">
        <v>2101</v>
      </c>
      <c r="D951" s="11" t="s">
        <v>745</v>
      </c>
      <c r="E951" s="55">
        <v>2020.11</v>
      </c>
      <c r="F951" s="12" t="s">
        <v>753</v>
      </c>
      <c r="G951" s="13">
        <v>1776</v>
      </c>
      <c r="H951" s="13">
        <v>4120</v>
      </c>
      <c r="I951" s="14" t="s">
        <v>54</v>
      </c>
      <c r="J951" s="46" t="s">
        <v>50</v>
      </c>
      <c r="K951" s="8" t="s">
        <v>784</v>
      </c>
    </row>
    <row r="952" spans="1:12" s="60" customFormat="1" ht="27.75" customHeight="1" x14ac:dyDescent="0.2">
      <c r="A952" s="59">
        <f t="shared" si="18"/>
        <v>944</v>
      </c>
      <c r="B952" s="11" t="s">
        <v>947</v>
      </c>
      <c r="C952" s="11" t="s">
        <v>2101</v>
      </c>
      <c r="D952" s="11" t="s">
        <v>745</v>
      </c>
      <c r="E952" s="55">
        <v>2020.11</v>
      </c>
      <c r="F952" s="12" t="s">
        <v>660</v>
      </c>
      <c r="G952" s="13">
        <v>16</v>
      </c>
      <c r="H952" s="13">
        <v>27</v>
      </c>
      <c r="I952" s="14" t="s">
        <v>572</v>
      </c>
      <c r="J952" s="46" t="s">
        <v>50</v>
      </c>
      <c r="K952" s="8"/>
      <c r="L952" s="3"/>
    </row>
    <row r="953" spans="1:12" s="60" customFormat="1" ht="27.75" customHeight="1" x14ac:dyDescent="0.2">
      <c r="A953" s="59">
        <f t="shared" si="18"/>
        <v>945</v>
      </c>
      <c r="B953" s="11" t="s">
        <v>2056</v>
      </c>
      <c r="C953" s="11" t="s">
        <v>2101</v>
      </c>
      <c r="D953" s="11" t="s">
        <v>745</v>
      </c>
      <c r="E953" s="55">
        <v>2020.12</v>
      </c>
      <c r="F953" s="12" t="s">
        <v>2057</v>
      </c>
      <c r="G953" s="13">
        <v>789</v>
      </c>
      <c r="H953" s="13">
        <v>2015</v>
      </c>
      <c r="I953" s="14" t="s">
        <v>51</v>
      </c>
      <c r="J953" s="46" t="s">
        <v>50</v>
      </c>
      <c r="K953" s="8" t="s">
        <v>784</v>
      </c>
      <c r="L953" s="3"/>
    </row>
    <row r="954" spans="1:12" s="60" customFormat="1" ht="27.75" customHeight="1" x14ac:dyDescent="0.2">
      <c r="A954" s="59">
        <f t="shared" si="18"/>
        <v>946</v>
      </c>
      <c r="B954" s="11" t="s">
        <v>2675</v>
      </c>
      <c r="C954" s="11" t="s">
        <v>2101</v>
      </c>
      <c r="D954" s="11" t="s">
        <v>745</v>
      </c>
      <c r="E954" s="11" t="s">
        <v>2069</v>
      </c>
      <c r="F954" s="12" t="s">
        <v>154</v>
      </c>
      <c r="G954" s="13">
        <v>2394</v>
      </c>
      <c r="H954" s="13">
        <v>5255</v>
      </c>
      <c r="I954" s="14" t="s">
        <v>711</v>
      </c>
      <c r="J954" s="46" t="s">
        <v>50</v>
      </c>
      <c r="K954" s="8" t="s">
        <v>784</v>
      </c>
      <c r="L954" s="3"/>
    </row>
    <row r="955" spans="1:12" s="60" customFormat="1" ht="27.75" customHeight="1" x14ac:dyDescent="0.2">
      <c r="A955" s="59">
        <f t="shared" si="18"/>
        <v>947</v>
      </c>
      <c r="B955" s="11" t="s">
        <v>2070</v>
      </c>
      <c r="C955" s="11" t="s">
        <v>2101</v>
      </c>
      <c r="D955" s="11" t="s">
        <v>745</v>
      </c>
      <c r="E955" s="11" t="s">
        <v>2069</v>
      </c>
      <c r="F955" s="12" t="s">
        <v>399</v>
      </c>
      <c r="G955" s="13">
        <v>1173</v>
      </c>
      <c r="H955" s="13">
        <v>2543</v>
      </c>
      <c r="I955" s="14" t="s">
        <v>41</v>
      </c>
      <c r="J955" s="46" t="s">
        <v>50</v>
      </c>
      <c r="K955" s="8" t="s">
        <v>784</v>
      </c>
    </row>
    <row r="956" spans="1:12" s="60" customFormat="1" ht="27.75" customHeight="1" x14ac:dyDescent="0.2">
      <c r="A956" s="59">
        <f t="shared" si="18"/>
        <v>948</v>
      </c>
      <c r="B956" s="11" t="s">
        <v>2071</v>
      </c>
      <c r="C956" s="11" t="s">
        <v>2101</v>
      </c>
      <c r="D956" s="11" t="s">
        <v>745</v>
      </c>
      <c r="E956" s="11" t="s">
        <v>2069</v>
      </c>
      <c r="F956" s="12" t="s">
        <v>2072</v>
      </c>
      <c r="G956" s="13">
        <v>916</v>
      </c>
      <c r="H956" s="13">
        <v>1796</v>
      </c>
      <c r="I956" s="14" t="s">
        <v>41</v>
      </c>
      <c r="J956" s="46" t="s">
        <v>50</v>
      </c>
      <c r="K956" s="8" t="s">
        <v>784</v>
      </c>
    </row>
    <row r="957" spans="1:12" s="60" customFormat="1" ht="27.75" customHeight="1" x14ac:dyDescent="0.2">
      <c r="A957" s="59">
        <f t="shared" si="18"/>
        <v>949</v>
      </c>
      <c r="B957" s="11" t="s">
        <v>2084</v>
      </c>
      <c r="C957" s="11" t="s">
        <v>2101</v>
      </c>
      <c r="D957" s="11" t="s">
        <v>745</v>
      </c>
      <c r="E957" s="11" t="s">
        <v>2080</v>
      </c>
      <c r="F957" s="12" t="s">
        <v>746</v>
      </c>
      <c r="G957" s="13">
        <v>2702</v>
      </c>
      <c r="H957" s="13">
        <v>4995</v>
      </c>
      <c r="I957" s="14" t="s">
        <v>2</v>
      </c>
      <c r="J957" s="46" t="s">
        <v>50</v>
      </c>
      <c r="K957" s="8" t="s">
        <v>784</v>
      </c>
      <c r="L957" s="3"/>
    </row>
    <row r="958" spans="1:12" s="60" customFormat="1" ht="27.75" customHeight="1" x14ac:dyDescent="0.2">
      <c r="A958" s="59">
        <f t="shared" si="18"/>
        <v>950</v>
      </c>
      <c r="B958" s="11" t="s">
        <v>2676</v>
      </c>
      <c r="C958" s="11" t="s">
        <v>2101</v>
      </c>
      <c r="D958" s="11" t="s">
        <v>745</v>
      </c>
      <c r="E958" s="11" t="s">
        <v>2080</v>
      </c>
      <c r="F958" s="12" t="s">
        <v>300</v>
      </c>
      <c r="G958" s="13">
        <v>940</v>
      </c>
      <c r="H958" s="13">
        <v>1338</v>
      </c>
      <c r="I958" s="14" t="s">
        <v>41</v>
      </c>
      <c r="J958" s="46" t="s">
        <v>50</v>
      </c>
      <c r="K958" s="8" t="s">
        <v>785</v>
      </c>
      <c r="L958" s="3"/>
    </row>
    <row r="959" spans="1:12" s="60" customFormat="1" ht="27.75" customHeight="1" x14ac:dyDescent="0.2">
      <c r="A959" s="59">
        <f t="shared" si="18"/>
        <v>951</v>
      </c>
      <c r="B959" s="11" t="s">
        <v>2677</v>
      </c>
      <c r="C959" s="11" t="s">
        <v>2101</v>
      </c>
      <c r="D959" s="11" t="s">
        <v>745</v>
      </c>
      <c r="E959" s="11" t="s">
        <v>2080</v>
      </c>
      <c r="F959" s="12" t="s">
        <v>2085</v>
      </c>
      <c r="G959" s="13">
        <v>483</v>
      </c>
      <c r="H959" s="13">
        <v>1091</v>
      </c>
      <c r="I959" s="14" t="s">
        <v>41</v>
      </c>
      <c r="J959" s="46" t="s">
        <v>50</v>
      </c>
      <c r="K959" s="8"/>
      <c r="L959" s="3"/>
    </row>
    <row r="960" spans="1:12" s="60" customFormat="1" ht="27.75" customHeight="1" x14ac:dyDescent="0.2">
      <c r="A960" s="59">
        <f t="shared" si="18"/>
        <v>952</v>
      </c>
      <c r="B960" s="11" t="s">
        <v>2679</v>
      </c>
      <c r="C960" s="11" t="s">
        <v>2101</v>
      </c>
      <c r="D960" s="11" t="s">
        <v>745</v>
      </c>
      <c r="E960" s="11" t="s">
        <v>2092</v>
      </c>
      <c r="F960" s="12" t="s">
        <v>710</v>
      </c>
      <c r="G960" s="13">
        <v>1445</v>
      </c>
      <c r="H960" s="13">
        <v>4492</v>
      </c>
      <c r="I960" s="14" t="s">
        <v>51</v>
      </c>
      <c r="J960" s="46" t="s">
        <v>50</v>
      </c>
      <c r="K960" s="8" t="s">
        <v>784</v>
      </c>
    </row>
    <row r="961" spans="1:12" s="60" customFormat="1" ht="27.75" customHeight="1" x14ac:dyDescent="0.2">
      <c r="A961" s="59">
        <f t="shared" si="18"/>
        <v>953</v>
      </c>
      <c r="B961" s="11" t="s">
        <v>2680</v>
      </c>
      <c r="C961" s="11" t="s">
        <v>2101</v>
      </c>
      <c r="D961" s="11" t="s">
        <v>745</v>
      </c>
      <c r="E961" s="11" t="s">
        <v>2092</v>
      </c>
      <c r="F961" s="12" t="s">
        <v>91</v>
      </c>
      <c r="G961" s="13">
        <v>598</v>
      </c>
      <c r="H961" s="13">
        <v>1494</v>
      </c>
      <c r="I961" s="14" t="s">
        <v>41</v>
      </c>
      <c r="J961" s="46" t="s">
        <v>50</v>
      </c>
      <c r="K961" s="8"/>
    </row>
    <row r="962" spans="1:12" x14ac:dyDescent="0.2">
      <c r="A962" s="59">
        <f t="shared" si="18"/>
        <v>954</v>
      </c>
      <c r="B962" s="11" t="s">
        <v>2734</v>
      </c>
      <c r="C962" s="11" t="s">
        <v>2101</v>
      </c>
      <c r="D962" s="11" t="s">
        <v>745</v>
      </c>
      <c r="E962" s="11" t="s">
        <v>2722</v>
      </c>
      <c r="F962" s="12" t="s">
        <v>414</v>
      </c>
      <c r="G962" s="13">
        <v>449</v>
      </c>
      <c r="H962" s="13">
        <v>875</v>
      </c>
      <c r="I962" s="14" t="s">
        <v>41</v>
      </c>
      <c r="J962" s="46" t="s">
        <v>50</v>
      </c>
    </row>
    <row r="963" spans="1:12" s="60" customFormat="1" ht="27.75" customHeight="1" x14ac:dyDescent="0.2">
      <c r="A963" s="59">
        <f t="shared" si="18"/>
        <v>955</v>
      </c>
      <c r="B963" s="15" t="s">
        <v>1978</v>
      </c>
      <c r="C963" s="11" t="s">
        <v>2101</v>
      </c>
      <c r="D963" s="15" t="s">
        <v>2124</v>
      </c>
      <c r="E963" s="56">
        <v>2007.04</v>
      </c>
      <c r="F963" s="16" t="s">
        <v>392</v>
      </c>
      <c r="G963" s="17">
        <v>1062</v>
      </c>
      <c r="H963" s="17">
        <v>1380</v>
      </c>
      <c r="I963" s="52" t="s">
        <v>2</v>
      </c>
      <c r="J963" s="46" t="s">
        <v>50</v>
      </c>
      <c r="K963" s="10"/>
      <c r="L963" s="3"/>
    </row>
    <row r="964" spans="1:12" s="60" customFormat="1" ht="27.75" customHeight="1" x14ac:dyDescent="0.2">
      <c r="A964" s="59">
        <f t="shared" si="18"/>
        <v>956</v>
      </c>
      <c r="B964" s="11" t="s">
        <v>1979</v>
      </c>
      <c r="C964" s="11" t="s">
        <v>2101</v>
      </c>
      <c r="D964" s="15" t="s">
        <v>2140</v>
      </c>
      <c r="E964" s="56">
        <v>2009.04</v>
      </c>
      <c r="F964" s="12" t="s">
        <v>460</v>
      </c>
      <c r="G964" s="13">
        <v>1918</v>
      </c>
      <c r="H964" s="13">
        <v>3655</v>
      </c>
      <c r="I964" s="46" t="s">
        <v>2</v>
      </c>
      <c r="J964" s="46" t="s">
        <v>50</v>
      </c>
      <c r="K964" s="8"/>
      <c r="L964" s="3"/>
    </row>
    <row r="965" spans="1:12" s="60" customFormat="1" ht="27.75" customHeight="1" x14ac:dyDescent="0.2">
      <c r="A965" s="59">
        <f t="shared" si="18"/>
        <v>957</v>
      </c>
      <c r="B965" s="11" t="s">
        <v>1980</v>
      </c>
      <c r="C965" s="11" t="s">
        <v>2101</v>
      </c>
      <c r="D965" s="15" t="s">
        <v>1981</v>
      </c>
      <c r="E965" s="56">
        <v>2010.09</v>
      </c>
      <c r="F965" s="12" t="s">
        <v>334</v>
      </c>
      <c r="G965" s="13">
        <v>1600</v>
      </c>
      <c r="H965" s="13">
        <v>2923</v>
      </c>
      <c r="I965" s="46" t="s">
        <v>4</v>
      </c>
      <c r="J965" s="46" t="s">
        <v>50</v>
      </c>
      <c r="K965" s="8"/>
      <c r="L965" s="3"/>
    </row>
    <row r="966" spans="1:12" s="60" customFormat="1" ht="27.75" customHeight="1" x14ac:dyDescent="0.2">
      <c r="A966" s="59">
        <f t="shared" si="18"/>
        <v>958</v>
      </c>
      <c r="B966" s="11" t="s">
        <v>65</v>
      </c>
      <c r="C966" s="11" t="s">
        <v>2101</v>
      </c>
      <c r="D966" s="15" t="s">
        <v>1981</v>
      </c>
      <c r="E966" s="56" t="s">
        <v>2152</v>
      </c>
      <c r="F966" s="12" t="s">
        <v>433</v>
      </c>
      <c r="G966" s="13">
        <v>192</v>
      </c>
      <c r="H966" s="13">
        <v>336</v>
      </c>
      <c r="I966" s="14" t="s">
        <v>2</v>
      </c>
      <c r="J966" s="46" t="s">
        <v>50</v>
      </c>
      <c r="K966" s="39"/>
      <c r="L966" s="3"/>
    </row>
    <row r="967" spans="1:12" s="60" customFormat="1" ht="27.75" customHeight="1" x14ac:dyDescent="0.2">
      <c r="A967" s="59">
        <f t="shared" si="18"/>
        <v>959</v>
      </c>
      <c r="B967" s="11" t="s">
        <v>1982</v>
      </c>
      <c r="C967" s="11" t="s">
        <v>2101</v>
      </c>
      <c r="D967" s="15" t="s">
        <v>1981</v>
      </c>
      <c r="E967" s="56">
        <v>2010.12</v>
      </c>
      <c r="F967" s="12" t="s">
        <v>438</v>
      </c>
      <c r="G967" s="13">
        <v>359</v>
      </c>
      <c r="H967" s="13">
        <v>432</v>
      </c>
      <c r="I967" s="58" t="s">
        <v>2135</v>
      </c>
      <c r="J967" s="58" t="s">
        <v>50</v>
      </c>
      <c r="K967" s="39"/>
      <c r="L967" s="3"/>
    </row>
    <row r="968" spans="1:12" s="60" customFormat="1" ht="27.75" customHeight="1" x14ac:dyDescent="0.2">
      <c r="A968" s="59">
        <f t="shared" si="18"/>
        <v>960</v>
      </c>
      <c r="B968" s="11" t="s">
        <v>1983</v>
      </c>
      <c r="C968" s="11" t="s">
        <v>2101</v>
      </c>
      <c r="D968" s="15" t="s">
        <v>1981</v>
      </c>
      <c r="E968" s="56">
        <v>2011.03</v>
      </c>
      <c r="F968" s="12" t="s">
        <v>433</v>
      </c>
      <c r="G968" s="13">
        <v>945</v>
      </c>
      <c r="H968" s="13">
        <v>1376</v>
      </c>
      <c r="I968" s="14" t="s">
        <v>2</v>
      </c>
      <c r="J968" s="46" t="s">
        <v>50</v>
      </c>
      <c r="K968" s="8"/>
      <c r="L968" s="3"/>
    </row>
    <row r="969" spans="1:12" s="60" customFormat="1" ht="27.75" customHeight="1" x14ac:dyDescent="0.2">
      <c r="A969" s="59">
        <f t="shared" si="18"/>
        <v>961</v>
      </c>
      <c r="B969" s="11" t="s">
        <v>1984</v>
      </c>
      <c r="C969" s="11" t="s">
        <v>2101</v>
      </c>
      <c r="D969" s="15" t="s">
        <v>1981</v>
      </c>
      <c r="E969" s="56">
        <v>2011.07</v>
      </c>
      <c r="F969" s="12" t="s">
        <v>378</v>
      </c>
      <c r="G969" s="13">
        <v>418</v>
      </c>
      <c r="H969" s="13">
        <v>649</v>
      </c>
      <c r="I969" s="14" t="s">
        <v>2135</v>
      </c>
      <c r="J969" s="46" t="s">
        <v>50</v>
      </c>
      <c r="K969" s="8"/>
      <c r="L969" s="3"/>
    </row>
    <row r="970" spans="1:12" s="60" customFormat="1" ht="27.75" customHeight="1" x14ac:dyDescent="0.2">
      <c r="A970" s="59">
        <f t="shared" si="18"/>
        <v>962</v>
      </c>
      <c r="B970" s="11" t="s">
        <v>2167</v>
      </c>
      <c r="C970" s="11" t="s">
        <v>2101</v>
      </c>
      <c r="D970" s="15" t="s">
        <v>1981</v>
      </c>
      <c r="E970" s="56">
        <v>2011.09</v>
      </c>
      <c r="F970" s="12" t="s">
        <v>383</v>
      </c>
      <c r="G970" s="13">
        <v>1194</v>
      </c>
      <c r="H970" s="13">
        <v>1937</v>
      </c>
      <c r="I970" s="14" t="s">
        <v>2135</v>
      </c>
      <c r="J970" s="46" t="s">
        <v>50</v>
      </c>
      <c r="K970" s="8"/>
      <c r="L970" s="3"/>
    </row>
    <row r="971" spans="1:12" s="60" customFormat="1" ht="27.75" customHeight="1" x14ac:dyDescent="0.2">
      <c r="A971" s="59">
        <f t="shared" si="18"/>
        <v>963</v>
      </c>
      <c r="B971" s="11" t="s">
        <v>44</v>
      </c>
      <c r="C971" s="11" t="s">
        <v>2101</v>
      </c>
      <c r="D971" s="15" t="s">
        <v>1981</v>
      </c>
      <c r="E971" s="56">
        <v>2011.12</v>
      </c>
      <c r="F971" s="12" t="s">
        <v>129</v>
      </c>
      <c r="G971" s="13">
        <v>384</v>
      </c>
      <c r="H971" s="13">
        <v>842</v>
      </c>
      <c r="I971" s="46" t="s">
        <v>4</v>
      </c>
      <c r="J971" s="46" t="s">
        <v>50</v>
      </c>
      <c r="K971" s="8"/>
      <c r="L971" s="3"/>
    </row>
    <row r="972" spans="1:12" s="60" customFormat="1" ht="27.75" customHeight="1" x14ac:dyDescent="0.2">
      <c r="A972" s="59">
        <f t="shared" si="18"/>
        <v>964</v>
      </c>
      <c r="B972" s="11" t="s">
        <v>1985</v>
      </c>
      <c r="C972" s="11" t="s">
        <v>2101</v>
      </c>
      <c r="D972" s="15" t="s">
        <v>1981</v>
      </c>
      <c r="E972" s="55">
        <v>2012.06</v>
      </c>
      <c r="F972" s="12" t="s">
        <v>138</v>
      </c>
      <c r="G972" s="13">
        <v>775</v>
      </c>
      <c r="H972" s="13">
        <v>1647</v>
      </c>
      <c r="I972" s="14" t="s">
        <v>863</v>
      </c>
      <c r="J972" s="46" t="s">
        <v>50</v>
      </c>
      <c r="K972" s="8"/>
      <c r="L972" s="3"/>
    </row>
    <row r="973" spans="1:12" s="60" customFormat="1" ht="27.75" customHeight="1" x14ac:dyDescent="0.2">
      <c r="A973" s="59">
        <f t="shared" si="18"/>
        <v>965</v>
      </c>
      <c r="B973" s="11" t="s">
        <v>1986</v>
      </c>
      <c r="C973" s="11" t="s">
        <v>2101</v>
      </c>
      <c r="D973" s="15" t="s">
        <v>1981</v>
      </c>
      <c r="E973" s="55">
        <v>2012.08</v>
      </c>
      <c r="F973" s="12" t="s">
        <v>352</v>
      </c>
      <c r="G973" s="13">
        <v>2828</v>
      </c>
      <c r="H973" s="13">
        <v>6965</v>
      </c>
      <c r="I973" s="14" t="s">
        <v>863</v>
      </c>
      <c r="J973" s="46" t="s">
        <v>50</v>
      </c>
      <c r="K973" s="8"/>
      <c r="L973" s="3"/>
    </row>
    <row r="974" spans="1:12" s="60" customFormat="1" ht="27.75" customHeight="1" x14ac:dyDescent="0.2">
      <c r="A974" s="59">
        <f t="shared" si="18"/>
        <v>966</v>
      </c>
      <c r="B974" s="15" t="s">
        <v>1987</v>
      </c>
      <c r="C974" s="11" t="s">
        <v>2101</v>
      </c>
      <c r="D974" s="15" t="s">
        <v>1981</v>
      </c>
      <c r="E974" s="55">
        <v>2013.02</v>
      </c>
      <c r="F974" s="12" t="s">
        <v>370</v>
      </c>
      <c r="G974" s="13">
        <v>1197</v>
      </c>
      <c r="H974" s="13">
        <v>2423</v>
      </c>
      <c r="I974" s="14" t="s">
        <v>2137</v>
      </c>
      <c r="J974" s="46" t="s">
        <v>50</v>
      </c>
      <c r="K974" s="8"/>
      <c r="L974" s="3"/>
    </row>
    <row r="975" spans="1:12" s="60" customFormat="1" ht="27.75" customHeight="1" x14ac:dyDescent="0.2">
      <c r="A975" s="59">
        <f t="shared" si="18"/>
        <v>967</v>
      </c>
      <c r="B975" s="15" t="s">
        <v>1988</v>
      </c>
      <c r="C975" s="15" t="s">
        <v>2101</v>
      </c>
      <c r="D975" s="15" t="s">
        <v>1981</v>
      </c>
      <c r="E975" s="55">
        <v>2013.09</v>
      </c>
      <c r="F975" s="12" t="s">
        <v>345</v>
      </c>
      <c r="G975" s="13">
        <v>431</v>
      </c>
      <c r="H975" s="13">
        <v>978</v>
      </c>
      <c r="I975" s="14" t="s">
        <v>2212</v>
      </c>
      <c r="J975" s="46" t="s">
        <v>50</v>
      </c>
      <c r="K975" s="8"/>
      <c r="L975" s="3"/>
    </row>
    <row r="976" spans="1:12" s="60" customFormat="1" ht="27.75" customHeight="1" x14ac:dyDescent="0.2">
      <c r="A976" s="59">
        <f t="shared" si="18"/>
        <v>968</v>
      </c>
      <c r="B976" s="15" t="s">
        <v>1989</v>
      </c>
      <c r="C976" s="15" t="s">
        <v>2101</v>
      </c>
      <c r="D976" s="15" t="s">
        <v>1981</v>
      </c>
      <c r="E976" s="55">
        <v>2013.09</v>
      </c>
      <c r="F976" s="12" t="s">
        <v>245</v>
      </c>
      <c r="G976" s="13">
        <v>795</v>
      </c>
      <c r="H976" s="13">
        <v>1798</v>
      </c>
      <c r="I976" s="14" t="s">
        <v>2230</v>
      </c>
      <c r="J976" s="46" t="s">
        <v>50</v>
      </c>
      <c r="K976" s="8"/>
      <c r="L976" s="3"/>
    </row>
    <row r="977" spans="1:12" s="60" customFormat="1" ht="27.75" customHeight="1" x14ac:dyDescent="0.2">
      <c r="A977" s="59">
        <f t="shared" si="18"/>
        <v>969</v>
      </c>
      <c r="B977" s="15" t="s">
        <v>1991</v>
      </c>
      <c r="C977" s="15" t="s">
        <v>2101</v>
      </c>
      <c r="D977" s="15" t="s">
        <v>1981</v>
      </c>
      <c r="E977" s="55">
        <v>2013.09</v>
      </c>
      <c r="F977" s="12" t="s">
        <v>346</v>
      </c>
      <c r="G977" s="13">
        <v>3874</v>
      </c>
      <c r="H977" s="13">
        <v>6835</v>
      </c>
      <c r="I977" s="14" t="s">
        <v>2205</v>
      </c>
      <c r="J977" s="46" t="s">
        <v>50</v>
      </c>
      <c r="K977" s="8"/>
      <c r="L977" s="3"/>
    </row>
    <row r="978" spans="1:12" s="60" customFormat="1" ht="27.75" customHeight="1" x14ac:dyDescent="0.2">
      <c r="A978" s="59">
        <f t="shared" si="18"/>
        <v>970</v>
      </c>
      <c r="B978" s="15" t="s">
        <v>1992</v>
      </c>
      <c r="C978" s="11" t="s">
        <v>2101</v>
      </c>
      <c r="D978" s="15" t="s">
        <v>1981</v>
      </c>
      <c r="E978" s="56">
        <v>2014.03</v>
      </c>
      <c r="F978" s="42" t="s">
        <v>499</v>
      </c>
      <c r="G978" s="43">
        <v>743</v>
      </c>
      <c r="H978" s="13">
        <v>1550</v>
      </c>
      <c r="I978" s="14" t="s">
        <v>2135</v>
      </c>
      <c r="J978" s="46" t="s">
        <v>50</v>
      </c>
      <c r="K978" s="9"/>
      <c r="L978" s="3"/>
    </row>
    <row r="979" spans="1:12" s="60" customFormat="1" ht="27.75" customHeight="1" x14ac:dyDescent="0.2">
      <c r="A979" s="59">
        <f t="shared" si="18"/>
        <v>971</v>
      </c>
      <c r="B979" s="15" t="s">
        <v>1993</v>
      </c>
      <c r="C979" s="15" t="s">
        <v>2101</v>
      </c>
      <c r="D979" s="15" t="s">
        <v>1981</v>
      </c>
      <c r="E979" s="56">
        <v>2014.04</v>
      </c>
      <c r="F979" s="42" t="s">
        <v>231</v>
      </c>
      <c r="G979" s="43">
        <v>2043</v>
      </c>
      <c r="H979" s="13">
        <v>2043</v>
      </c>
      <c r="I979" s="14" t="s">
        <v>2</v>
      </c>
      <c r="J979" s="46" t="s">
        <v>50</v>
      </c>
      <c r="K979" s="9"/>
      <c r="L979" s="3"/>
    </row>
    <row r="980" spans="1:12" s="60" customFormat="1" ht="27.75" customHeight="1" x14ac:dyDescent="0.2">
      <c r="A980" s="59">
        <f t="shared" si="18"/>
        <v>972</v>
      </c>
      <c r="B980" s="11" t="s">
        <v>1995</v>
      </c>
      <c r="C980" s="11" t="s">
        <v>2101</v>
      </c>
      <c r="D980" s="15" t="s">
        <v>1981</v>
      </c>
      <c r="E980" s="56">
        <v>2014.07</v>
      </c>
      <c r="F980" s="12" t="s">
        <v>330</v>
      </c>
      <c r="G980" s="13">
        <v>333</v>
      </c>
      <c r="H980" s="13">
        <v>432</v>
      </c>
      <c r="I980" s="14" t="s">
        <v>2174</v>
      </c>
      <c r="J980" s="46" t="s">
        <v>50</v>
      </c>
      <c r="K980" s="8" t="s">
        <v>2188</v>
      </c>
      <c r="L980" s="3"/>
    </row>
    <row r="981" spans="1:12" s="60" customFormat="1" ht="29.25" customHeight="1" x14ac:dyDescent="0.2">
      <c r="A981" s="59">
        <f t="shared" si="18"/>
        <v>973</v>
      </c>
      <c r="B981" s="11" t="s">
        <v>1996</v>
      </c>
      <c r="C981" s="11" t="s">
        <v>2101</v>
      </c>
      <c r="D981" s="15" t="s">
        <v>1981</v>
      </c>
      <c r="E981" s="56">
        <v>2014.07</v>
      </c>
      <c r="F981" s="12" t="s">
        <v>331</v>
      </c>
      <c r="G981" s="13">
        <v>516</v>
      </c>
      <c r="H981" s="13">
        <v>1126</v>
      </c>
      <c r="I981" s="14" t="s">
        <v>2205</v>
      </c>
      <c r="J981" s="46" t="s">
        <v>50</v>
      </c>
      <c r="K981" s="8"/>
      <c r="L981" s="3"/>
    </row>
    <row r="982" spans="1:12" s="60" customFormat="1" ht="27.75" customHeight="1" x14ac:dyDescent="0.2">
      <c r="A982" s="59">
        <f t="shared" si="18"/>
        <v>974</v>
      </c>
      <c r="B982" s="11" t="s">
        <v>1997</v>
      </c>
      <c r="C982" s="11" t="s">
        <v>2101</v>
      </c>
      <c r="D982" s="15" t="s">
        <v>1981</v>
      </c>
      <c r="E982" s="56">
        <v>2014.09</v>
      </c>
      <c r="F982" s="12" t="s">
        <v>221</v>
      </c>
      <c r="G982" s="13">
        <v>360</v>
      </c>
      <c r="H982" s="13">
        <v>774</v>
      </c>
      <c r="I982" s="14" t="s">
        <v>2135</v>
      </c>
      <c r="J982" s="46" t="s">
        <v>50</v>
      </c>
      <c r="K982" s="8"/>
      <c r="L982" s="3"/>
    </row>
    <row r="983" spans="1:12" ht="27.75" customHeight="1" x14ac:dyDescent="0.2">
      <c r="A983" s="59">
        <f t="shared" si="18"/>
        <v>975</v>
      </c>
      <c r="B983" s="15" t="s">
        <v>1999</v>
      </c>
      <c r="C983" s="15" t="s">
        <v>2101</v>
      </c>
      <c r="D983" s="15" t="s">
        <v>1981</v>
      </c>
      <c r="E983" s="56">
        <v>2015.07</v>
      </c>
      <c r="F983" s="16" t="s">
        <v>270</v>
      </c>
      <c r="G983" s="17">
        <v>1168</v>
      </c>
      <c r="H983" s="17">
        <v>1228</v>
      </c>
      <c r="I983" s="18" t="s">
        <v>2135</v>
      </c>
      <c r="J983" s="52" t="s">
        <v>50</v>
      </c>
      <c r="K983" s="10"/>
    </row>
    <row r="984" spans="1:12" ht="27.75" customHeight="1" x14ac:dyDescent="0.2">
      <c r="A984" s="59">
        <f t="shared" si="18"/>
        <v>976</v>
      </c>
      <c r="B984" s="15" t="s">
        <v>2324</v>
      </c>
      <c r="C984" s="15" t="s">
        <v>2101</v>
      </c>
      <c r="D984" s="15" t="s">
        <v>1981</v>
      </c>
      <c r="E984" s="56">
        <v>2015.08</v>
      </c>
      <c r="F984" s="16" t="s">
        <v>285</v>
      </c>
      <c r="G984" s="17">
        <v>561</v>
      </c>
      <c r="H984" s="17">
        <v>841</v>
      </c>
      <c r="I984" s="18" t="s">
        <v>2185</v>
      </c>
      <c r="J984" s="52" t="s">
        <v>50</v>
      </c>
      <c r="K984" s="10"/>
    </row>
    <row r="985" spans="1:12" ht="27.75" customHeight="1" x14ac:dyDescent="0.2">
      <c r="A985" s="59">
        <f t="shared" si="18"/>
        <v>977</v>
      </c>
      <c r="B985" s="15" t="s">
        <v>2348</v>
      </c>
      <c r="C985" s="15" t="s">
        <v>2101</v>
      </c>
      <c r="D985" s="15" t="s">
        <v>1981</v>
      </c>
      <c r="E985" s="56">
        <v>2015.11</v>
      </c>
      <c r="F985" s="16" t="s">
        <v>147</v>
      </c>
      <c r="G985" s="17">
        <v>669</v>
      </c>
      <c r="H985" s="17">
        <v>1141</v>
      </c>
      <c r="I985" s="18" t="s">
        <v>2174</v>
      </c>
      <c r="J985" s="52" t="s">
        <v>50</v>
      </c>
      <c r="K985" s="10"/>
    </row>
    <row r="986" spans="1:12" ht="27.75" customHeight="1" x14ac:dyDescent="0.2">
      <c r="A986" s="59">
        <f t="shared" si="18"/>
        <v>978</v>
      </c>
      <c r="B986" s="15" t="s">
        <v>2001</v>
      </c>
      <c r="C986" s="15" t="s">
        <v>2101</v>
      </c>
      <c r="D986" s="15" t="s">
        <v>2124</v>
      </c>
      <c r="E986" s="56">
        <v>2016.03</v>
      </c>
      <c r="F986" s="16" t="s">
        <v>234</v>
      </c>
      <c r="G986" s="17">
        <v>4183</v>
      </c>
      <c r="H986" s="17">
        <v>10382</v>
      </c>
      <c r="I986" s="18" t="s">
        <v>2205</v>
      </c>
      <c r="J986" s="52" t="s">
        <v>50</v>
      </c>
      <c r="K986" s="10"/>
    </row>
    <row r="987" spans="1:12" ht="27.75" customHeight="1" x14ac:dyDescent="0.2">
      <c r="A987" s="59">
        <f t="shared" si="18"/>
        <v>979</v>
      </c>
      <c r="B987" s="15" t="s">
        <v>2002</v>
      </c>
      <c r="C987" s="15" t="s">
        <v>2101</v>
      </c>
      <c r="D987" s="15" t="s">
        <v>1981</v>
      </c>
      <c r="E987" s="56">
        <v>2016.05</v>
      </c>
      <c r="F987" s="16" t="s">
        <v>147</v>
      </c>
      <c r="G987" s="17">
        <v>1496</v>
      </c>
      <c r="H987" s="17">
        <v>3711</v>
      </c>
      <c r="I987" s="18" t="s">
        <v>4</v>
      </c>
      <c r="J987" s="52" t="s">
        <v>50</v>
      </c>
      <c r="K987" s="10"/>
    </row>
    <row r="988" spans="1:12" ht="27.75" customHeight="1" x14ac:dyDescent="0.2">
      <c r="A988" s="59">
        <f t="shared" si="18"/>
        <v>980</v>
      </c>
      <c r="B988" s="15" t="s">
        <v>2004</v>
      </c>
      <c r="C988" s="15" t="s">
        <v>2101</v>
      </c>
      <c r="D988" s="15" t="s">
        <v>1981</v>
      </c>
      <c r="E988" s="56">
        <v>2016.07</v>
      </c>
      <c r="F988" s="16" t="s">
        <v>213</v>
      </c>
      <c r="G988" s="17">
        <v>874</v>
      </c>
      <c r="H988" s="17">
        <v>1681</v>
      </c>
      <c r="I988" s="18" t="s">
        <v>2213</v>
      </c>
      <c r="J988" s="52" t="s">
        <v>50</v>
      </c>
      <c r="K988" s="10"/>
    </row>
    <row r="989" spans="1:12" ht="27.75" customHeight="1" x14ac:dyDescent="0.2">
      <c r="A989" s="59">
        <f t="shared" si="18"/>
        <v>981</v>
      </c>
      <c r="B989" s="15" t="s">
        <v>2005</v>
      </c>
      <c r="C989" s="15" t="s">
        <v>2101</v>
      </c>
      <c r="D989" s="15" t="s">
        <v>1981</v>
      </c>
      <c r="E989" s="56">
        <v>2016.08</v>
      </c>
      <c r="F989" s="16" t="s">
        <v>160</v>
      </c>
      <c r="G989" s="17">
        <v>1053</v>
      </c>
      <c r="H989" s="17">
        <v>2091</v>
      </c>
      <c r="I989" s="18" t="s">
        <v>2137</v>
      </c>
      <c r="J989" s="52" t="s">
        <v>50</v>
      </c>
      <c r="K989" s="9"/>
    </row>
    <row r="990" spans="1:12" ht="27.75" customHeight="1" x14ac:dyDescent="0.2">
      <c r="A990" s="59">
        <f t="shared" si="18"/>
        <v>982</v>
      </c>
      <c r="B990" s="15" t="s">
        <v>2006</v>
      </c>
      <c r="C990" s="15" t="s">
        <v>2101</v>
      </c>
      <c r="D990" s="15" t="s">
        <v>1981</v>
      </c>
      <c r="E990" s="56" t="s">
        <v>900</v>
      </c>
      <c r="F990" s="16" t="s">
        <v>187</v>
      </c>
      <c r="G990" s="17">
        <v>899</v>
      </c>
      <c r="H990" s="17">
        <v>1724</v>
      </c>
      <c r="I990" s="18" t="s">
        <v>40</v>
      </c>
      <c r="J990" s="52" t="s">
        <v>50</v>
      </c>
      <c r="K990" s="10"/>
    </row>
    <row r="991" spans="1:12" ht="27.75" customHeight="1" x14ac:dyDescent="0.2">
      <c r="A991" s="59">
        <f t="shared" si="18"/>
        <v>983</v>
      </c>
      <c r="B991" s="15" t="s">
        <v>2007</v>
      </c>
      <c r="C991" s="15" t="s">
        <v>2101</v>
      </c>
      <c r="D991" s="15" t="s">
        <v>1981</v>
      </c>
      <c r="E991" s="56">
        <v>2016.12</v>
      </c>
      <c r="F991" s="16" t="s">
        <v>132</v>
      </c>
      <c r="G991" s="17">
        <v>2105</v>
      </c>
      <c r="H991" s="17">
        <v>5035</v>
      </c>
      <c r="I991" s="18" t="s">
        <v>40</v>
      </c>
      <c r="J991" s="22" t="s">
        <v>50</v>
      </c>
      <c r="K991" s="10"/>
    </row>
    <row r="992" spans="1:12" ht="27.75" customHeight="1" x14ac:dyDescent="0.2">
      <c r="A992" s="59">
        <f t="shared" si="18"/>
        <v>984</v>
      </c>
      <c r="B992" s="15" t="s">
        <v>1368</v>
      </c>
      <c r="C992" s="15" t="s">
        <v>2101</v>
      </c>
      <c r="D992" s="15" t="s">
        <v>2124</v>
      </c>
      <c r="E992" s="56">
        <v>2017.02</v>
      </c>
      <c r="F992" s="16" t="s">
        <v>140</v>
      </c>
      <c r="G992" s="23">
        <v>2067</v>
      </c>
      <c r="H992" s="17">
        <v>3497</v>
      </c>
      <c r="I992" s="18" t="s">
        <v>4</v>
      </c>
      <c r="J992" s="22" t="s">
        <v>2195</v>
      </c>
      <c r="K992" s="10"/>
    </row>
    <row r="993" spans="1:12" ht="27.75" customHeight="1" x14ac:dyDescent="0.2">
      <c r="A993" s="59">
        <f t="shared" si="18"/>
        <v>985</v>
      </c>
      <c r="B993" s="15" t="s">
        <v>2008</v>
      </c>
      <c r="C993" s="15" t="s">
        <v>2101</v>
      </c>
      <c r="D993" s="15" t="s">
        <v>1981</v>
      </c>
      <c r="E993" s="56">
        <v>2017.02</v>
      </c>
      <c r="F993" s="16" t="s">
        <v>127</v>
      </c>
      <c r="G993" s="20">
        <v>1208</v>
      </c>
      <c r="H993" s="17">
        <v>2910</v>
      </c>
      <c r="I993" s="18" t="s">
        <v>40</v>
      </c>
      <c r="J993" s="22" t="s">
        <v>50</v>
      </c>
      <c r="K993" s="10"/>
    </row>
    <row r="994" spans="1:12" ht="27.75" customHeight="1" x14ac:dyDescent="0.2">
      <c r="A994" s="59">
        <f t="shared" si="18"/>
        <v>986</v>
      </c>
      <c r="B994" s="25" t="s">
        <v>2436</v>
      </c>
      <c r="C994" s="25" t="s">
        <v>2101</v>
      </c>
      <c r="D994" s="15" t="s">
        <v>1981</v>
      </c>
      <c r="E994" s="56">
        <v>2017.04</v>
      </c>
      <c r="F994" s="16" t="s">
        <v>147</v>
      </c>
      <c r="G994" s="17">
        <v>2307</v>
      </c>
      <c r="H994" s="17">
        <v>4485</v>
      </c>
      <c r="I994" s="18" t="s">
        <v>2194</v>
      </c>
      <c r="J994" s="22" t="s">
        <v>50</v>
      </c>
      <c r="K994" s="10"/>
    </row>
    <row r="995" spans="1:12" ht="27.75" customHeight="1" x14ac:dyDescent="0.2">
      <c r="A995" s="59">
        <f t="shared" si="18"/>
        <v>987</v>
      </c>
      <c r="B995" s="15" t="s">
        <v>2009</v>
      </c>
      <c r="C995" s="25" t="s">
        <v>2101</v>
      </c>
      <c r="D995" s="15" t="s">
        <v>1981</v>
      </c>
      <c r="E995" s="56">
        <v>2017.05</v>
      </c>
      <c r="F995" s="16" t="s">
        <v>106</v>
      </c>
      <c r="G995" s="17">
        <v>2191</v>
      </c>
      <c r="H995" s="17">
        <v>4156</v>
      </c>
      <c r="I995" s="18" t="s">
        <v>2135</v>
      </c>
      <c r="J995" s="22" t="s">
        <v>50</v>
      </c>
      <c r="K995" s="10"/>
    </row>
    <row r="996" spans="1:12" ht="27.75" customHeight="1" x14ac:dyDescent="0.2">
      <c r="A996" s="59">
        <f t="shared" si="18"/>
        <v>988</v>
      </c>
      <c r="B996" s="25" t="s">
        <v>2010</v>
      </c>
      <c r="C996" s="25" t="s">
        <v>2101</v>
      </c>
      <c r="D996" s="15" t="s">
        <v>1981</v>
      </c>
      <c r="E996" s="56">
        <v>2017.06</v>
      </c>
      <c r="F996" s="16" t="s">
        <v>88</v>
      </c>
      <c r="G996" s="17">
        <v>2680</v>
      </c>
      <c r="H996" s="17">
        <v>5541</v>
      </c>
      <c r="I996" s="18" t="s">
        <v>40</v>
      </c>
      <c r="J996" s="52" t="s">
        <v>50</v>
      </c>
      <c r="K996" s="10"/>
    </row>
    <row r="997" spans="1:12" ht="27.75" customHeight="1" x14ac:dyDescent="0.2">
      <c r="A997" s="59">
        <f t="shared" si="18"/>
        <v>989</v>
      </c>
      <c r="B997" s="25" t="s">
        <v>1370</v>
      </c>
      <c r="C997" s="15" t="s">
        <v>2101</v>
      </c>
      <c r="D997" s="15" t="s">
        <v>2090</v>
      </c>
      <c r="E997" s="56">
        <v>2017.11</v>
      </c>
      <c r="F997" s="16" t="s">
        <v>296</v>
      </c>
      <c r="G997" s="17">
        <v>363</v>
      </c>
      <c r="H997" s="17">
        <v>835</v>
      </c>
      <c r="I997" s="18" t="s">
        <v>4</v>
      </c>
      <c r="J997" s="52" t="s">
        <v>50</v>
      </c>
      <c r="K997" s="10"/>
    </row>
    <row r="998" spans="1:12" ht="27.75" customHeight="1" x14ac:dyDescent="0.2">
      <c r="A998" s="59">
        <f t="shared" si="18"/>
        <v>990</v>
      </c>
      <c r="B998" s="25" t="s">
        <v>2013</v>
      </c>
      <c r="C998" s="25" t="s">
        <v>2101</v>
      </c>
      <c r="D998" s="15" t="s">
        <v>1981</v>
      </c>
      <c r="E998" s="56">
        <v>2017.11</v>
      </c>
      <c r="F998" s="16" t="s">
        <v>379</v>
      </c>
      <c r="G998" s="17">
        <v>1953</v>
      </c>
      <c r="H998" s="17">
        <v>2007</v>
      </c>
      <c r="I998" s="18" t="s">
        <v>4</v>
      </c>
      <c r="J998" s="52" t="s">
        <v>50</v>
      </c>
      <c r="K998" s="10" t="s">
        <v>2188</v>
      </c>
    </row>
    <row r="999" spans="1:12" ht="27.75" customHeight="1" x14ac:dyDescent="0.2">
      <c r="A999" s="59">
        <f t="shared" si="18"/>
        <v>991</v>
      </c>
      <c r="B999" s="15" t="s">
        <v>2520</v>
      </c>
      <c r="C999" s="15" t="s">
        <v>2101</v>
      </c>
      <c r="D999" s="15" t="s">
        <v>2090</v>
      </c>
      <c r="E999" s="56">
        <v>2018.05</v>
      </c>
      <c r="F999" s="16" t="s">
        <v>2521</v>
      </c>
      <c r="G999" s="17">
        <v>1356</v>
      </c>
      <c r="H999" s="17">
        <v>2755</v>
      </c>
      <c r="I999" s="18" t="s">
        <v>2</v>
      </c>
      <c r="J999" s="52" t="s">
        <v>2103</v>
      </c>
      <c r="K999" s="10"/>
    </row>
    <row r="1000" spans="1:12" ht="27.75" customHeight="1" x14ac:dyDescent="0.2">
      <c r="A1000" s="59">
        <f t="shared" si="18"/>
        <v>992</v>
      </c>
      <c r="B1000" s="25" t="s">
        <v>2014</v>
      </c>
      <c r="C1000" s="15" t="s">
        <v>2101</v>
      </c>
      <c r="D1000" s="15" t="s">
        <v>1981</v>
      </c>
      <c r="E1000" s="56">
        <v>2018.05</v>
      </c>
      <c r="F1000" s="16" t="s">
        <v>79</v>
      </c>
      <c r="G1000" s="17">
        <v>1006</v>
      </c>
      <c r="H1000" s="17">
        <v>2349</v>
      </c>
      <c r="I1000" s="18" t="s">
        <v>4</v>
      </c>
      <c r="J1000" s="52" t="s">
        <v>2494</v>
      </c>
      <c r="K1000" s="10"/>
    </row>
    <row r="1001" spans="1:12" ht="27.75" customHeight="1" x14ac:dyDescent="0.2">
      <c r="A1001" s="59">
        <f t="shared" si="18"/>
        <v>993</v>
      </c>
      <c r="B1001" s="15" t="s">
        <v>2016</v>
      </c>
      <c r="C1001" s="15" t="s">
        <v>2101</v>
      </c>
      <c r="D1001" s="15" t="s">
        <v>1981</v>
      </c>
      <c r="E1001" s="56">
        <v>2019.03</v>
      </c>
      <c r="F1001" s="35" t="s">
        <v>604</v>
      </c>
      <c r="G1001" s="17">
        <v>625</v>
      </c>
      <c r="H1001" s="17">
        <v>1269</v>
      </c>
      <c r="I1001" s="50" t="s">
        <v>2205</v>
      </c>
      <c r="J1001" s="37" t="s">
        <v>33</v>
      </c>
    </row>
    <row r="1002" spans="1:12" ht="27.75" customHeight="1" x14ac:dyDescent="0.2">
      <c r="A1002" s="59">
        <f t="shared" si="18"/>
        <v>994</v>
      </c>
      <c r="B1002" s="15" t="s">
        <v>2017</v>
      </c>
      <c r="C1002" s="15" t="s">
        <v>2101</v>
      </c>
      <c r="D1002" s="15" t="s">
        <v>1981</v>
      </c>
      <c r="E1002" s="56">
        <v>2019.04</v>
      </c>
      <c r="F1002" s="35" t="s">
        <v>620</v>
      </c>
      <c r="G1002" s="17">
        <v>865</v>
      </c>
      <c r="H1002" s="17">
        <v>1787</v>
      </c>
      <c r="I1002" s="37" t="s">
        <v>41</v>
      </c>
      <c r="J1002" s="37" t="s">
        <v>50</v>
      </c>
      <c r="K1002" s="8" t="s">
        <v>2633</v>
      </c>
    </row>
    <row r="1003" spans="1:12" s="60" customFormat="1" ht="27.75" customHeight="1" x14ac:dyDescent="0.2">
      <c r="A1003" s="59">
        <f t="shared" si="18"/>
        <v>995</v>
      </c>
      <c r="B1003" s="15" t="s">
        <v>2018</v>
      </c>
      <c r="C1003" s="15" t="s">
        <v>2101</v>
      </c>
      <c r="D1003" s="15" t="s">
        <v>1981</v>
      </c>
      <c r="E1003" s="56">
        <v>2019.04</v>
      </c>
      <c r="F1003" s="35" t="s">
        <v>620</v>
      </c>
      <c r="G1003" s="17">
        <v>2116</v>
      </c>
      <c r="H1003" s="17">
        <v>4120</v>
      </c>
      <c r="I1003" s="37" t="s">
        <v>41</v>
      </c>
      <c r="J1003" s="37" t="s">
        <v>50</v>
      </c>
      <c r="K1003" s="8" t="s">
        <v>2216</v>
      </c>
      <c r="L1003" s="3"/>
    </row>
    <row r="1004" spans="1:12" s="60" customFormat="1" ht="27.75" customHeight="1" x14ac:dyDescent="0.2">
      <c r="A1004" s="59">
        <f t="shared" si="18"/>
        <v>996</v>
      </c>
      <c r="B1004" s="15" t="s">
        <v>643</v>
      </c>
      <c r="C1004" s="15" t="s">
        <v>2101</v>
      </c>
      <c r="D1004" s="15" t="s">
        <v>1981</v>
      </c>
      <c r="E1004" s="56">
        <v>2019.06</v>
      </c>
      <c r="F1004" s="35" t="s">
        <v>637</v>
      </c>
      <c r="G1004" s="17">
        <v>1763</v>
      </c>
      <c r="H1004" s="17">
        <v>2797</v>
      </c>
      <c r="I1004" s="50" t="s">
        <v>2205</v>
      </c>
      <c r="J1004" s="37" t="s">
        <v>33</v>
      </c>
      <c r="K1004" s="8"/>
      <c r="L1004" s="3"/>
    </row>
    <row r="1005" spans="1:12" ht="27.75" customHeight="1" x14ac:dyDescent="0.2">
      <c r="A1005" s="59">
        <f t="shared" si="18"/>
        <v>997</v>
      </c>
      <c r="B1005" s="15" t="s">
        <v>2019</v>
      </c>
      <c r="C1005" s="15" t="s">
        <v>2101</v>
      </c>
      <c r="D1005" s="15" t="s">
        <v>1981</v>
      </c>
      <c r="E1005" s="56">
        <v>2019.11</v>
      </c>
      <c r="F1005" s="35" t="s">
        <v>627</v>
      </c>
      <c r="G1005" s="17">
        <v>1682</v>
      </c>
      <c r="H1005" s="17">
        <v>3579</v>
      </c>
      <c r="I1005" s="37" t="s">
        <v>41</v>
      </c>
      <c r="J1005" s="37" t="s">
        <v>50</v>
      </c>
    </row>
    <row r="1006" spans="1:12" ht="27.75" customHeight="1" x14ac:dyDescent="0.2">
      <c r="A1006" s="59">
        <f t="shared" si="18"/>
        <v>998</v>
      </c>
      <c r="B1006" s="11" t="s">
        <v>760</v>
      </c>
      <c r="C1006" s="11" t="s">
        <v>2101</v>
      </c>
      <c r="D1006" s="11" t="s">
        <v>1981</v>
      </c>
      <c r="E1006" s="55">
        <v>2020.06</v>
      </c>
      <c r="F1006" s="12" t="s">
        <v>761</v>
      </c>
      <c r="G1006" s="13">
        <v>1696</v>
      </c>
      <c r="H1006" s="13">
        <v>3150</v>
      </c>
      <c r="I1006" s="14" t="s">
        <v>41</v>
      </c>
      <c r="J1006" s="46" t="s">
        <v>50</v>
      </c>
      <c r="K1006" s="8" t="s">
        <v>2482</v>
      </c>
    </row>
    <row r="1007" spans="1:12" ht="27.75" customHeight="1" x14ac:dyDescent="0.2">
      <c r="A1007" s="59">
        <f t="shared" si="18"/>
        <v>999</v>
      </c>
      <c r="B1007" s="11" t="s">
        <v>2020</v>
      </c>
      <c r="C1007" s="11" t="s">
        <v>2101</v>
      </c>
      <c r="D1007" s="11" t="s">
        <v>1981</v>
      </c>
      <c r="E1007" s="55">
        <v>2020.07</v>
      </c>
      <c r="F1007" s="12" t="s">
        <v>770</v>
      </c>
      <c r="G1007" s="13">
        <v>1364</v>
      </c>
      <c r="H1007" s="13">
        <v>1968</v>
      </c>
      <c r="I1007" s="14" t="s">
        <v>41</v>
      </c>
      <c r="J1007" s="46" t="s">
        <v>50</v>
      </c>
    </row>
    <row r="1008" spans="1:12" s="60" customFormat="1" ht="27.75" customHeight="1" x14ac:dyDescent="0.2">
      <c r="A1008" s="59">
        <f t="shared" si="18"/>
        <v>1000</v>
      </c>
      <c r="B1008" s="11" t="s">
        <v>2021</v>
      </c>
      <c r="C1008" s="11" t="s">
        <v>2101</v>
      </c>
      <c r="D1008" s="11" t="s">
        <v>1981</v>
      </c>
      <c r="E1008" s="55">
        <v>2020.07</v>
      </c>
      <c r="F1008" s="12" t="s">
        <v>610</v>
      </c>
      <c r="G1008" s="13">
        <v>1249</v>
      </c>
      <c r="H1008" s="13">
        <v>2313</v>
      </c>
      <c r="I1008" s="14" t="s">
        <v>41</v>
      </c>
      <c r="J1008" s="46" t="s">
        <v>50</v>
      </c>
      <c r="K1008" s="8"/>
      <c r="L1008" s="3"/>
    </row>
    <row r="1009" spans="1:12" s="60" customFormat="1" ht="27.75" customHeight="1" x14ac:dyDescent="0.2">
      <c r="A1009" s="59">
        <f t="shared" si="18"/>
        <v>1001</v>
      </c>
      <c r="B1009" s="11" t="s">
        <v>2673</v>
      </c>
      <c r="C1009" s="11" t="s">
        <v>2101</v>
      </c>
      <c r="D1009" s="11" t="s">
        <v>1981</v>
      </c>
      <c r="E1009" s="55">
        <v>2020.11</v>
      </c>
      <c r="F1009" s="12" t="s">
        <v>739</v>
      </c>
      <c r="G1009" s="13">
        <v>1062</v>
      </c>
      <c r="H1009" s="13">
        <v>2057</v>
      </c>
      <c r="I1009" s="14" t="s">
        <v>41</v>
      </c>
      <c r="J1009" s="46" t="s">
        <v>50</v>
      </c>
      <c r="K1009" s="8" t="s">
        <v>784</v>
      </c>
      <c r="L1009" s="3"/>
    </row>
    <row r="1010" spans="1:12" s="60" customFormat="1" ht="27.75" customHeight="1" x14ac:dyDescent="0.2">
      <c r="A1010" s="59">
        <f t="shared" si="18"/>
        <v>1002</v>
      </c>
      <c r="B1010" s="11" t="s">
        <v>2089</v>
      </c>
      <c r="C1010" s="11" t="s">
        <v>2101</v>
      </c>
      <c r="D1010" s="11" t="s">
        <v>2090</v>
      </c>
      <c r="E1010" s="11" t="s">
        <v>2080</v>
      </c>
      <c r="F1010" s="12" t="s">
        <v>104</v>
      </c>
      <c r="G1010" s="13">
        <v>1769</v>
      </c>
      <c r="H1010" s="13">
        <v>3574</v>
      </c>
      <c r="I1010" s="14" t="s">
        <v>41</v>
      </c>
      <c r="J1010" s="46" t="s">
        <v>50</v>
      </c>
      <c r="K1010" s="8" t="s">
        <v>783</v>
      </c>
      <c r="L1010" s="3"/>
    </row>
    <row r="1011" spans="1:12" s="60" customFormat="1" ht="27.75" customHeight="1" x14ac:dyDescent="0.2">
      <c r="A1011" s="59">
        <f t="shared" si="18"/>
        <v>1003</v>
      </c>
      <c r="B1011" s="11" t="s">
        <v>1893</v>
      </c>
      <c r="C1011" s="11" t="s">
        <v>2101</v>
      </c>
      <c r="D1011" s="11" t="s">
        <v>21</v>
      </c>
      <c r="E1011" s="55">
        <v>2002.12</v>
      </c>
      <c r="F1011" s="12" t="s">
        <v>114</v>
      </c>
      <c r="G1011" s="13">
        <v>2997</v>
      </c>
      <c r="H1011" s="13">
        <v>4105</v>
      </c>
      <c r="I1011" s="46" t="s">
        <v>2</v>
      </c>
      <c r="J1011" s="46" t="s">
        <v>50</v>
      </c>
      <c r="K1011" s="8"/>
      <c r="L1011" s="3"/>
    </row>
    <row r="1012" spans="1:12" s="60" customFormat="1" ht="27.75" customHeight="1" x14ac:dyDescent="0.2">
      <c r="A1012" s="59">
        <f t="shared" si="18"/>
        <v>1004</v>
      </c>
      <c r="B1012" s="11" t="s">
        <v>1894</v>
      </c>
      <c r="C1012" s="11" t="s">
        <v>2101</v>
      </c>
      <c r="D1012" s="11" t="s">
        <v>21</v>
      </c>
      <c r="E1012" s="55">
        <v>2003.04</v>
      </c>
      <c r="F1012" s="12" t="s">
        <v>80</v>
      </c>
      <c r="G1012" s="13">
        <v>3375</v>
      </c>
      <c r="H1012" s="13">
        <v>3526</v>
      </c>
      <c r="I1012" s="46" t="s">
        <v>2</v>
      </c>
      <c r="J1012" s="46" t="s">
        <v>50</v>
      </c>
      <c r="K1012" s="8"/>
      <c r="L1012" s="3"/>
    </row>
    <row r="1013" spans="1:12" s="60" customFormat="1" ht="27.75" customHeight="1" x14ac:dyDescent="0.2">
      <c r="A1013" s="59">
        <f t="shared" si="18"/>
        <v>1005</v>
      </c>
      <c r="B1013" s="11" t="s">
        <v>1895</v>
      </c>
      <c r="C1013" s="11" t="s">
        <v>2101</v>
      </c>
      <c r="D1013" s="11" t="s">
        <v>21</v>
      </c>
      <c r="E1013" s="55">
        <v>2004.04</v>
      </c>
      <c r="F1013" s="12" t="s">
        <v>80</v>
      </c>
      <c r="G1013" s="13">
        <v>1219</v>
      </c>
      <c r="H1013" s="13">
        <v>447</v>
      </c>
      <c r="I1013" s="14" t="s">
        <v>2</v>
      </c>
      <c r="J1013" s="46" t="s">
        <v>50</v>
      </c>
      <c r="K1013" s="8"/>
      <c r="L1013" s="3"/>
    </row>
    <row r="1014" spans="1:12" s="60" customFormat="1" ht="27.75" customHeight="1" x14ac:dyDescent="0.2">
      <c r="A1014" s="59">
        <f t="shared" ref="A1014:A1077" si="19">ROW()-8</f>
        <v>1006</v>
      </c>
      <c r="B1014" s="11" t="s">
        <v>1896</v>
      </c>
      <c r="C1014" s="11" t="s">
        <v>2101</v>
      </c>
      <c r="D1014" s="11" t="s">
        <v>21</v>
      </c>
      <c r="E1014" s="55">
        <v>2005.03</v>
      </c>
      <c r="F1014" s="12" t="s">
        <v>481</v>
      </c>
      <c r="G1014" s="13">
        <v>2954</v>
      </c>
      <c r="H1014" s="13">
        <v>4100</v>
      </c>
      <c r="I1014" s="46" t="s">
        <v>2</v>
      </c>
      <c r="J1014" s="46" t="s">
        <v>50</v>
      </c>
      <c r="K1014" s="8"/>
      <c r="L1014" s="3"/>
    </row>
    <row r="1015" spans="1:12" s="60" customFormat="1" ht="27.75" customHeight="1" x14ac:dyDescent="0.2">
      <c r="A1015" s="59">
        <f t="shared" si="19"/>
        <v>1007</v>
      </c>
      <c r="B1015" s="11" t="s">
        <v>1897</v>
      </c>
      <c r="C1015" s="11" t="s">
        <v>2101</v>
      </c>
      <c r="D1015" s="11" t="s">
        <v>21</v>
      </c>
      <c r="E1015" s="55">
        <v>2005.09</v>
      </c>
      <c r="F1015" s="12" t="s">
        <v>80</v>
      </c>
      <c r="G1015" s="13">
        <v>6941</v>
      </c>
      <c r="H1015" s="13">
        <v>10070</v>
      </c>
      <c r="I1015" s="14" t="s">
        <v>2</v>
      </c>
      <c r="J1015" s="46" t="s">
        <v>50</v>
      </c>
      <c r="K1015" s="8"/>
      <c r="L1015" s="3"/>
    </row>
    <row r="1016" spans="1:12" s="60" customFormat="1" ht="27.75" customHeight="1" x14ac:dyDescent="0.2">
      <c r="A1016" s="59">
        <f t="shared" si="19"/>
        <v>1008</v>
      </c>
      <c r="B1016" s="11" t="s">
        <v>6</v>
      </c>
      <c r="C1016" s="11" t="s">
        <v>2101</v>
      </c>
      <c r="D1016" s="11" t="s">
        <v>21</v>
      </c>
      <c r="E1016" s="55">
        <v>2006.04</v>
      </c>
      <c r="F1016" s="12" t="s">
        <v>483</v>
      </c>
      <c r="G1016" s="13">
        <v>396</v>
      </c>
      <c r="H1016" s="13">
        <v>434</v>
      </c>
      <c r="I1016" s="14" t="s">
        <v>2</v>
      </c>
      <c r="J1016" s="46" t="s">
        <v>50</v>
      </c>
      <c r="K1016" s="8"/>
      <c r="L1016" s="3"/>
    </row>
    <row r="1017" spans="1:12" s="60" customFormat="1" ht="27.75" customHeight="1" x14ac:dyDescent="0.2">
      <c r="A1017" s="59">
        <f t="shared" si="19"/>
        <v>1009</v>
      </c>
      <c r="B1017" s="11" t="s">
        <v>8</v>
      </c>
      <c r="C1017" s="11" t="s">
        <v>2101</v>
      </c>
      <c r="D1017" s="11" t="s">
        <v>21</v>
      </c>
      <c r="E1017" s="55">
        <v>2006.04</v>
      </c>
      <c r="F1017" s="12" t="s">
        <v>129</v>
      </c>
      <c r="G1017" s="13">
        <v>1360</v>
      </c>
      <c r="H1017" s="13">
        <v>2601</v>
      </c>
      <c r="I1017" s="14" t="s">
        <v>2</v>
      </c>
      <c r="J1017" s="46" t="s">
        <v>50</v>
      </c>
      <c r="K1017" s="8"/>
      <c r="L1017" s="3"/>
    </row>
    <row r="1018" spans="1:12" s="60" customFormat="1" ht="27.75" customHeight="1" x14ac:dyDescent="0.2">
      <c r="A1018" s="59">
        <f t="shared" si="19"/>
        <v>1010</v>
      </c>
      <c r="B1018" s="11" t="s">
        <v>7</v>
      </c>
      <c r="C1018" s="11" t="s">
        <v>2101</v>
      </c>
      <c r="D1018" s="11" t="s">
        <v>21</v>
      </c>
      <c r="E1018" s="55">
        <v>2006.07</v>
      </c>
      <c r="F1018" s="12" t="s">
        <v>485</v>
      </c>
      <c r="G1018" s="13">
        <v>2660</v>
      </c>
      <c r="H1018" s="13">
        <v>3164</v>
      </c>
      <c r="I1018" s="14" t="s">
        <v>2</v>
      </c>
      <c r="J1018" s="46" t="s">
        <v>50</v>
      </c>
      <c r="K1018" s="8"/>
      <c r="L1018" s="3"/>
    </row>
    <row r="1019" spans="1:12" s="60" customFormat="1" ht="27.75" customHeight="1" x14ac:dyDescent="0.2">
      <c r="A1019" s="59">
        <f t="shared" si="19"/>
        <v>1011</v>
      </c>
      <c r="B1019" s="11" t="s">
        <v>1898</v>
      </c>
      <c r="C1019" s="11" t="s">
        <v>2101</v>
      </c>
      <c r="D1019" s="11" t="s">
        <v>21</v>
      </c>
      <c r="E1019" s="55">
        <v>2006.09</v>
      </c>
      <c r="F1019" s="12" t="s">
        <v>80</v>
      </c>
      <c r="G1019" s="13">
        <v>5766</v>
      </c>
      <c r="H1019" s="13">
        <v>12129</v>
      </c>
      <c r="I1019" s="14" t="s">
        <v>2</v>
      </c>
      <c r="J1019" s="46" t="s">
        <v>50</v>
      </c>
      <c r="K1019" s="8"/>
      <c r="L1019" s="3"/>
    </row>
    <row r="1020" spans="1:12" s="60" customFormat="1" ht="27.75" customHeight="1" x14ac:dyDescent="0.2">
      <c r="A1020" s="59">
        <f t="shared" si="19"/>
        <v>1012</v>
      </c>
      <c r="B1020" s="11" t="s">
        <v>1899</v>
      </c>
      <c r="C1020" s="11" t="s">
        <v>2101</v>
      </c>
      <c r="D1020" s="11" t="s">
        <v>21</v>
      </c>
      <c r="E1020" s="55">
        <v>2006.09</v>
      </c>
      <c r="F1020" s="12" t="s">
        <v>80</v>
      </c>
      <c r="G1020" s="13">
        <v>971</v>
      </c>
      <c r="H1020" s="13">
        <v>889</v>
      </c>
      <c r="I1020" s="14" t="s">
        <v>2</v>
      </c>
      <c r="J1020" s="46" t="s">
        <v>50</v>
      </c>
      <c r="K1020" s="8"/>
      <c r="L1020" s="3"/>
    </row>
    <row r="1021" spans="1:12" ht="27.75" customHeight="1" x14ac:dyDescent="0.2">
      <c r="A1021" s="59">
        <f t="shared" si="19"/>
        <v>1013</v>
      </c>
      <c r="B1021" s="15" t="s">
        <v>1900</v>
      </c>
      <c r="C1021" s="11" t="s">
        <v>2101</v>
      </c>
      <c r="D1021" s="15" t="s">
        <v>21</v>
      </c>
      <c r="E1021" s="56">
        <v>2007.06</v>
      </c>
      <c r="F1021" s="16" t="s">
        <v>483</v>
      </c>
      <c r="G1021" s="17">
        <v>3275</v>
      </c>
      <c r="H1021" s="17">
        <v>3872</v>
      </c>
      <c r="I1021" s="52" t="s">
        <v>2</v>
      </c>
      <c r="J1021" s="46" t="s">
        <v>50</v>
      </c>
      <c r="K1021" s="10"/>
    </row>
    <row r="1022" spans="1:12" ht="27.75" customHeight="1" x14ac:dyDescent="0.2">
      <c r="A1022" s="59">
        <f t="shared" si="19"/>
        <v>1014</v>
      </c>
      <c r="B1022" s="15" t="s">
        <v>9</v>
      </c>
      <c r="C1022" s="11" t="s">
        <v>2101</v>
      </c>
      <c r="D1022" s="15" t="s">
        <v>21</v>
      </c>
      <c r="E1022" s="56">
        <v>2007.07</v>
      </c>
      <c r="F1022" s="16" t="s">
        <v>342</v>
      </c>
      <c r="G1022" s="17">
        <v>3753</v>
      </c>
      <c r="H1022" s="17">
        <v>4225</v>
      </c>
      <c r="I1022" s="52" t="s">
        <v>2</v>
      </c>
      <c r="J1022" s="52" t="s">
        <v>50</v>
      </c>
      <c r="K1022" s="10"/>
      <c r="L1022" s="60"/>
    </row>
    <row r="1023" spans="1:12" ht="27.75" customHeight="1" x14ac:dyDescent="0.2">
      <c r="A1023" s="59">
        <f t="shared" si="19"/>
        <v>1015</v>
      </c>
      <c r="B1023" s="11" t="s">
        <v>1901</v>
      </c>
      <c r="C1023" s="11" t="s">
        <v>2101</v>
      </c>
      <c r="D1023" s="15" t="s">
        <v>21</v>
      </c>
      <c r="E1023" s="56">
        <v>2008.05</v>
      </c>
      <c r="F1023" s="16" t="s">
        <v>454</v>
      </c>
      <c r="G1023" s="17">
        <v>1626</v>
      </c>
      <c r="H1023" s="17">
        <v>2925</v>
      </c>
      <c r="I1023" s="52" t="s">
        <v>2</v>
      </c>
      <c r="J1023" s="52" t="s">
        <v>50</v>
      </c>
      <c r="L1023" s="60"/>
    </row>
    <row r="1024" spans="1:12" ht="27.75" customHeight="1" x14ac:dyDescent="0.2">
      <c r="A1024" s="59">
        <f t="shared" si="19"/>
        <v>1016</v>
      </c>
      <c r="B1024" s="11" t="s">
        <v>1902</v>
      </c>
      <c r="C1024" s="11" t="s">
        <v>2101</v>
      </c>
      <c r="D1024" s="15" t="s">
        <v>21</v>
      </c>
      <c r="E1024" s="56">
        <v>2008.07</v>
      </c>
      <c r="F1024" s="12" t="s">
        <v>455</v>
      </c>
      <c r="G1024" s="13">
        <v>1257</v>
      </c>
      <c r="H1024" s="13">
        <v>2339</v>
      </c>
      <c r="I1024" s="14" t="s">
        <v>41</v>
      </c>
      <c r="J1024" s="46" t="s">
        <v>50</v>
      </c>
    </row>
    <row r="1025" spans="1:12" ht="27.75" customHeight="1" x14ac:dyDescent="0.2">
      <c r="A1025" s="59">
        <f t="shared" si="19"/>
        <v>1017</v>
      </c>
      <c r="B1025" s="11" t="s">
        <v>1903</v>
      </c>
      <c r="C1025" s="11" t="s">
        <v>2101</v>
      </c>
      <c r="D1025" s="15" t="s">
        <v>2134</v>
      </c>
      <c r="E1025" s="56">
        <v>2008.07</v>
      </c>
      <c r="F1025" s="16" t="s">
        <v>456</v>
      </c>
      <c r="G1025" s="17">
        <v>1342</v>
      </c>
      <c r="H1025" s="17">
        <v>2356</v>
      </c>
      <c r="I1025" s="18" t="s">
        <v>2135</v>
      </c>
      <c r="J1025" s="52" t="s">
        <v>50</v>
      </c>
    </row>
    <row r="1026" spans="1:12" ht="27.75" customHeight="1" x14ac:dyDescent="0.2">
      <c r="A1026" s="59">
        <f t="shared" si="19"/>
        <v>1018</v>
      </c>
      <c r="B1026" s="11" t="s">
        <v>1904</v>
      </c>
      <c r="C1026" s="11" t="s">
        <v>2101</v>
      </c>
      <c r="D1026" s="15" t="s">
        <v>21</v>
      </c>
      <c r="E1026" s="56">
        <v>2008.08</v>
      </c>
      <c r="F1026" s="16" t="s">
        <v>101</v>
      </c>
      <c r="G1026" s="17">
        <v>3721</v>
      </c>
      <c r="H1026" s="17">
        <v>5865</v>
      </c>
      <c r="I1026" s="52" t="s">
        <v>2135</v>
      </c>
      <c r="J1026" s="52" t="s">
        <v>50</v>
      </c>
    </row>
    <row r="1027" spans="1:12" ht="27.75" customHeight="1" x14ac:dyDescent="0.2">
      <c r="A1027" s="59">
        <f t="shared" si="19"/>
        <v>1019</v>
      </c>
      <c r="B1027" s="11" t="s">
        <v>1905</v>
      </c>
      <c r="C1027" s="11" t="s">
        <v>2101</v>
      </c>
      <c r="D1027" s="15" t="s">
        <v>21</v>
      </c>
      <c r="E1027" s="55">
        <v>2009.03</v>
      </c>
      <c r="F1027" s="12" t="s">
        <v>459</v>
      </c>
      <c r="G1027" s="13">
        <v>2488</v>
      </c>
      <c r="H1027" s="13">
        <v>5193</v>
      </c>
      <c r="I1027" s="46" t="s">
        <v>2</v>
      </c>
      <c r="J1027" s="46" t="s">
        <v>50</v>
      </c>
    </row>
    <row r="1028" spans="1:12" ht="27.75" customHeight="1" x14ac:dyDescent="0.2">
      <c r="A1028" s="59">
        <f t="shared" si="19"/>
        <v>1020</v>
      </c>
      <c r="B1028" s="11" t="s">
        <v>1340</v>
      </c>
      <c r="C1028" s="11" t="s">
        <v>2101</v>
      </c>
      <c r="D1028" s="15" t="s">
        <v>2138</v>
      </c>
      <c r="E1028" s="55">
        <v>2009.04</v>
      </c>
      <c r="F1028" s="12" t="s">
        <v>460</v>
      </c>
      <c r="G1028" s="13">
        <v>5459</v>
      </c>
      <c r="H1028" s="13">
        <v>9511</v>
      </c>
      <c r="I1028" s="46" t="s">
        <v>2</v>
      </c>
      <c r="J1028" s="46" t="s">
        <v>50</v>
      </c>
    </row>
    <row r="1029" spans="1:12" ht="27.75" customHeight="1" x14ac:dyDescent="0.2">
      <c r="A1029" s="59">
        <f t="shared" si="19"/>
        <v>1021</v>
      </c>
      <c r="B1029" s="11" t="s">
        <v>1341</v>
      </c>
      <c r="C1029" s="11" t="s">
        <v>2101</v>
      </c>
      <c r="D1029" s="15" t="s">
        <v>2110</v>
      </c>
      <c r="E1029" s="56">
        <v>2009.04</v>
      </c>
      <c r="F1029" s="12" t="s">
        <v>461</v>
      </c>
      <c r="G1029" s="13">
        <v>2630</v>
      </c>
      <c r="H1029" s="13">
        <v>6602</v>
      </c>
      <c r="I1029" s="46" t="s">
        <v>2</v>
      </c>
      <c r="J1029" s="46" t="s">
        <v>50</v>
      </c>
    </row>
    <row r="1030" spans="1:12" ht="27.75" customHeight="1" x14ac:dyDescent="0.2">
      <c r="A1030" s="59">
        <f t="shared" si="19"/>
        <v>1022</v>
      </c>
      <c r="B1030" s="11" t="s">
        <v>1906</v>
      </c>
      <c r="C1030" s="11" t="s">
        <v>2101</v>
      </c>
      <c r="D1030" s="15" t="s">
        <v>2139</v>
      </c>
      <c r="E1030" s="55">
        <v>2009.04</v>
      </c>
      <c r="F1030" s="12" t="s">
        <v>460</v>
      </c>
      <c r="G1030" s="13">
        <v>16260</v>
      </c>
      <c r="H1030" s="13">
        <v>31067</v>
      </c>
      <c r="I1030" s="46" t="s">
        <v>2</v>
      </c>
      <c r="J1030" s="46" t="s">
        <v>50</v>
      </c>
    </row>
    <row r="1031" spans="1:12" ht="27.75" customHeight="1" x14ac:dyDescent="0.2">
      <c r="A1031" s="59">
        <f t="shared" si="19"/>
        <v>1023</v>
      </c>
      <c r="B1031" s="11" t="s">
        <v>1907</v>
      </c>
      <c r="C1031" s="11" t="s">
        <v>2101</v>
      </c>
      <c r="D1031" s="15" t="s">
        <v>2139</v>
      </c>
      <c r="E1031" s="56">
        <v>2009.04</v>
      </c>
      <c r="F1031" s="12" t="s">
        <v>461</v>
      </c>
      <c r="G1031" s="13">
        <v>8989</v>
      </c>
      <c r="H1031" s="13">
        <v>17618</v>
      </c>
      <c r="I1031" s="46" t="s">
        <v>2</v>
      </c>
      <c r="J1031" s="46" t="s">
        <v>50</v>
      </c>
    </row>
    <row r="1032" spans="1:12" s="60" customFormat="1" ht="27.75" customHeight="1" x14ac:dyDescent="0.2">
      <c r="A1032" s="59">
        <f t="shared" si="19"/>
        <v>1024</v>
      </c>
      <c r="B1032" s="11" t="s">
        <v>1908</v>
      </c>
      <c r="C1032" s="11" t="s">
        <v>2101</v>
      </c>
      <c r="D1032" s="15" t="s">
        <v>2139</v>
      </c>
      <c r="E1032" s="56">
        <v>2009.07</v>
      </c>
      <c r="F1032" s="12" t="s">
        <v>361</v>
      </c>
      <c r="G1032" s="13">
        <v>2698</v>
      </c>
      <c r="H1032" s="13">
        <v>6252</v>
      </c>
      <c r="I1032" s="46" t="s">
        <v>4</v>
      </c>
      <c r="J1032" s="46" t="s">
        <v>50</v>
      </c>
      <c r="K1032" s="8"/>
      <c r="L1032" s="3"/>
    </row>
    <row r="1033" spans="1:12" s="60" customFormat="1" ht="27.75" customHeight="1" x14ac:dyDescent="0.2">
      <c r="A1033" s="59">
        <f t="shared" si="19"/>
        <v>1025</v>
      </c>
      <c r="B1033" s="11" t="s">
        <v>1909</v>
      </c>
      <c r="C1033" s="11" t="s">
        <v>2101</v>
      </c>
      <c r="D1033" s="15" t="s">
        <v>21</v>
      </c>
      <c r="E1033" s="56">
        <v>2009.08</v>
      </c>
      <c r="F1033" s="12" t="s">
        <v>465</v>
      </c>
      <c r="G1033" s="13">
        <v>4718</v>
      </c>
      <c r="H1033" s="13">
        <v>10496</v>
      </c>
      <c r="I1033" s="18" t="s">
        <v>2</v>
      </c>
      <c r="J1033" s="46" t="s">
        <v>50</v>
      </c>
      <c r="K1033" s="8"/>
      <c r="L1033" s="3"/>
    </row>
    <row r="1034" spans="1:12" s="60" customFormat="1" ht="27.75" customHeight="1" x14ac:dyDescent="0.2">
      <c r="A1034" s="59">
        <f t="shared" si="19"/>
        <v>1026</v>
      </c>
      <c r="B1034" s="11" t="s">
        <v>1910</v>
      </c>
      <c r="C1034" s="11" t="s">
        <v>2101</v>
      </c>
      <c r="D1034" s="15" t="s">
        <v>21</v>
      </c>
      <c r="E1034" s="56">
        <v>2009.08</v>
      </c>
      <c r="F1034" s="12" t="s">
        <v>97</v>
      </c>
      <c r="G1034" s="13">
        <v>3761</v>
      </c>
      <c r="H1034" s="13">
        <v>10248</v>
      </c>
      <c r="I1034" s="46" t="s">
        <v>4</v>
      </c>
      <c r="J1034" s="46" t="s">
        <v>50</v>
      </c>
      <c r="K1034" s="8"/>
      <c r="L1034" s="3"/>
    </row>
    <row r="1035" spans="1:12" s="60" customFormat="1" ht="27.75" customHeight="1" x14ac:dyDescent="0.2">
      <c r="A1035" s="59">
        <f t="shared" si="19"/>
        <v>1027</v>
      </c>
      <c r="B1035" s="11" t="s">
        <v>1911</v>
      </c>
      <c r="C1035" s="11" t="s">
        <v>2101</v>
      </c>
      <c r="D1035" s="11" t="s">
        <v>2110</v>
      </c>
      <c r="E1035" s="55" t="s">
        <v>2142</v>
      </c>
      <c r="F1035" s="12" t="s">
        <v>467</v>
      </c>
      <c r="G1035" s="13">
        <v>21734</v>
      </c>
      <c r="H1035" s="13">
        <v>60066</v>
      </c>
      <c r="I1035" s="46" t="s">
        <v>4</v>
      </c>
      <c r="J1035" s="46" t="s">
        <v>50</v>
      </c>
      <c r="K1035" s="8" t="s">
        <v>2143</v>
      </c>
      <c r="L1035" s="3"/>
    </row>
    <row r="1036" spans="1:12" s="60" customFormat="1" ht="27.75" customHeight="1" x14ac:dyDescent="0.2">
      <c r="A1036" s="59">
        <f t="shared" si="19"/>
        <v>1028</v>
      </c>
      <c r="B1036" s="11" t="s">
        <v>1912</v>
      </c>
      <c r="C1036" s="11" t="s">
        <v>2101</v>
      </c>
      <c r="D1036" s="11" t="s">
        <v>21</v>
      </c>
      <c r="E1036" s="55">
        <v>2009.12</v>
      </c>
      <c r="F1036" s="12" t="s">
        <v>470</v>
      </c>
      <c r="G1036" s="13">
        <v>3625</v>
      </c>
      <c r="H1036" s="13">
        <v>10412</v>
      </c>
      <c r="I1036" s="18" t="s">
        <v>995</v>
      </c>
      <c r="J1036" s="46" t="s">
        <v>50</v>
      </c>
      <c r="K1036" s="8"/>
      <c r="L1036" s="3"/>
    </row>
    <row r="1037" spans="1:12" s="60" customFormat="1" ht="27.75" customHeight="1" x14ac:dyDescent="0.2">
      <c r="A1037" s="59">
        <f t="shared" si="19"/>
        <v>1029</v>
      </c>
      <c r="B1037" s="11" t="s">
        <v>1913</v>
      </c>
      <c r="C1037" s="11" t="s">
        <v>2101</v>
      </c>
      <c r="D1037" s="15" t="s">
        <v>2110</v>
      </c>
      <c r="E1037" s="56">
        <v>2010.04</v>
      </c>
      <c r="F1037" s="12" t="s">
        <v>341</v>
      </c>
      <c r="G1037" s="13">
        <v>6761</v>
      </c>
      <c r="H1037" s="13">
        <v>6743</v>
      </c>
      <c r="I1037" s="14" t="s">
        <v>2</v>
      </c>
      <c r="J1037" s="46" t="s">
        <v>50</v>
      </c>
      <c r="K1037" s="8"/>
      <c r="L1037" s="3"/>
    </row>
    <row r="1038" spans="1:12" s="60" customFormat="1" ht="27.75" customHeight="1" x14ac:dyDescent="0.2">
      <c r="A1038" s="59">
        <f t="shared" si="19"/>
        <v>1030</v>
      </c>
      <c r="B1038" s="11" t="s">
        <v>1914</v>
      </c>
      <c r="C1038" s="11" t="s">
        <v>2101</v>
      </c>
      <c r="D1038" s="11" t="s">
        <v>2110</v>
      </c>
      <c r="E1038" s="55">
        <v>2010.04</v>
      </c>
      <c r="F1038" s="12" t="s">
        <v>108</v>
      </c>
      <c r="G1038" s="13">
        <v>4490</v>
      </c>
      <c r="H1038" s="13">
        <v>3871</v>
      </c>
      <c r="I1038" s="18" t="s">
        <v>995</v>
      </c>
      <c r="J1038" s="46" t="s">
        <v>50</v>
      </c>
      <c r="K1038" s="8" t="s">
        <v>2143</v>
      </c>
      <c r="L1038" s="3"/>
    </row>
    <row r="1039" spans="1:12" s="60" customFormat="1" ht="27.75" customHeight="1" x14ac:dyDescent="0.2">
      <c r="A1039" s="59">
        <f t="shared" si="19"/>
        <v>1031</v>
      </c>
      <c r="B1039" s="11" t="s">
        <v>1915</v>
      </c>
      <c r="C1039" s="11" t="s">
        <v>2101</v>
      </c>
      <c r="D1039" s="11" t="s">
        <v>2110</v>
      </c>
      <c r="E1039" s="55">
        <v>2010.06</v>
      </c>
      <c r="F1039" s="12" t="s">
        <v>417</v>
      </c>
      <c r="G1039" s="13">
        <v>9931</v>
      </c>
      <c r="H1039" s="13">
        <v>15318</v>
      </c>
      <c r="I1039" s="14" t="s">
        <v>2</v>
      </c>
      <c r="J1039" s="46" t="s">
        <v>50</v>
      </c>
      <c r="K1039" s="8"/>
      <c r="L1039" s="3"/>
    </row>
    <row r="1040" spans="1:12" s="60" customFormat="1" ht="27.75" customHeight="1" x14ac:dyDescent="0.2">
      <c r="A1040" s="59">
        <f t="shared" si="19"/>
        <v>1032</v>
      </c>
      <c r="B1040" s="11" t="s">
        <v>1345</v>
      </c>
      <c r="C1040" s="11" t="s">
        <v>2101</v>
      </c>
      <c r="D1040" s="15" t="s">
        <v>2147</v>
      </c>
      <c r="E1040" s="56">
        <v>2010.09</v>
      </c>
      <c r="F1040" s="12" t="s">
        <v>428</v>
      </c>
      <c r="G1040" s="13">
        <v>26460</v>
      </c>
      <c r="H1040" s="13">
        <v>56412</v>
      </c>
      <c r="I1040" s="46" t="s">
        <v>4</v>
      </c>
      <c r="J1040" s="46" t="s">
        <v>50</v>
      </c>
      <c r="K1040" s="39"/>
      <c r="L1040" s="3"/>
    </row>
    <row r="1041" spans="1:12" s="60" customFormat="1" ht="27.75" customHeight="1" x14ac:dyDescent="0.2">
      <c r="A1041" s="59">
        <f t="shared" si="19"/>
        <v>1033</v>
      </c>
      <c r="B1041" s="11" t="s">
        <v>1916</v>
      </c>
      <c r="C1041" s="11" t="s">
        <v>2101</v>
      </c>
      <c r="D1041" s="15" t="s">
        <v>2110</v>
      </c>
      <c r="E1041" s="56">
        <v>2010.09</v>
      </c>
      <c r="F1041" s="12" t="s">
        <v>430</v>
      </c>
      <c r="G1041" s="13">
        <v>597</v>
      </c>
      <c r="H1041" s="13">
        <v>658</v>
      </c>
      <c r="I1041" s="58" t="s">
        <v>2</v>
      </c>
      <c r="J1041" s="58" t="s">
        <v>50</v>
      </c>
      <c r="K1041" s="39"/>
    </row>
    <row r="1042" spans="1:12" s="60" customFormat="1" x14ac:dyDescent="0.2">
      <c r="A1042" s="59">
        <f t="shared" si="19"/>
        <v>1034</v>
      </c>
      <c r="B1042" s="11" t="s">
        <v>2160</v>
      </c>
      <c r="C1042" s="11" t="s">
        <v>2101</v>
      </c>
      <c r="D1042" s="15" t="s">
        <v>2110</v>
      </c>
      <c r="E1042" s="56">
        <v>2011.08</v>
      </c>
      <c r="F1042" s="12" t="s">
        <v>381</v>
      </c>
      <c r="G1042" s="13">
        <v>14130</v>
      </c>
      <c r="H1042" s="13">
        <v>29563</v>
      </c>
      <c r="I1042" s="46" t="s">
        <v>4</v>
      </c>
      <c r="J1042" s="46" t="s">
        <v>50</v>
      </c>
      <c r="K1042" s="8"/>
    </row>
    <row r="1043" spans="1:12" s="60" customFormat="1" ht="27.75" customHeight="1" x14ac:dyDescent="0.2">
      <c r="A1043" s="59">
        <f t="shared" si="19"/>
        <v>1035</v>
      </c>
      <c r="B1043" s="11" t="s">
        <v>2178</v>
      </c>
      <c r="C1043" s="11" t="s">
        <v>2101</v>
      </c>
      <c r="D1043" s="15" t="s">
        <v>2179</v>
      </c>
      <c r="E1043" s="56">
        <v>2011.12</v>
      </c>
      <c r="F1043" s="12" t="s">
        <v>397</v>
      </c>
      <c r="G1043" s="13">
        <v>2695</v>
      </c>
      <c r="H1043" s="13">
        <v>2981</v>
      </c>
      <c r="I1043" s="46" t="s">
        <v>4</v>
      </c>
      <c r="J1043" s="46" t="s">
        <v>50</v>
      </c>
      <c r="K1043" s="8"/>
      <c r="L1043" s="3"/>
    </row>
    <row r="1044" spans="1:12" s="60" customFormat="1" ht="27.75" customHeight="1" x14ac:dyDescent="0.2">
      <c r="A1044" s="59">
        <f t="shared" si="19"/>
        <v>1036</v>
      </c>
      <c r="B1044" s="11" t="s">
        <v>1917</v>
      </c>
      <c r="C1044" s="11" t="s">
        <v>2101</v>
      </c>
      <c r="D1044" s="15" t="s">
        <v>2110</v>
      </c>
      <c r="E1044" s="56">
        <v>2012.01</v>
      </c>
      <c r="F1044" s="12" t="s">
        <v>398</v>
      </c>
      <c r="G1044" s="13">
        <v>18116</v>
      </c>
      <c r="H1044" s="13">
        <v>30477</v>
      </c>
      <c r="I1044" s="46" t="s">
        <v>4</v>
      </c>
      <c r="J1044" s="46" t="s">
        <v>50</v>
      </c>
      <c r="K1044" s="8"/>
      <c r="L1044" s="3"/>
    </row>
    <row r="1045" spans="1:12" s="60" customFormat="1" ht="27.75" customHeight="1" x14ac:dyDescent="0.2">
      <c r="A1045" s="59">
        <f t="shared" si="19"/>
        <v>1037</v>
      </c>
      <c r="B1045" s="11" t="s">
        <v>1918</v>
      </c>
      <c r="C1045" s="11" t="s">
        <v>2101</v>
      </c>
      <c r="D1045" s="15" t="s">
        <v>2110</v>
      </c>
      <c r="E1045" s="56">
        <v>2012.02</v>
      </c>
      <c r="F1045" s="12" t="s">
        <v>496</v>
      </c>
      <c r="G1045" s="13">
        <v>13055</v>
      </c>
      <c r="H1045" s="13">
        <v>19716</v>
      </c>
      <c r="I1045" s="14" t="s">
        <v>2183</v>
      </c>
      <c r="J1045" s="46" t="s">
        <v>50</v>
      </c>
      <c r="K1045" s="8"/>
      <c r="L1045" s="3"/>
    </row>
    <row r="1046" spans="1:12" s="60" customFormat="1" ht="27.75" customHeight="1" x14ac:dyDescent="0.2">
      <c r="A1046" s="59">
        <f t="shared" si="19"/>
        <v>1038</v>
      </c>
      <c r="B1046" s="11" t="s">
        <v>1919</v>
      </c>
      <c r="C1046" s="11" t="s">
        <v>2101</v>
      </c>
      <c r="D1046" s="15" t="s">
        <v>2110</v>
      </c>
      <c r="E1046" s="56">
        <v>2012.02</v>
      </c>
      <c r="F1046" s="12" t="s">
        <v>401</v>
      </c>
      <c r="G1046" s="13">
        <v>12475</v>
      </c>
      <c r="H1046" s="13">
        <v>20037</v>
      </c>
      <c r="I1046" s="14" t="s">
        <v>2135</v>
      </c>
      <c r="J1046" s="46" t="s">
        <v>50</v>
      </c>
      <c r="K1046" s="8"/>
      <c r="L1046" s="71"/>
    </row>
    <row r="1047" spans="1:12" s="60" customFormat="1" ht="27.75" customHeight="1" x14ac:dyDescent="0.2">
      <c r="A1047" s="59">
        <f t="shared" si="19"/>
        <v>1039</v>
      </c>
      <c r="B1047" s="11" t="s">
        <v>1920</v>
      </c>
      <c r="C1047" s="11" t="s">
        <v>2101</v>
      </c>
      <c r="D1047" s="15" t="s">
        <v>2110</v>
      </c>
      <c r="E1047" s="55">
        <v>2012.05</v>
      </c>
      <c r="F1047" s="12" t="s">
        <v>410</v>
      </c>
      <c r="G1047" s="13">
        <v>7627</v>
      </c>
      <c r="H1047" s="13">
        <v>15293</v>
      </c>
      <c r="I1047" s="14" t="s">
        <v>863</v>
      </c>
      <c r="J1047" s="46" t="s">
        <v>50</v>
      </c>
      <c r="K1047" s="8"/>
      <c r="L1047" s="71"/>
    </row>
    <row r="1048" spans="1:12" s="60" customFormat="1" ht="27.75" customHeight="1" x14ac:dyDescent="0.2">
      <c r="A1048" s="59">
        <f t="shared" si="19"/>
        <v>1040</v>
      </c>
      <c r="B1048" s="11" t="s">
        <v>2190</v>
      </c>
      <c r="C1048" s="11" t="s">
        <v>2101</v>
      </c>
      <c r="D1048" s="15" t="s">
        <v>2110</v>
      </c>
      <c r="E1048" s="55">
        <v>2012.06</v>
      </c>
      <c r="F1048" s="12" t="s">
        <v>296</v>
      </c>
      <c r="G1048" s="13">
        <v>22931</v>
      </c>
      <c r="H1048" s="13">
        <v>33394</v>
      </c>
      <c r="I1048" s="14" t="s">
        <v>2</v>
      </c>
      <c r="J1048" s="46" t="s">
        <v>50</v>
      </c>
      <c r="K1048" s="8"/>
      <c r="L1048" s="71"/>
    </row>
    <row r="1049" spans="1:12" s="60" customFormat="1" ht="27.75" customHeight="1" x14ac:dyDescent="0.2">
      <c r="A1049" s="59">
        <f t="shared" si="19"/>
        <v>1041</v>
      </c>
      <c r="B1049" s="11" t="s">
        <v>1921</v>
      </c>
      <c r="C1049" s="11" t="s">
        <v>2101</v>
      </c>
      <c r="D1049" s="15" t="s">
        <v>2138</v>
      </c>
      <c r="E1049" s="55">
        <v>2012.06</v>
      </c>
      <c r="F1049" s="12" t="s">
        <v>296</v>
      </c>
      <c r="G1049" s="13">
        <v>760</v>
      </c>
      <c r="H1049" s="13">
        <v>1084</v>
      </c>
      <c r="I1049" s="14" t="s">
        <v>2</v>
      </c>
      <c r="J1049" s="46" t="s">
        <v>50</v>
      </c>
      <c r="K1049" s="8"/>
      <c r="L1049" s="71"/>
    </row>
    <row r="1050" spans="1:12" s="60" customFormat="1" ht="27.75" customHeight="1" x14ac:dyDescent="0.2">
      <c r="A1050" s="59">
        <f t="shared" si="19"/>
        <v>1042</v>
      </c>
      <c r="B1050" s="15" t="s">
        <v>1922</v>
      </c>
      <c r="C1050" s="11" t="s">
        <v>2101</v>
      </c>
      <c r="D1050" s="15" t="s">
        <v>2110</v>
      </c>
      <c r="E1050" s="55">
        <v>2013.01</v>
      </c>
      <c r="F1050" s="12" t="s">
        <v>367</v>
      </c>
      <c r="G1050" s="13">
        <v>1328</v>
      </c>
      <c r="H1050" s="13">
        <v>2180</v>
      </c>
      <c r="I1050" s="14" t="s">
        <v>2135</v>
      </c>
      <c r="J1050" s="46" t="s">
        <v>50</v>
      </c>
      <c r="K1050" s="8"/>
      <c r="L1050" s="71"/>
    </row>
    <row r="1051" spans="1:12" s="60" customFormat="1" ht="27.75" customHeight="1" x14ac:dyDescent="0.2">
      <c r="A1051" s="59">
        <f t="shared" si="19"/>
        <v>1043</v>
      </c>
      <c r="B1051" s="15" t="s">
        <v>1923</v>
      </c>
      <c r="C1051" s="15" t="s">
        <v>2101</v>
      </c>
      <c r="D1051" s="15" t="s">
        <v>2110</v>
      </c>
      <c r="E1051" s="55">
        <v>2013.07</v>
      </c>
      <c r="F1051" s="12" t="s">
        <v>296</v>
      </c>
      <c r="G1051" s="13">
        <v>26526</v>
      </c>
      <c r="H1051" s="13">
        <v>56146</v>
      </c>
      <c r="I1051" s="14" t="s">
        <v>2205</v>
      </c>
      <c r="J1051" s="46" t="s">
        <v>50</v>
      </c>
      <c r="K1051" s="8"/>
      <c r="L1051" s="71"/>
    </row>
    <row r="1052" spans="1:12" ht="27.75" customHeight="1" x14ac:dyDescent="0.2">
      <c r="A1052" s="59">
        <f t="shared" si="19"/>
        <v>1044</v>
      </c>
      <c r="B1052" s="15" t="s">
        <v>1924</v>
      </c>
      <c r="C1052" s="15" t="s">
        <v>2101</v>
      </c>
      <c r="D1052" s="15" t="s">
        <v>2110</v>
      </c>
      <c r="E1052" s="55">
        <v>2013.08</v>
      </c>
      <c r="F1052" s="12" t="s">
        <v>498</v>
      </c>
      <c r="G1052" s="13">
        <v>8850</v>
      </c>
      <c r="H1052" s="13">
        <v>13468</v>
      </c>
      <c r="I1052" s="14" t="s">
        <v>2135</v>
      </c>
      <c r="J1052" s="46" t="s">
        <v>50</v>
      </c>
      <c r="L1052" s="71"/>
    </row>
    <row r="1053" spans="1:12" ht="27.75" customHeight="1" x14ac:dyDescent="0.2">
      <c r="A1053" s="59">
        <f t="shared" si="19"/>
        <v>1045</v>
      </c>
      <c r="B1053" s="15" t="s">
        <v>1925</v>
      </c>
      <c r="C1053" s="15" t="s">
        <v>2101</v>
      </c>
      <c r="D1053" s="15" t="s">
        <v>2110</v>
      </c>
      <c r="E1053" s="55">
        <v>2013.09</v>
      </c>
      <c r="F1053" s="12" t="s">
        <v>261</v>
      </c>
      <c r="G1053" s="13">
        <v>21848</v>
      </c>
      <c r="H1053" s="13">
        <v>52791</v>
      </c>
      <c r="I1053" s="14" t="s">
        <v>2227</v>
      </c>
      <c r="J1053" s="46" t="s">
        <v>50</v>
      </c>
      <c r="L1053" s="71"/>
    </row>
    <row r="1054" spans="1:12" ht="27.75" customHeight="1" x14ac:dyDescent="0.2">
      <c r="A1054" s="59">
        <f t="shared" si="19"/>
        <v>1046</v>
      </c>
      <c r="B1054" s="15" t="s">
        <v>1926</v>
      </c>
      <c r="C1054" s="11" t="s">
        <v>2101</v>
      </c>
      <c r="D1054" s="15" t="s">
        <v>2110</v>
      </c>
      <c r="E1054" s="56">
        <v>2014.01</v>
      </c>
      <c r="F1054" s="42" t="s">
        <v>309</v>
      </c>
      <c r="G1054" s="43">
        <v>8728</v>
      </c>
      <c r="H1054" s="13">
        <v>14712</v>
      </c>
      <c r="I1054" s="14" t="s">
        <v>2205</v>
      </c>
      <c r="J1054" s="46" t="s">
        <v>50</v>
      </c>
      <c r="K1054" s="9"/>
      <c r="L1054" s="60"/>
    </row>
    <row r="1055" spans="1:12" ht="27.75" customHeight="1" x14ac:dyDescent="0.2">
      <c r="A1055" s="59">
        <f t="shared" si="19"/>
        <v>1047</v>
      </c>
      <c r="B1055" s="15" t="s">
        <v>1927</v>
      </c>
      <c r="C1055" s="11" t="s">
        <v>2101</v>
      </c>
      <c r="D1055" s="15" t="s">
        <v>2110</v>
      </c>
      <c r="E1055" s="56">
        <v>2014.03</v>
      </c>
      <c r="F1055" s="42" t="s">
        <v>318</v>
      </c>
      <c r="G1055" s="43">
        <v>6305</v>
      </c>
      <c r="H1055" s="13">
        <v>12550</v>
      </c>
      <c r="I1055" s="14" t="s">
        <v>2205</v>
      </c>
      <c r="J1055" s="46" t="s">
        <v>50</v>
      </c>
      <c r="K1055" s="9"/>
      <c r="L1055" s="60"/>
    </row>
    <row r="1056" spans="1:12" ht="27.75" customHeight="1" x14ac:dyDescent="0.2">
      <c r="A1056" s="59">
        <f t="shared" si="19"/>
        <v>1048</v>
      </c>
      <c r="B1056" s="15" t="s">
        <v>1928</v>
      </c>
      <c r="C1056" s="15" t="s">
        <v>2101</v>
      </c>
      <c r="D1056" s="15" t="s">
        <v>2110</v>
      </c>
      <c r="E1056" s="56">
        <v>2014.05</v>
      </c>
      <c r="F1056" s="42" t="s">
        <v>324</v>
      </c>
      <c r="G1056" s="43">
        <v>14721</v>
      </c>
      <c r="H1056" s="13">
        <v>46379</v>
      </c>
      <c r="I1056" s="14" t="s">
        <v>2</v>
      </c>
      <c r="J1056" s="46" t="s">
        <v>50</v>
      </c>
      <c r="K1056" s="8" t="s">
        <v>2265</v>
      </c>
      <c r="L1056" s="60"/>
    </row>
    <row r="1057" spans="1:12" ht="27.75" customHeight="1" x14ac:dyDescent="0.2">
      <c r="A1057" s="59">
        <f t="shared" si="19"/>
        <v>1049</v>
      </c>
      <c r="B1057" s="11" t="s">
        <v>1929</v>
      </c>
      <c r="C1057" s="11" t="s">
        <v>2101</v>
      </c>
      <c r="D1057" s="11" t="s">
        <v>2110</v>
      </c>
      <c r="E1057" s="56">
        <v>2014.07</v>
      </c>
      <c r="F1057" s="12" t="s">
        <v>333</v>
      </c>
      <c r="G1057" s="13">
        <v>10514</v>
      </c>
      <c r="H1057" s="13">
        <v>20350</v>
      </c>
      <c r="I1057" s="14" t="s">
        <v>2137</v>
      </c>
      <c r="J1057" s="46" t="s">
        <v>50</v>
      </c>
      <c r="L1057" s="60"/>
    </row>
    <row r="1058" spans="1:12" s="60" customFormat="1" ht="27.75" customHeight="1" x14ac:dyDescent="0.2">
      <c r="A1058" s="59">
        <f t="shared" si="19"/>
        <v>1050</v>
      </c>
      <c r="B1058" s="11" t="s">
        <v>1930</v>
      </c>
      <c r="C1058" s="11" t="s">
        <v>2101</v>
      </c>
      <c r="D1058" s="11" t="s">
        <v>2273</v>
      </c>
      <c r="E1058" s="56">
        <v>2014.07</v>
      </c>
      <c r="F1058" s="12" t="s">
        <v>333</v>
      </c>
      <c r="G1058" s="13">
        <v>6262</v>
      </c>
      <c r="H1058" s="13">
        <v>11582</v>
      </c>
      <c r="I1058" s="14" t="s">
        <v>2135</v>
      </c>
      <c r="J1058" s="46" t="s">
        <v>50</v>
      </c>
      <c r="K1058" s="8"/>
    </row>
    <row r="1059" spans="1:12" s="60" customFormat="1" ht="27.75" customHeight="1" x14ac:dyDescent="0.2">
      <c r="A1059" s="59">
        <f t="shared" si="19"/>
        <v>1051</v>
      </c>
      <c r="B1059" s="11" t="s">
        <v>1931</v>
      </c>
      <c r="C1059" s="11" t="s">
        <v>2101</v>
      </c>
      <c r="D1059" s="11" t="s">
        <v>2110</v>
      </c>
      <c r="E1059" s="56">
        <v>2014.08</v>
      </c>
      <c r="F1059" s="12" t="s">
        <v>100</v>
      </c>
      <c r="G1059" s="13">
        <v>11586</v>
      </c>
      <c r="H1059" s="13">
        <v>18451</v>
      </c>
      <c r="I1059" s="14" t="s">
        <v>2275</v>
      </c>
      <c r="J1059" s="46" t="s">
        <v>50</v>
      </c>
      <c r="K1059" s="8"/>
    </row>
    <row r="1060" spans="1:12" s="60" customFormat="1" ht="27.75" customHeight="1" x14ac:dyDescent="0.2">
      <c r="A1060" s="59">
        <f t="shared" si="19"/>
        <v>1052</v>
      </c>
      <c r="B1060" s="11" t="s">
        <v>1932</v>
      </c>
      <c r="C1060" s="11" t="s">
        <v>2101</v>
      </c>
      <c r="D1060" s="11" t="s">
        <v>2134</v>
      </c>
      <c r="E1060" s="56">
        <v>2014.12</v>
      </c>
      <c r="F1060" s="12" t="s">
        <v>234</v>
      </c>
      <c r="G1060" s="13">
        <v>7034</v>
      </c>
      <c r="H1060" s="13">
        <v>12221</v>
      </c>
      <c r="I1060" s="14" t="s">
        <v>2290</v>
      </c>
      <c r="J1060" s="46" t="s">
        <v>50</v>
      </c>
      <c r="K1060" s="8"/>
    </row>
    <row r="1061" spans="1:12" s="60" customFormat="1" ht="27.75" customHeight="1" x14ac:dyDescent="0.2">
      <c r="A1061" s="59">
        <f t="shared" si="19"/>
        <v>1053</v>
      </c>
      <c r="B1061" s="11" t="s">
        <v>2291</v>
      </c>
      <c r="C1061" s="11" t="s">
        <v>2101</v>
      </c>
      <c r="D1061" s="11" t="s">
        <v>2110</v>
      </c>
      <c r="E1061" s="56">
        <v>2015.01</v>
      </c>
      <c r="F1061" s="12" t="s">
        <v>234</v>
      </c>
      <c r="G1061" s="13">
        <v>137</v>
      </c>
      <c r="H1061" s="13">
        <v>280</v>
      </c>
      <c r="I1061" s="14" t="s">
        <v>2292</v>
      </c>
      <c r="J1061" s="46" t="s">
        <v>50</v>
      </c>
      <c r="K1061" s="8"/>
    </row>
    <row r="1062" spans="1:12" s="60" customFormat="1" ht="27.75" customHeight="1" x14ac:dyDescent="0.2">
      <c r="A1062" s="59">
        <f t="shared" si="19"/>
        <v>1054</v>
      </c>
      <c r="B1062" s="15" t="s">
        <v>1933</v>
      </c>
      <c r="C1062" s="11" t="s">
        <v>2101</v>
      </c>
      <c r="D1062" s="15" t="s">
        <v>2110</v>
      </c>
      <c r="E1062" s="56">
        <v>2015.04</v>
      </c>
      <c r="F1062" s="16" t="s">
        <v>259</v>
      </c>
      <c r="G1062" s="17">
        <v>4127</v>
      </c>
      <c r="H1062" s="17">
        <v>8816</v>
      </c>
      <c r="I1062" s="18" t="s">
        <v>2135</v>
      </c>
      <c r="J1062" s="52" t="s">
        <v>50</v>
      </c>
      <c r="K1062" s="10"/>
    </row>
    <row r="1063" spans="1:12" s="60" customFormat="1" ht="27.75" customHeight="1" x14ac:dyDescent="0.2">
      <c r="A1063" s="59">
        <f t="shared" si="19"/>
        <v>1055</v>
      </c>
      <c r="B1063" s="15" t="s">
        <v>1934</v>
      </c>
      <c r="C1063" s="15" t="s">
        <v>2101</v>
      </c>
      <c r="D1063" s="15" t="s">
        <v>2110</v>
      </c>
      <c r="E1063" s="56">
        <v>2015.05</v>
      </c>
      <c r="F1063" s="16" t="s">
        <v>262</v>
      </c>
      <c r="G1063" s="17">
        <v>9713</v>
      </c>
      <c r="H1063" s="17">
        <v>16251</v>
      </c>
      <c r="I1063" s="18" t="s">
        <v>2304</v>
      </c>
      <c r="J1063" s="52" t="s">
        <v>50</v>
      </c>
      <c r="K1063" s="9"/>
    </row>
    <row r="1064" spans="1:12" s="60" customFormat="1" ht="27.75" customHeight="1" x14ac:dyDescent="0.2">
      <c r="A1064" s="59">
        <f t="shared" si="19"/>
        <v>1056</v>
      </c>
      <c r="B1064" s="15" t="s">
        <v>1935</v>
      </c>
      <c r="C1064" s="15" t="s">
        <v>2101</v>
      </c>
      <c r="D1064" s="15" t="s">
        <v>2134</v>
      </c>
      <c r="E1064" s="56">
        <v>2015.06</v>
      </c>
      <c r="F1064" s="16" t="s">
        <v>266</v>
      </c>
      <c r="G1064" s="17">
        <v>18028</v>
      </c>
      <c r="H1064" s="17">
        <v>25331</v>
      </c>
      <c r="I1064" s="18" t="s">
        <v>2135</v>
      </c>
      <c r="J1064" s="52" t="s">
        <v>50</v>
      </c>
      <c r="K1064" s="10"/>
    </row>
    <row r="1065" spans="1:12" s="60" customFormat="1" ht="27.75" customHeight="1" x14ac:dyDescent="0.2">
      <c r="A1065" s="59">
        <f t="shared" si="19"/>
        <v>1057</v>
      </c>
      <c r="B1065" s="15" t="s">
        <v>1936</v>
      </c>
      <c r="C1065" s="15" t="s">
        <v>2101</v>
      </c>
      <c r="D1065" s="15" t="s">
        <v>2317</v>
      </c>
      <c r="E1065" s="56">
        <v>2015.07</v>
      </c>
      <c r="F1065" s="16" t="s">
        <v>85</v>
      </c>
      <c r="G1065" s="17">
        <v>9452</v>
      </c>
      <c r="H1065" s="17">
        <v>15471</v>
      </c>
      <c r="I1065" s="18" t="s">
        <v>2205</v>
      </c>
      <c r="J1065" s="52" t="s">
        <v>50</v>
      </c>
      <c r="K1065" s="10"/>
    </row>
    <row r="1066" spans="1:12" ht="27.75" customHeight="1" x14ac:dyDescent="0.2">
      <c r="A1066" s="59">
        <f t="shared" si="19"/>
        <v>1058</v>
      </c>
      <c r="B1066" s="15" t="s">
        <v>1937</v>
      </c>
      <c r="C1066" s="15" t="s">
        <v>2101</v>
      </c>
      <c r="D1066" s="15" t="s">
        <v>2179</v>
      </c>
      <c r="E1066" s="56">
        <v>2016.03</v>
      </c>
      <c r="F1066" s="16" t="s">
        <v>244</v>
      </c>
      <c r="G1066" s="17">
        <v>7040</v>
      </c>
      <c r="H1066" s="17">
        <v>13569</v>
      </c>
      <c r="I1066" s="18" t="s">
        <v>2205</v>
      </c>
      <c r="J1066" s="52" t="s">
        <v>50</v>
      </c>
      <c r="K1066" s="10"/>
      <c r="L1066" s="60"/>
    </row>
    <row r="1067" spans="1:12" ht="27.75" customHeight="1" x14ac:dyDescent="0.2">
      <c r="A1067" s="59">
        <f t="shared" si="19"/>
        <v>1059</v>
      </c>
      <c r="B1067" s="15" t="s">
        <v>1938</v>
      </c>
      <c r="C1067" s="15" t="s">
        <v>2101</v>
      </c>
      <c r="D1067" s="15" t="s">
        <v>2110</v>
      </c>
      <c r="E1067" s="56">
        <v>2016.04</v>
      </c>
      <c r="F1067" s="16" t="s">
        <v>197</v>
      </c>
      <c r="G1067" s="17">
        <v>6287</v>
      </c>
      <c r="H1067" s="17">
        <v>12929</v>
      </c>
      <c r="I1067" s="18" t="s">
        <v>2187</v>
      </c>
      <c r="J1067" s="52" t="s">
        <v>50</v>
      </c>
      <c r="K1067" s="9" t="s">
        <v>2352</v>
      </c>
      <c r="L1067" s="60"/>
    </row>
    <row r="1068" spans="1:12" ht="27.75" customHeight="1" x14ac:dyDescent="0.2">
      <c r="A1068" s="59">
        <f t="shared" si="19"/>
        <v>1060</v>
      </c>
      <c r="B1068" s="15" t="s">
        <v>1939</v>
      </c>
      <c r="C1068" s="15" t="s">
        <v>2101</v>
      </c>
      <c r="D1068" s="15" t="s">
        <v>2110</v>
      </c>
      <c r="E1068" s="56">
        <v>2016.08</v>
      </c>
      <c r="F1068" s="16" t="s">
        <v>217</v>
      </c>
      <c r="G1068" s="17">
        <v>11351</v>
      </c>
      <c r="H1068" s="17">
        <v>22775</v>
      </c>
      <c r="I1068" s="18" t="s">
        <v>2241</v>
      </c>
      <c r="J1068" s="52" t="s">
        <v>50</v>
      </c>
      <c r="K1068" s="9"/>
      <c r="L1068" s="60"/>
    </row>
    <row r="1069" spans="1:12" ht="27.75" customHeight="1" x14ac:dyDescent="0.2">
      <c r="A1069" s="59">
        <f t="shared" si="19"/>
        <v>1061</v>
      </c>
      <c r="B1069" s="15" t="s">
        <v>1940</v>
      </c>
      <c r="C1069" s="15" t="s">
        <v>2101</v>
      </c>
      <c r="D1069" s="15" t="s">
        <v>2110</v>
      </c>
      <c r="E1069" s="56">
        <v>2016.08</v>
      </c>
      <c r="F1069" s="16" t="s">
        <v>221</v>
      </c>
      <c r="G1069" s="17">
        <v>1674</v>
      </c>
      <c r="H1069" s="17">
        <v>3001</v>
      </c>
      <c r="I1069" s="18" t="s">
        <v>2135</v>
      </c>
      <c r="J1069" s="52" t="s">
        <v>50</v>
      </c>
      <c r="K1069" s="9"/>
      <c r="L1069" s="60"/>
    </row>
    <row r="1070" spans="1:12" ht="27.75" customHeight="1" x14ac:dyDescent="0.2">
      <c r="A1070" s="59">
        <f t="shared" si="19"/>
        <v>1062</v>
      </c>
      <c r="B1070" s="15" t="s">
        <v>1941</v>
      </c>
      <c r="C1070" s="15" t="s">
        <v>2101</v>
      </c>
      <c r="D1070" s="15" t="s">
        <v>2379</v>
      </c>
      <c r="E1070" s="56" t="s">
        <v>900</v>
      </c>
      <c r="F1070" s="16" t="s">
        <v>88</v>
      </c>
      <c r="G1070" s="17">
        <v>5579</v>
      </c>
      <c r="H1070" s="17">
        <v>15775</v>
      </c>
      <c r="I1070" s="18" t="s">
        <v>4</v>
      </c>
      <c r="J1070" s="52" t="s">
        <v>50</v>
      </c>
      <c r="K1070" s="9" t="s">
        <v>2262</v>
      </c>
      <c r="L1070" s="60"/>
    </row>
    <row r="1071" spans="1:12" ht="27.75" customHeight="1" x14ac:dyDescent="0.2">
      <c r="A1071" s="59">
        <f t="shared" si="19"/>
        <v>1063</v>
      </c>
      <c r="B1071" s="15" t="s">
        <v>1939</v>
      </c>
      <c r="C1071" s="15" t="s">
        <v>2101</v>
      </c>
      <c r="D1071" s="19" t="s">
        <v>2110</v>
      </c>
      <c r="E1071" s="56">
        <v>2016.11</v>
      </c>
      <c r="F1071" s="16" t="s">
        <v>173</v>
      </c>
      <c r="G1071" s="20">
        <v>147</v>
      </c>
      <c r="H1071" s="21">
        <v>367</v>
      </c>
      <c r="I1071" s="22" t="s">
        <v>2129</v>
      </c>
      <c r="J1071" s="22" t="s">
        <v>2129</v>
      </c>
      <c r="K1071" s="10"/>
      <c r="L1071" s="60"/>
    </row>
    <row r="1072" spans="1:12" ht="27.75" customHeight="1" x14ac:dyDescent="0.2">
      <c r="A1072" s="59">
        <f t="shared" si="19"/>
        <v>1064</v>
      </c>
      <c r="B1072" s="15" t="s">
        <v>1942</v>
      </c>
      <c r="C1072" s="15" t="s">
        <v>2101</v>
      </c>
      <c r="D1072" s="15" t="s">
        <v>2110</v>
      </c>
      <c r="E1072" s="56">
        <v>2017.02</v>
      </c>
      <c r="F1072" s="16" t="s">
        <v>149</v>
      </c>
      <c r="G1072" s="20">
        <v>10149</v>
      </c>
      <c r="H1072" s="17">
        <v>21584</v>
      </c>
      <c r="I1072" s="18" t="s">
        <v>4</v>
      </c>
      <c r="J1072" s="22" t="s">
        <v>50</v>
      </c>
      <c r="K1072" s="10"/>
      <c r="L1072" s="60"/>
    </row>
    <row r="1073" spans="1:12" ht="27.75" customHeight="1" x14ac:dyDescent="0.2">
      <c r="A1073" s="59">
        <f t="shared" si="19"/>
        <v>1065</v>
      </c>
      <c r="B1073" s="15" t="s">
        <v>2417</v>
      </c>
      <c r="C1073" s="15" t="s">
        <v>2101</v>
      </c>
      <c r="D1073" s="15" t="s">
        <v>2110</v>
      </c>
      <c r="E1073" s="56">
        <v>2017.03</v>
      </c>
      <c r="F1073" s="16" t="s">
        <v>147</v>
      </c>
      <c r="G1073" s="17">
        <v>8466</v>
      </c>
      <c r="H1073" s="17">
        <v>16020</v>
      </c>
      <c r="I1073" s="22" t="s">
        <v>2194</v>
      </c>
      <c r="J1073" s="22" t="s">
        <v>50</v>
      </c>
      <c r="K1073" s="10"/>
      <c r="L1073" s="60"/>
    </row>
    <row r="1074" spans="1:12" ht="27.75" customHeight="1" x14ac:dyDescent="0.2">
      <c r="A1074" s="59">
        <f t="shared" si="19"/>
        <v>1066</v>
      </c>
      <c r="B1074" s="15" t="s">
        <v>1943</v>
      </c>
      <c r="C1074" s="25" t="s">
        <v>2101</v>
      </c>
      <c r="D1074" s="15" t="s">
        <v>2110</v>
      </c>
      <c r="E1074" s="56">
        <v>2017.05</v>
      </c>
      <c r="F1074" s="16" t="s">
        <v>118</v>
      </c>
      <c r="G1074" s="17">
        <v>1622</v>
      </c>
      <c r="H1074" s="17">
        <v>3502</v>
      </c>
      <c r="I1074" s="18" t="s">
        <v>2135</v>
      </c>
      <c r="J1074" s="22" t="s">
        <v>50</v>
      </c>
      <c r="K1074" s="10"/>
      <c r="L1074" s="60"/>
    </row>
    <row r="1075" spans="1:12" ht="27.75" customHeight="1" x14ac:dyDescent="0.2">
      <c r="A1075" s="59">
        <f t="shared" si="19"/>
        <v>1067</v>
      </c>
      <c r="B1075" s="25" t="s">
        <v>1944</v>
      </c>
      <c r="C1075" s="25" t="s">
        <v>2101</v>
      </c>
      <c r="D1075" s="15" t="s">
        <v>2448</v>
      </c>
      <c r="E1075" s="56">
        <v>2017.07</v>
      </c>
      <c r="F1075" s="16" t="s">
        <v>103</v>
      </c>
      <c r="G1075" s="17">
        <v>14104</v>
      </c>
      <c r="H1075" s="17">
        <v>29392</v>
      </c>
      <c r="I1075" s="18" t="s">
        <v>71</v>
      </c>
      <c r="J1075" s="52" t="s">
        <v>50</v>
      </c>
      <c r="K1075" s="10"/>
      <c r="L1075" s="60"/>
    </row>
    <row r="1076" spans="1:12" ht="27.75" customHeight="1" x14ac:dyDescent="0.2">
      <c r="A1076" s="59">
        <f t="shared" si="19"/>
        <v>1068</v>
      </c>
      <c r="B1076" s="25" t="s">
        <v>73</v>
      </c>
      <c r="C1076" s="25" t="s">
        <v>2101</v>
      </c>
      <c r="D1076" s="15" t="s">
        <v>2110</v>
      </c>
      <c r="E1076" s="56">
        <v>2017.07</v>
      </c>
      <c r="F1076" s="16" t="s">
        <v>87</v>
      </c>
      <c r="G1076" s="17">
        <v>13097</v>
      </c>
      <c r="H1076" s="17">
        <v>15986</v>
      </c>
      <c r="I1076" s="18" t="s">
        <v>2135</v>
      </c>
      <c r="J1076" s="52" t="s">
        <v>50</v>
      </c>
      <c r="K1076" s="10"/>
      <c r="L1076" s="60"/>
    </row>
    <row r="1077" spans="1:12" ht="27.75" customHeight="1" x14ac:dyDescent="0.2">
      <c r="A1077" s="59">
        <f t="shared" si="19"/>
        <v>1069</v>
      </c>
      <c r="B1077" s="25" t="s">
        <v>1945</v>
      </c>
      <c r="C1077" s="25" t="s">
        <v>2101</v>
      </c>
      <c r="D1077" s="15" t="s">
        <v>2110</v>
      </c>
      <c r="E1077" s="56">
        <v>2017.07</v>
      </c>
      <c r="F1077" s="16" t="s">
        <v>84</v>
      </c>
      <c r="G1077" s="17">
        <v>10251</v>
      </c>
      <c r="H1077" s="17">
        <v>9014</v>
      </c>
      <c r="I1077" s="18" t="s">
        <v>2135</v>
      </c>
      <c r="J1077" s="52" t="s">
        <v>50</v>
      </c>
      <c r="K1077" s="10"/>
      <c r="L1077" s="60"/>
    </row>
    <row r="1078" spans="1:12" ht="27.75" customHeight="1" x14ac:dyDescent="0.2">
      <c r="A1078" s="59">
        <f t="shared" ref="A1078:A1141" si="20">ROW()-8</f>
        <v>1070</v>
      </c>
      <c r="B1078" s="25" t="s">
        <v>1946</v>
      </c>
      <c r="C1078" s="25" t="s">
        <v>2101</v>
      </c>
      <c r="D1078" s="15" t="s">
        <v>2110</v>
      </c>
      <c r="E1078" s="56">
        <v>2017.08</v>
      </c>
      <c r="F1078" s="16" t="s">
        <v>82</v>
      </c>
      <c r="G1078" s="17">
        <v>3499</v>
      </c>
      <c r="H1078" s="17">
        <v>6999</v>
      </c>
      <c r="I1078" s="18" t="s">
        <v>2</v>
      </c>
      <c r="J1078" s="52" t="s">
        <v>50</v>
      </c>
      <c r="K1078" s="10"/>
      <c r="L1078" s="60"/>
    </row>
    <row r="1079" spans="1:12" ht="27.75" customHeight="1" x14ac:dyDescent="0.2">
      <c r="A1079" s="59">
        <f t="shared" si="20"/>
        <v>1071</v>
      </c>
      <c r="B1079" s="25" t="s">
        <v>1947</v>
      </c>
      <c r="C1079" s="25" t="s">
        <v>2101</v>
      </c>
      <c r="D1079" s="15" t="s">
        <v>2110</v>
      </c>
      <c r="E1079" s="56">
        <v>2017.12</v>
      </c>
      <c r="F1079" s="26" t="s">
        <v>2483</v>
      </c>
      <c r="G1079" s="17">
        <v>1576</v>
      </c>
      <c r="H1079" s="17">
        <v>2796</v>
      </c>
      <c r="I1079" s="18" t="s">
        <v>2174</v>
      </c>
      <c r="J1079" s="52" t="s">
        <v>50</v>
      </c>
      <c r="K1079" s="10" t="s">
        <v>2216</v>
      </c>
      <c r="L1079" s="60"/>
    </row>
    <row r="1080" spans="1:12" ht="27.75" customHeight="1" x14ac:dyDescent="0.2">
      <c r="A1080" s="59">
        <f t="shared" si="20"/>
        <v>1072</v>
      </c>
      <c r="B1080" s="15" t="s">
        <v>1948</v>
      </c>
      <c r="C1080" s="15" t="s">
        <v>2101</v>
      </c>
      <c r="D1080" s="15" t="s">
        <v>2110</v>
      </c>
      <c r="E1080" s="56">
        <v>2018.06</v>
      </c>
      <c r="F1080" s="16" t="s">
        <v>2528</v>
      </c>
      <c r="G1080" s="17">
        <v>10227</v>
      </c>
      <c r="H1080" s="17">
        <v>19414</v>
      </c>
      <c r="I1080" s="18" t="s">
        <v>40</v>
      </c>
      <c r="J1080" s="52" t="s">
        <v>2103</v>
      </c>
      <c r="K1080" s="10"/>
      <c r="L1080" s="60"/>
    </row>
    <row r="1081" spans="1:12" ht="27.75" customHeight="1" x14ac:dyDescent="0.2">
      <c r="A1081" s="59">
        <f t="shared" si="20"/>
        <v>1073</v>
      </c>
      <c r="B1081" s="27" t="s">
        <v>1949</v>
      </c>
      <c r="C1081" s="28" t="s">
        <v>2101</v>
      </c>
      <c r="D1081" s="28" t="s">
        <v>2110</v>
      </c>
      <c r="E1081" s="69">
        <v>2018.07</v>
      </c>
      <c r="F1081" s="29" t="s">
        <v>2544</v>
      </c>
      <c r="G1081" s="30">
        <v>20176</v>
      </c>
      <c r="H1081" s="30">
        <v>40027</v>
      </c>
      <c r="I1081" s="31" t="s">
        <v>2135</v>
      </c>
      <c r="J1081" s="84" t="s">
        <v>2103</v>
      </c>
      <c r="K1081" s="10" t="s">
        <v>2482</v>
      </c>
      <c r="L1081" s="60"/>
    </row>
    <row r="1082" spans="1:12" ht="27.75" customHeight="1" x14ac:dyDescent="0.2">
      <c r="A1082" s="59">
        <f t="shared" si="20"/>
        <v>1074</v>
      </c>
      <c r="B1082" s="25" t="s">
        <v>556</v>
      </c>
      <c r="C1082" s="15" t="s">
        <v>2101</v>
      </c>
      <c r="D1082" s="34" t="s">
        <v>2110</v>
      </c>
      <c r="E1082" s="56">
        <v>2018.11</v>
      </c>
      <c r="F1082" s="35" t="s">
        <v>2596</v>
      </c>
      <c r="G1082" s="36">
        <v>20154</v>
      </c>
      <c r="H1082" s="33">
        <v>44811</v>
      </c>
      <c r="I1082" s="37" t="s">
        <v>2597</v>
      </c>
      <c r="J1082" s="37" t="s">
        <v>2103</v>
      </c>
      <c r="K1082" s="10"/>
      <c r="L1082" s="60"/>
    </row>
    <row r="1083" spans="1:12" ht="27.75" customHeight="1" x14ac:dyDescent="0.2">
      <c r="A1083" s="59">
        <f t="shared" si="20"/>
        <v>1075</v>
      </c>
      <c r="B1083" s="25" t="s">
        <v>1950</v>
      </c>
      <c r="C1083" s="15" t="s">
        <v>2101</v>
      </c>
      <c r="D1083" s="34" t="s">
        <v>2110</v>
      </c>
      <c r="E1083" s="56">
        <v>2018.11</v>
      </c>
      <c r="F1083" s="16" t="s">
        <v>2598</v>
      </c>
      <c r="G1083" s="33">
        <v>3389</v>
      </c>
      <c r="H1083" s="33">
        <v>5732</v>
      </c>
      <c r="I1083" s="37" t="s">
        <v>2135</v>
      </c>
      <c r="J1083" s="37" t="s">
        <v>2103</v>
      </c>
      <c r="K1083" s="10" t="s">
        <v>2482</v>
      </c>
      <c r="L1083" s="60"/>
    </row>
    <row r="1084" spans="1:12" ht="27.75" customHeight="1" x14ac:dyDescent="0.2">
      <c r="A1084" s="59">
        <f t="shared" si="20"/>
        <v>1076</v>
      </c>
      <c r="B1084" s="25" t="s">
        <v>1951</v>
      </c>
      <c r="C1084" s="15" t="s">
        <v>2101</v>
      </c>
      <c r="D1084" s="34" t="s">
        <v>2110</v>
      </c>
      <c r="E1084" s="56">
        <v>2018.11</v>
      </c>
      <c r="F1084" s="35" t="s">
        <v>2599</v>
      </c>
      <c r="G1084" s="36">
        <v>355</v>
      </c>
      <c r="H1084" s="33">
        <v>1060</v>
      </c>
      <c r="I1084" s="37" t="s">
        <v>2135</v>
      </c>
      <c r="J1084" s="37" t="s">
        <v>2600</v>
      </c>
      <c r="K1084" s="10"/>
      <c r="L1084" s="60"/>
    </row>
    <row r="1085" spans="1:12" ht="27.75" customHeight="1" x14ac:dyDescent="0.2">
      <c r="A1085" s="59">
        <f t="shared" si="20"/>
        <v>1077</v>
      </c>
      <c r="B1085" s="11" t="s">
        <v>588</v>
      </c>
      <c r="C1085" s="15" t="s">
        <v>2101</v>
      </c>
      <c r="D1085" s="12" t="s">
        <v>2110</v>
      </c>
      <c r="E1085" s="70" t="s">
        <v>2614</v>
      </c>
      <c r="F1085" s="11" t="s">
        <v>334</v>
      </c>
      <c r="G1085" s="49">
        <v>785</v>
      </c>
      <c r="H1085" s="49">
        <v>1350</v>
      </c>
      <c r="I1085" s="48" t="s">
        <v>41</v>
      </c>
      <c r="J1085" s="50" t="s">
        <v>33</v>
      </c>
      <c r="L1085" s="60"/>
    </row>
    <row r="1086" spans="1:12" ht="27.75" customHeight="1" x14ac:dyDescent="0.2">
      <c r="A1086" s="59">
        <f t="shared" si="20"/>
        <v>1078</v>
      </c>
      <c r="B1086" s="15" t="s">
        <v>1530</v>
      </c>
      <c r="C1086" s="34" t="s">
        <v>2101</v>
      </c>
      <c r="D1086" s="34" t="s">
        <v>2110</v>
      </c>
      <c r="E1086" s="56">
        <v>2019.11</v>
      </c>
      <c r="F1086" s="35" t="s">
        <v>698</v>
      </c>
      <c r="G1086" s="17">
        <v>1502</v>
      </c>
      <c r="H1086" s="17">
        <v>2247</v>
      </c>
      <c r="I1086" s="37" t="s">
        <v>41</v>
      </c>
      <c r="J1086" s="37" t="s">
        <v>50</v>
      </c>
      <c r="K1086" s="8" t="s">
        <v>2482</v>
      </c>
      <c r="L1086" s="60"/>
    </row>
    <row r="1087" spans="1:12" ht="27.75" customHeight="1" x14ac:dyDescent="0.2">
      <c r="A1087" s="59">
        <f t="shared" si="20"/>
        <v>1079</v>
      </c>
      <c r="B1087" s="15" t="s">
        <v>743</v>
      </c>
      <c r="C1087" s="15" t="s">
        <v>2101</v>
      </c>
      <c r="D1087" s="34" t="s">
        <v>21</v>
      </c>
      <c r="E1087" s="56">
        <v>2020.04</v>
      </c>
      <c r="F1087" s="35" t="s">
        <v>739</v>
      </c>
      <c r="G1087" s="17">
        <v>10434</v>
      </c>
      <c r="H1087" s="17">
        <v>22243</v>
      </c>
      <c r="I1087" s="37" t="s">
        <v>41</v>
      </c>
      <c r="J1087" s="37" t="s">
        <v>50</v>
      </c>
      <c r="K1087" s="8" t="s">
        <v>2482</v>
      </c>
      <c r="L1087" s="60"/>
    </row>
    <row r="1088" spans="1:12" ht="27.75" customHeight="1" x14ac:dyDescent="0.2">
      <c r="A1088" s="59">
        <f t="shared" si="20"/>
        <v>1080</v>
      </c>
      <c r="B1088" s="11" t="s">
        <v>1952</v>
      </c>
      <c r="C1088" s="11" t="s">
        <v>2101</v>
      </c>
      <c r="D1088" s="11" t="s">
        <v>21</v>
      </c>
      <c r="E1088" s="55">
        <v>2020.07</v>
      </c>
      <c r="F1088" s="12" t="s">
        <v>774</v>
      </c>
      <c r="G1088" s="13">
        <v>996</v>
      </c>
      <c r="H1088" s="13">
        <v>1829</v>
      </c>
      <c r="I1088" s="14" t="s">
        <v>41</v>
      </c>
      <c r="J1088" s="46" t="s">
        <v>50</v>
      </c>
      <c r="K1088" s="8" t="s">
        <v>2482</v>
      </c>
      <c r="L1088" s="60"/>
    </row>
    <row r="1089" spans="1:12" ht="27.75" customHeight="1" x14ac:dyDescent="0.2">
      <c r="A1089" s="59">
        <f t="shared" si="20"/>
        <v>1081</v>
      </c>
      <c r="B1089" s="11" t="s">
        <v>2067</v>
      </c>
      <c r="C1089" s="11" t="s">
        <v>2101</v>
      </c>
      <c r="D1089" s="11" t="s">
        <v>21</v>
      </c>
      <c r="E1089" s="11">
        <v>2021.01</v>
      </c>
      <c r="F1089" s="12" t="s">
        <v>2068</v>
      </c>
      <c r="G1089" s="13">
        <v>24565</v>
      </c>
      <c r="H1089" s="13">
        <v>46675</v>
      </c>
      <c r="I1089" s="14" t="s">
        <v>807</v>
      </c>
      <c r="J1089" s="46" t="s">
        <v>50</v>
      </c>
      <c r="K1089" s="8" t="s">
        <v>784</v>
      </c>
    </row>
    <row r="1090" spans="1:12" ht="27.75" customHeight="1" x14ac:dyDescent="0.2">
      <c r="A1090" s="59">
        <f t="shared" si="20"/>
        <v>1082</v>
      </c>
      <c r="B1090" s="11" t="s">
        <v>962</v>
      </c>
      <c r="C1090" s="11" t="s">
        <v>2101</v>
      </c>
      <c r="D1090" s="15" t="s">
        <v>32</v>
      </c>
      <c r="E1090" s="56">
        <v>2009.04</v>
      </c>
      <c r="F1090" s="12" t="s">
        <v>460</v>
      </c>
      <c r="G1090" s="13">
        <v>3211</v>
      </c>
      <c r="H1090" s="13">
        <v>5966</v>
      </c>
      <c r="I1090" s="46" t="s">
        <v>2</v>
      </c>
      <c r="J1090" s="46" t="s">
        <v>50</v>
      </c>
    </row>
    <row r="1091" spans="1:12" ht="27.75" customHeight="1" x14ac:dyDescent="0.2">
      <c r="A1091" s="59">
        <f t="shared" si="20"/>
        <v>1083</v>
      </c>
      <c r="B1091" s="11" t="s">
        <v>963</v>
      </c>
      <c r="C1091" s="11" t="s">
        <v>2101</v>
      </c>
      <c r="D1091" s="15" t="s">
        <v>31</v>
      </c>
      <c r="E1091" s="56">
        <v>2009.04</v>
      </c>
      <c r="F1091" s="12" t="s">
        <v>461</v>
      </c>
      <c r="G1091" s="13">
        <v>2485</v>
      </c>
      <c r="H1091" s="13">
        <v>5322</v>
      </c>
      <c r="I1091" s="46" t="s">
        <v>2</v>
      </c>
      <c r="J1091" s="46" t="s">
        <v>50</v>
      </c>
    </row>
    <row r="1092" spans="1:12" ht="27.75" customHeight="1" x14ac:dyDescent="0.2">
      <c r="A1092" s="59">
        <f t="shared" si="20"/>
        <v>1084</v>
      </c>
      <c r="B1092" s="11" t="s">
        <v>964</v>
      </c>
      <c r="C1092" s="11" t="s">
        <v>2101</v>
      </c>
      <c r="D1092" s="15" t="s">
        <v>32</v>
      </c>
      <c r="E1092" s="56">
        <v>2009.08</v>
      </c>
      <c r="F1092" s="12" t="s">
        <v>108</v>
      </c>
      <c r="G1092" s="13">
        <v>10008</v>
      </c>
      <c r="H1092" s="13">
        <v>17868</v>
      </c>
      <c r="I1092" s="18" t="s">
        <v>2135</v>
      </c>
      <c r="J1092" s="46" t="s">
        <v>50</v>
      </c>
      <c r="L1092" s="73"/>
    </row>
    <row r="1093" spans="1:12" ht="27.75" customHeight="1" x14ac:dyDescent="0.2">
      <c r="A1093" s="59">
        <f t="shared" si="20"/>
        <v>1085</v>
      </c>
      <c r="B1093" s="11" t="s">
        <v>965</v>
      </c>
      <c r="C1093" s="11" t="s">
        <v>2101</v>
      </c>
      <c r="D1093" s="11" t="s">
        <v>32</v>
      </c>
      <c r="E1093" s="55">
        <v>2010.02</v>
      </c>
      <c r="F1093" s="12" t="s">
        <v>471</v>
      </c>
      <c r="G1093" s="13">
        <v>6090</v>
      </c>
      <c r="H1093" s="13">
        <v>7812</v>
      </c>
      <c r="I1093" s="14" t="s">
        <v>2</v>
      </c>
      <c r="J1093" s="46" t="s">
        <v>50</v>
      </c>
      <c r="L1093" s="73"/>
    </row>
    <row r="1094" spans="1:12" ht="27.75" customHeight="1" x14ac:dyDescent="0.2">
      <c r="A1094" s="59">
        <f t="shared" si="20"/>
        <v>1086</v>
      </c>
      <c r="B1094" s="11" t="s">
        <v>966</v>
      </c>
      <c r="C1094" s="11" t="s">
        <v>2101</v>
      </c>
      <c r="D1094" s="15" t="s">
        <v>37</v>
      </c>
      <c r="E1094" s="56">
        <v>2011.04</v>
      </c>
      <c r="F1094" s="12" t="s">
        <v>445</v>
      </c>
      <c r="G1094" s="13">
        <v>4540</v>
      </c>
      <c r="H1094" s="13">
        <v>8611</v>
      </c>
      <c r="I1094" s="14" t="s">
        <v>2</v>
      </c>
      <c r="J1094" s="46" t="s">
        <v>50</v>
      </c>
      <c r="L1094" s="60"/>
    </row>
    <row r="1095" spans="1:12" ht="27.75" customHeight="1" x14ac:dyDescent="0.2">
      <c r="A1095" s="59">
        <f t="shared" si="20"/>
        <v>1087</v>
      </c>
      <c r="B1095" s="11" t="s">
        <v>967</v>
      </c>
      <c r="C1095" s="11" t="s">
        <v>2101</v>
      </c>
      <c r="D1095" s="15" t="s">
        <v>32</v>
      </c>
      <c r="E1095" s="56">
        <v>2011.05</v>
      </c>
      <c r="F1095" s="12" t="s">
        <v>447</v>
      </c>
      <c r="G1095" s="13">
        <v>6342</v>
      </c>
      <c r="H1095" s="13">
        <v>12163</v>
      </c>
      <c r="I1095" s="14" t="s">
        <v>2</v>
      </c>
      <c r="J1095" s="46" t="s">
        <v>50</v>
      </c>
      <c r="L1095" s="60"/>
    </row>
    <row r="1096" spans="1:12" ht="27.75" customHeight="1" x14ac:dyDescent="0.2">
      <c r="A1096" s="59">
        <f t="shared" si="20"/>
        <v>1088</v>
      </c>
      <c r="B1096" s="11" t="s">
        <v>2161</v>
      </c>
      <c r="C1096" s="11" t="s">
        <v>2101</v>
      </c>
      <c r="D1096" s="15" t="s">
        <v>2162</v>
      </c>
      <c r="E1096" s="56">
        <v>2011.08</v>
      </c>
      <c r="F1096" s="12" t="s">
        <v>380</v>
      </c>
      <c r="G1096" s="13">
        <v>3304</v>
      </c>
      <c r="H1096" s="13">
        <v>4768</v>
      </c>
      <c r="I1096" s="14" t="s">
        <v>2135</v>
      </c>
      <c r="J1096" s="46" t="s">
        <v>50</v>
      </c>
      <c r="L1096" s="60"/>
    </row>
    <row r="1097" spans="1:12" ht="27" customHeight="1" x14ac:dyDescent="0.2">
      <c r="A1097" s="59">
        <f t="shared" si="20"/>
        <v>1089</v>
      </c>
      <c r="B1097" s="11" t="s">
        <v>968</v>
      </c>
      <c r="C1097" s="11" t="s">
        <v>2101</v>
      </c>
      <c r="D1097" s="15" t="s">
        <v>32</v>
      </c>
      <c r="E1097" s="56">
        <v>2014.08</v>
      </c>
      <c r="F1097" s="12" t="s">
        <v>289</v>
      </c>
      <c r="G1097" s="13">
        <v>3419</v>
      </c>
      <c r="H1097" s="13">
        <v>6626</v>
      </c>
      <c r="I1097" s="14" t="s">
        <v>2137</v>
      </c>
      <c r="J1097" s="46" t="s">
        <v>50</v>
      </c>
    </row>
    <row r="1098" spans="1:12" ht="27" customHeight="1" x14ac:dyDescent="0.2">
      <c r="A1098" s="59">
        <f t="shared" si="20"/>
        <v>1090</v>
      </c>
      <c r="B1098" s="15" t="s">
        <v>969</v>
      </c>
      <c r="C1098" s="15" t="s">
        <v>2101</v>
      </c>
      <c r="D1098" s="15" t="s">
        <v>32</v>
      </c>
      <c r="E1098" s="56">
        <v>2015.08</v>
      </c>
      <c r="F1098" s="16" t="s">
        <v>280</v>
      </c>
      <c r="G1098" s="17">
        <v>4082</v>
      </c>
      <c r="H1098" s="17">
        <v>10857</v>
      </c>
      <c r="I1098" s="18" t="s">
        <v>2135</v>
      </c>
      <c r="J1098" s="52" t="s">
        <v>50</v>
      </c>
      <c r="K1098" s="10"/>
    </row>
    <row r="1099" spans="1:12" ht="27" customHeight="1" x14ac:dyDescent="0.2">
      <c r="A1099" s="59">
        <f t="shared" si="20"/>
        <v>1091</v>
      </c>
      <c r="B1099" s="15" t="s">
        <v>970</v>
      </c>
      <c r="C1099" s="15" t="s">
        <v>2101</v>
      </c>
      <c r="D1099" s="15" t="s">
        <v>32</v>
      </c>
      <c r="E1099" s="56">
        <v>2016.02</v>
      </c>
      <c r="F1099" s="16" t="s">
        <v>242</v>
      </c>
      <c r="G1099" s="17">
        <v>4854</v>
      </c>
      <c r="H1099" s="17">
        <v>10459</v>
      </c>
      <c r="I1099" s="18" t="s">
        <v>2205</v>
      </c>
      <c r="J1099" s="52" t="s">
        <v>50</v>
      </c>
      <c r="K1099" s="10"/>
    </row>
    <row r="1100" spans="1:12" ht="27" customHeight="1" x14ac:dyDescent="0.2">
      <c r="A1100" s="59">
        <f t="shared" si="20"/>
        <v>1092</v>
      </c>
      <c r="B1100" s="15" t="s">
        <v>971</v>
      </c>
      <c r="C1100" s="15" t="s">
        <v>2101</v>
      </c>
      <c r="D1100" s="15" t="s">
        <v>32</v>
      </c>
      <c r="E1100" s="56">
        <v>2016.09</v>
      </c>
      <c r="F1100" s="16" t="s">
        <v>173</v>
      </c>
      <c r="G1100" s="17">
        <v>4234</v>
      </c>
      <c r="H1100" s="17">
        <v>12036</v>
      </c>
      <c r="I1100" s="18" t="s">
        <v>40</v>
      </c>
      <c r="J1100" s="52" t="s">
        <v>50</v>
      </c>
      <c r="K1100" s="10"/>
      <c r="L1100" s="60"/>
    </row>
    <row r="1101" spans="1:12" ht="27" customHeight="1" x14ac:dyDescent="0.2">
      <c r="A1101" s="59">
        <f t="shared" si="20"/>
        <v>1093</v>
      </c>
      <c r="B1101" s="15" t="s">
        <v>972</v>
      </c>
      <c r="C1101" s="15" t="s">
        <v>2101</v>
      </c>
      <c r="D1101" s="19" t="s">
        <v>32</v>
      </c>
      <c r="E1101" s="56">
        <v>2016.11</v>
      </c>
      <c r="F1101" s="16" t="s">
        <v>88</v>
      </c>
      <c r="G1101" s="20">
        <v>5961</v>
      </c>
      <c r="H1101" s="21">
        <v>14412</v>
      </c>
      <c r="I1101" s="18" t="s">
        <v>4</v>
      </c>
      <c r="J1101" s="22" t="s">
        <v>50</v>
      </c>
      <c r="K1101" s="9" t="s">
        <v>2359</v>
      </c>
      <c r="L1101" s="60"/>
    </row>
    <row r="1102" spans="1:12" ht="27" customHeight="1" x14ac:dyDescent="0.2">
      <c r="A1102" s="59">
        <f t="shared" si="20"/>
        <v>1094</v>
      </c>
      <c r="B1102" s="25" t="s">
        <v>973</v>
      </c>
      <c r="C1102" s="15" t="s">
        <v>2101</v>
      </c>
      <c r="D1102" s="34" t="s">
        <v>32</v>
      </c>
      <c r="E1102" s="56" t="s">
        <v>555</v>
      </c>
      <c r="F1102" s="35" t="s">
        <v>2568</v>
      </c>
      <c r="G1102" s="36">
        <v>3437</v>
      </c>
      <c r="H1102" s="33">
        <v>7973</v>
      </c>
      <c r="I1102" s="37" t="s">
        <v>2416</v>
      </c>
      <c r="J1102" s="37" t="s">
        <v>50</v>
      </c>
      <c r="K1102" s="10"/>
      <c r="L1102" s="60"/>
    </row>
    <row r="1103" spans="1:12" ht="27" customHeight="1" x14ac:dyDescent="0.2">
      <c r="A1103" s="59">
        <f t="shared" si="20"/>
        <v>1095</v>
      </c>
      <c r="B1103" s="11" t="s">
        <v>799</v>
      </c>
      <c r="C1103" s="11" t="s">
        <v>2101</v>
      </c>
      <c r="D1103" s="11" t="s">
        <v>800</v>
      </c>
      <c r="E1103" s="55">
        <v>2020.09</v>
      </c>
      <c r="F1103" s="12" t="s">
        <v>124</v>
      </c>
      <c r="G1103" s="13">
        <v>5160</v>
      </c>
      <c r="H1103" s="13">
        <v>9484</v>
      </c>
      <c r="I1103" s="37" t="s">
        <v>711</v>
      </c>
      <c r="J1103" s="46" t="s">
        <v>50</v>
      </c>
    </row>
    <row r="1104" spans="1:12" ht="27" customHeight="1" x14ac:dyDescent="0.2">
      <c r="A1104" s="59">
        <f t="shared" si="20"/>
        <v>1096</v>
      </c>
      <c r="B1104" s="11" t="s">
        <v>974</v>
      </c>
      <c r="C1104" s="11" t="s">
        <v>2101</v>
      </c>
      <c r="D1104" s="11" t="s">
        <v>800</v>
      </c>
      <c r="E1104" s="55">
        <v>2020.09</v>
      </c>
      <c r="F1104" s="12" t="s">
        <v>761</v>
      </c>
      <c r="G1104" s="13">
        <v>3812</v>
      </c>
      <c r="H1104" s="13">
        <v>6967</v>
      </c>
      <c r="I1104" s="14" t="s">
        <v>41</v>
      </c>
      <c r="J1104" s="46" t="s">
        <v>50</v>
      </c>
      <c r="K1104" s="8" t="s">
        <v>784</v>
      </c>
    </row>
    <row r="1105" spans="1:11" ht="27" customHeight="1" x14ac:dyDescent="0.2">
      <c r="A1105" s="59">
        <f t="shared" si="20"/>
        <v>1097</v>
      </c>
      <c r="B1105" s="11" t="s">
        <v>2022</v>
      </c>
      <c r="C1105" s="11" t="s">
        <v>2101</v>
      </c>
      <c r="D1105" s="11" t="s">
        <v>32</v>
      </c>
      <c r="E1105" s="55">
        <v>2020.09</v>
      </c>
      <c r="F1105" s="12" t="s">
        <v>794</v>
      </c>
      <c r="G1105" s="13">
        <v>4673</v>
      </c>
      <c r="H1105" s="13">
        <v>7096</v>
      </c>
      <c r="I1105" s="14" t="s">
        <v>41</v>
      </c>
      <c r="J1105" s="46" t="s">
        <v>50</v>
      </c>
    </row>
    <row r="1106" spans="1:11" ht="27" customHeight="1" x14ac:dyDescent="0.2">
      <c r="A1106" s="59">
        <f t="shared" si="20"/>
        <v>1098</v>
      </c>
      <c r="B1106" s="11" t="s">
        <v>1712</v>
      </c>
      <c r="C1106" s="11" t="s">
        <v>2101</v>
      </c>
      <c r="D1106" s="11" t="s">
        <v>2112</v>
      </c>
      <c r="E1106" s="55">
        <v>2005.09</v>
      </c>
      <c r="F1106" s="12" t="s">
        <v>102</v>
      </c>
      <c r="G1106" s="13">
        <v>1079</v>
      </c>
      <c r="H1106" s="13">
        <v>1515</v>
      </c>
      <c r="I1106" s="14" t="s">
        <v>2</v>
      </c>
      <c r="J1106" s="46" t="s">
        <v>50</v>
      </c>
    </row>
    <row r="1107" spans="1:11" ht="27" customHeight="1" x14ac:dyDescent="0.2">
      <c r="A1107" s="59">
        <f t="shared" si="20"/>
        <v>1099</v>
      </c>
      <c r="B1107" s="11" t="s">
        <v>1713</v>
      </c>
      <c r="C1107" s="11" t="s">
        <v>2101</v>
      </c>
      <c r="D1107" s="11" t="s">
        <v>2112</v>
      </c>
      <c r="E1107" s="56">
        <v>2012.03</v>
      </c>
      <c r="F1107" s="12" t="s">
        <v>403</v>
      </c>
      <c r="G1107" s="13">
        <v>7874</v>
      </c>
      <c r="H1107" s="13">
        <v>14934</v>
      </c>
      <c r="I1107" s="14" t="s">
        <v>2135</v>
      </c>
      <c r="J1107" s="46" t="s">
        <v>50</v>
      </c>
    </row>
    <row r="1108" spans="1:11" ht="27" customHeight="1" x14ac:dyDescent="0.2">
      <c r="A1108" s="59">
        <f t="shared" si="20"/>
        <v>1100</v>
      </c>
      <c r="B1108" s="11" t="s">
        <v>1714</v>
      </c>
      <c r="C1108" s="11" t="s">
        <v>2101</v>
      </c>
      <c r="D1108" s="11" t="s">
        <v>2112</v>
      </c>
      <c r="E1108" s="55">
        <v>2012.05</v>
      </c>
      <c r="F1108" s="12" t="s">
        <v>409</v>
      </c>
      <c r="G1108" s="13">
        <v>7761</v>
      </c>
      <c r="H1108" s="13">
        <v>19288</v>
      </c>
      <c r="I1108" s="14" t="s">
        <v>995</v>
      </c>
      <c r="J1108" s="46" t="s">
        <v>50</v>
      </c>
    </row>
    <row r="1109" spans="1:11" ht="27" customHeight="1" x14ac:dyDescent="0.2">
      <c r="A1109" s="59">
        <f t="shared" si="20"/>
        <v>1101</v>
      </c>
      <c r="B1109" s="15" t="s">
        <v>53</v>
      </c>
      <c r="C1109" s="11" t="s">
        <v>2101</v>
      </c>
      <c r="D1109" s="11" t="s">
        <v>2112</v>
      </c>
      <c r="E1109" s="55">
        <v>2013.01</v>
      </c>
      <c r="F1109" s="12" t="s">
        <v>361</v>
      </c>
      <c r="G1109" s="13">
        <v>842</v>
      </c>
      <c r="H1109" s="13">
        <v>1465</v>
      </c>
      <c r="I1109" s="14" t="s">
        <v>2135</v>
      </c>
      <c r="J1109" s="46" t="s">
        <v>50</v>
      </c>
    </row>
    <row r="1110" spans="1:11" ht="27" customHeight="1" x14ac:dyDescent="0.2">
      <c r="A1110" s="59">
        <f t="shared" si="20"/>
        <v>1102</v>
      </c>
      <c r="B1110" s="15" t="s">
        <v>1715</v>
      </c>
      <c r="C1110" s="15" t="s">
        <v>2101</v>
      </c>
      <c r="D1110" s="11" t="s">
        <v>2112</v>
      </c>
      <c r="E1110" s="55">
        <v>2013.05</v>
      </c>
      <c r="F1110" s="12" t="s">
        <v>93</v>
      </c>
      <c r="G1110" s="13">
        <v>3723</v>
      </c>
      <c r="H1110" s="13">
        <v>7399</v>
      </c>
      <c r="I1110" s="14" t="s">
        <v>2205</v>
      </c>
      <c r="J1110" s="46" t="s">
        <v>50</v>
      </c>
    </row>
    <row r="1111" spans="1:11" ht="27" customHeight="1" x14ac:dyDescent="0.2">
      <c r="A1111" s="59">
        <f t="shared" si="20"/>
        <v>1103</v>
      </c>
      <c r="B1111" s="15" t="s">
        <v>1716</v>
      </c>
      <c r="C1111" s="15" t="s">
        <v>2101</v>
      </c>
      <c r="D1111" s="11" t="s">
        <v>2220</v>
      </c>
      <c r="E1111" s="55">
        <v>2013.06</v>
      </c>
      <c r="F1111" s="12" t="s">
        <v>336</v>
      </c>
      <c r="G1111" s="13">
        <v>7787</v>
      </c>
      <c r="H1111" s="13">
        <v>15449</v>
      </c>
      <c r="I1111" s="14" t="s">
        <v>2135</v>
      </c>
      <c r="J1111" s="46" t="s">
        <v>50</v>
      </c>
    </row>
    <row r="1112" spans="1:11" ht="27" customHeight="1" x14ac:dyDescent="0.2">
      <c r="A1112" s="59">
        <f t="shared" si="20"/>
        <v>1104</v>
      </c>
      <c r="B1112" s="15" t="s">
        <v>1717</v>
      </c>
      <c r="C1112" s="15" t="s">
        <v>2101</v>
      </c>
      <c r="D1112" s="11" t="s">
        <v>2112</v>
      </c>
      <c r="E1112" s="55">
        <v>2013.07</v>
      </c>
      <c r="F1112" s="12" t="s">
        <v>338</v>
      </c>
      <c r="G1112" s="13">
        <v>4628</v>
      </c>
      <c r="H1112" s="13">
        <v>7069</v>
      </c>
      <c r="I1112" s="14" t="s">
        <v>2205</v>
      </c>
      <c r="J1112" s="46" t="s">
        <v>50</v>
      </c>
    </row>
    <row r="1113" spans="1:11" ht="27" customHeight="1" x14ac:dyDescent="0.2">
      <c r="A1113" s="59">
        <f t="shared" si="20"/>
        <v>1105</v>
      </c>
      <c r="B1113" s="15" t="s">
        <v>1718</v>
      </c>
      <c r="C1113" s="15" t="s">
        <v>2101</v>
      </c>
      <c r="D1113" s="11" t="s">
        <v>2112</v>
      </c>
      <c r="E1113" s="55">
        <v>2013.08</v>
      </c>
      <c r="F1113" s="12" t="s">
        <v>139</v>
      </c>
      <c r="G1113" s="13">
        <v>807</v>
      </c>
      <c r="H1113" s="13">
        <v>1546</v>
      </c>
      <c r="I1113" s="14" t="s">
        <v>2225</v>
      </c>
      <c r="J1113" s="46" t="s">
        <v>50</v>
      </c>
    </row>
    <row r="1114" spans="1:11" ht="27" customHeight="1" x14ac:dyDescent="0.2">
      <c r="A1114" s="59">
        <f t="shared" si="20"/>
        <v>1106</v>
      </c>
      <c r="B1114" s="15" t="s">
        <v>1363</v>
      </c>
      <c r="C1114" s="11" t="s">
        <v>2101</v>
      </c>
      <c r="D1114" s="15" t="s">
        <v>2259</v>
      </c>
      <c r="E1114" s="56">
        <v>2014.03</v>
      </c>
      <c r="F1114" s="42" t="s">
        <v>139</v>
      </c>
      <c r="G1114" s="43">
        <v>6354</v>
      </c>
      <c r="H1114" s="13">
        <v>14958</v>
      </c>
      <c r="I1114" s="14" t="s">
        <v>2260</v>
      </c>
      <c r="J1114" s="46" t="s">
        <v>50</v>
      </c>
      <c r="K1114" s="9"/>
    </row>
    <row r="1115" spans="1:11" ht="27" customHeight="1" x14ac:dyDescent="0.2">
      <c r="A1115" s="59">
        <f t="shared" si="20"/>
        <v>1107</v>
      </c>
      <c r="B1115" s="11" t="s">
        <v>1719</v>
      </c>
      <c r="C1115" s="11" t="s">
        <v>2101</v>
      </c>
      <c r="D1115" s="11" t="s">
        <v>2112</v>
      </c>
      <c r="E1115" s="56" t="s">
        <v>2281</v>
      </c>
      <c r="F1115" s="12" t="s">
        <v>295</v>
      </c>
      <c r="G1115" s="13">
        <v>4126</v>
      </c>
      <c r="H1115" s="13">
        <v>9381</v>
      </c>
      <c r="I1115" s="14" t="s">
        <v>2205</v>
      </c>
      <c r="J1115" s="46" t="s">
        <v>50</v>
      </c>
    </row>
    <row r="1116" spans="1:11" ht="27" customHeight="1" x14ac:dyDescent="0.2">
      <c r="A1116" s="59">
        <f t="shared" si="20"/>
        <v>1108</v>
      </c>
      <c r="B1116" s="11" t="s">
        <v>1720</v>
      </c>
      <c r="C1116" s="11" t="s">
        <v>2101</v>
      </c>
      <c r="D1116" s="11" t="s">
        <v>2112</v>
      </c>
      <c r="E1116" s="56">
        <v>2015.01</v>
      </c>
      <c r="F1116" s="12" t="s">
        <v>112</v>
      </c>
      <c r="G1116" s="13">
        <v>3049</v>
      </c>
      <c r="H1116" s="13">
        <v>5308</v>
      </c>
      <c r="I1116" s="14" t="s">
        <v>2174</v>
      </c>
      <c r="J1116" s="46" t="s">
        <v>50</v>
      </c>
    </row>
    <row r="1117" spans="1:11" ht="27" customHeight="1" x14ac:dyDescent="0.2">
      <c r="A1117" s="59">
        <f t="shared" si="20"/>
        <v>1109</v>
      </c>
      <c r="B1117" s="15" t="s">
        <v>1721</v>
      </c>
      <c r="C1117" s="15" t="s">
        <v>2101</v>
      </c>
      <c r="D1117" s="11" t="s">
        <v>2347</v>
      </c>
      <c r="E1117" s="56">
        <v>2015.11</v>
      </c>
      <c r="F1117" s="16" t="s">
        <v>100</v>
      </c>
      <c r="G1117" s="17">
        <v>2767</v>
      </c>
      <c r="H1117" s="17">
        <v>7550</v>
      </c>
      <c r="I1117" s="18" t="s">
        <v>2208</v>
      </c>
      <c r="J1117" s="52" t="s">
        <v>50</v>
      </c>
      <c r="K1117" s="10"/>
    </row>
    <row r="1118" spans="1:11" ht="27" customHeight="1" x14ac:dyDescent="0.2">
      <c r="A1118" s="59">
        <f t="shared" si="20"/>
        <v>1110</v>
      </c>
      <c r="B1118" s="25" t="s">
        <v>2431</v>
      </c>
      <c r="C1118" s="25" t="s">
        <v>2101</v>
      </c>
      <c r="D1118" s="11" t="s">
        <v>2432</v>
      </c>
      <c r="E1118" s="56">
        <v>2017.04</v>
      </c>
      <c r="F1118" s="16" t="s">
        <v>133</v>
      </c>
      <c r="G1118" s="17">
        <v>1020</v>
      </c>
      <c r="H1118" s="17">
        <v>1995</v>
      </c>
      <c r="I1118" s="18" t="s">
        <v>2293</v>
      </c>
      <c r="J1118" s="22" t="s">
        <v>50</v>
      </c>
      <c r="K1118" s="10"/>
    </row>
    <row r="1119" spans="1:11" ht="27" customHeight="1" x14ac:dyDescent="0.2">
      <c r="A1119" s="59">
        <f t="shared" si="20"/>
        <v>1111</v>
      </c>
      <c r="B1119" s="25" t="s">
        <v>1722</v>
      </c>
      <c r="C1119" s="25" t="s">
        <v>2101</v>
      </c>
      <c r="D1119" s="11" t="s">
        <v>2481</v>
      </c>
      <c r="E1119" s="56">
        <v>2017.12</v>
      </c>
      <c r="F1119" s="26" t="s">
        <v>480</v>
      </c>
      <c r="G1119" s="17">
        <v>1550</v>
      </c>
      <c r="H1119" s="17">
        <v>3157</v>
      </c>
      <c r="I1119" s="18" t="s">
        <v>2135</v>
      </c>
      <c r="J1119" s="52" t="s">
        <v>50</v>
      </c>
      <c r="K1119" s="10" t="s">
        <v>2482</v>
      </c>
    </row>
    <row r="1120" spans="1:11" ht="27" customHeight="1" x14ac:dyDescent="0.2">
      <c r="A1120" s="59">
        <f t="shared" si="20"/>
        <v>1112</v>
      </c>
      <c r="B1120" s="15" t="s">
        <v>1723</v>
      </c>
      <c r="C1120" s="15" t="s">
        <v>2101</v>
      </c>
      <c r="D1120" s="11" t="s">
        <v>2112</v>
      </c>
      <c r="E1120" s="56">
        <v>2018.05</v>
      </c>
      <c r="F1120" s="16" t="s">
        <v>546</v>
      </c>
      <c r="G1120" s="17">
        <v>3038</v>
      </c>
      <c r="H1120" s="17">
        <v>3830</v>
      </c>
      <c r="I1120" s="18" t="s">
        <v>2135</v>
      </c>
      <c r="J1120" s="52" t="s">
        <v>2494</v>
      </c>
      <c r="K1120" s="10"/>
    </row>
    <row r="1121" spans="1:12" ht="27" customHeight="1" x14ac:dyDescent="0.2">
      <c r="A1121" s="59">
        <f t="shared" si="20"/>
        <v>1113</v>
      </c>
      <c r="B1121" s="28" t="s">
        <v>1724</v>
      </c>
      <c r="C1121" s="28" t="s">
        <v>2101</v>
      </c>
      <c r="D1121" s="11" t="s">
        <v>2542</v>
      </c>
      <c r="E1121" s="69">
        <v>2018.07</v>
      </c>
      <c r="F1121" s="29" t="s">
        <v>2543</v>
      </c>
      <c r="G1121" s="30">
        <v>4609</v>
      </c>
      <c r="H1121" s="30">
        <v>8856</v>
      </c>
      <c r="I1121" s="31" t="s">
        <v>2241</v>
      </c>
      <c r="J1121" s="84" t="s">
        <v>2495</v>
      </c>
      <c r="K1121" s="24"/>
    </row>
    <row r="1122" spans="1:12" ht="27" customHeight="1" x14ac:dyDescent="0.2">
      <c r="A1122" s="59">
        <f t="shared" si="20"/>
        <v>1114</v>
      </c>
      <c r="B1122" s="15" t="s">
        <v>1725</v>
      </c>
      <c r="C1122" s="15" t="s">
        <v>2101</v>
      </c>
      <c r="D1122" s="11" t="s">
        <v>2112</v>
      </c>
      <c r="E1122" s="56">
        <v>2018.08</v>
      </c>
      <c r="F1122" s="32" t="s">
        <v>548</v>
      </c>
      <c r="G1122" s="17">
        <v>1048</v>
      </c>
      <c r="H1122" s="17">
        <v>2066</v>
      </c>
      <c r="I1122" s="18" t="s">
        <v>2135</v>
      </c>
      <c r="J1122" s="52" t="s">
        <v>2103</v>
      </c>
      <c r="K1122" s="10"/>
    </row>
    <row r="1123" spans="1:12" ht="27" customHeight="1" x14ac:dyDescent="0.2">
      <c r="A1123" s="59">
        <f t="shared" si="20"/>
        <v>1115</v>
      </c>
      <c r="B1123" s="11" t="s">
        <v>1953</v>
      </c>
      <c r="C1123" s="11" t="s">
        <v>2101</v>
      </c>
      <c r="D1123" s="15" t="s">
        <v>2191</v>
      </c>
      <c r="E1123" s="55">
        <v>2012.06</v>
      </c>
      <c r="F1123" s="12" t="s">
        <v>412</v>
      </c>
      <c r="G1123" s="13">
        <v>2417</v>
      </c>
      <c r="H1123" s="13">
        <v>3954</v>
      </c>
      <c r="I1123" s="14" t="s">
        <v>863</v>
      </c>
      <c r="J1123" s="46" t="s">
        <v>50</v>
      </c>
    </row>
    <row r="1124" spans="1:12" ht="27" customHeight="1" x14ac:dyDescent="0.2">
      <c r="A1124" s="59">
        <f t="shared" si="20"/>
        <v>1116</v>
      </c>
      <c r="B1124" s="11" t="s">
        <v>1954</v>
      </c>
      <c r="C1124" s="11" t="s">
        <v>2101</v>
      </c>
      <c r="D1124" s="15" t="s">
        <v>518</v>
      </c>
      <c r="E1124" s="55">
        <v>2012.09</v>
      </c>
      <c r="F1124" s="12" t="s">
        <v>78</v>
      </c>
      <c r="G1124" s="13">
        <v>3901</v>
      </c>
      <c r="H1124" s="13">
        <v>6823</v>
      </c>
      <c r="I1124" s="14" t="s">
        <v>2197</v>
      </c>
      <c r="J1124" s="46" t="s">
        <v>50</v>
      </c>
    </row>
    <row r="1125" spans="1:12" ht="27" customHeight="1" x14ac:dyDescent="0.2">
      <c r="A1125" s="59">
        <f t="shared" si="20"/>
        <v>1117</v>
      </c>
      <c r="B1125" s="11" t="s">
        <v>1955</v>
      </c>
      <c r="C1125" s="11" t="s">
        <v>2101</v>
      </c>
      <c r="D1125" s="15" t="s">
        <v>518</v>
      </c>
      <c r="E1125" s="55">
        <v>2012.09</v>
      </c>
      <c r="F1125" s="12" t="s">
        <v>359</v>
      </c>
      <c r="G1125" s="13">
        <v>3299</v>
      </c>
      <c r="H1125" s="13">
        <v>4169</v>
      </c>
      <c r="I1125" s="14" t="s">
        <v>2197</v>
      </c>
      <c r="J1125" s="46" t="s">
        <v>50</v>
      </c>
      <c r="L1125" s="71"/>
    </row>
    <row r="1126" spans="1:12" ht="27" customHeight="1" x14ac:dyDescent="0.2">
      <c r="A1126" s="59">
        <f t="shared" si="20"/>
        <v>1118</v>
      </c>
      <c r="B1126" s="15" t="s">
        <v>1956</v>
      </c>
      <c r="C1126" s="15" t="s">
        <v>2101</v>
      </c>
      <c r="D1126" s="15" t="s">
        <v>518</v>
      </c>
      <c r="E1126" s="55">
        <v>2013.06</v>
      </c>
      <c r="F1126" s="12" t="s">
        <v>334</v>
      </c>
      <c r="G1126" s="13">
        <v>6274</v>
      </c>
      <c r="H1126" s="13">
        <v>14181</v>
      </c>
      <c r="I1126" s="14" t="s">
        <v>2205</v>
      </c>
      <c r="J1126" s="46" t="s">
        <v>50</v>
      </c>
      <c r="L1126" s="71"/>
    </row>
    <row r="1127" spans="1:12" ht="27" customHeight="1" x14ac:dyDescent="0.2">
      <c r="A1127" s="59">
        <f t="shared" si="20"/>
        <v>1119</v>
      </c>
      <c r="B1127" s="15" t="s">
        <v>1957</v>
      </c>
      <c r="C1127" s="15" t="s">
        <v>2101</v>
      </c>
      <c r="D1127" s="15" t="s">
        <v>518</v>
      </c>
      <c r="E1127" s="55">
        <v>2013.07</v>
      </c>
      <c r="F1127" s="12" t="s">
        <v>139</v>
      </c>
      <c r="G1127" s="13">
        <v>1167</v>
      </c>
      <c r="H1127" s="13">
        <v>3070</v>
      </c>
      <c r="I1127" s="14" t="s">
        <v>2221</v>
      </c>
      <c r="J1127" s="46" t="s">
        <v>50</v>
      </c>
      <c r="L1127" s="60"/>
    </row>
    <row r="1128" spans="1:12" ht="27" customHeight="1" x14ac:dyDescent="0.2">
      <c r="A1128" s="59">
        <f t="shared" si="20"/>
        <v>1120</v>
      </c>
      <c r="B1128" s="15" t="s">
        <v>1958</v>
      </c>
      <c r="C1128" s="11" t="s">
        <v>2101</v>
      </c>
      <c r="D1128" s="11" t="s">
        <v>518</v>
      </c>
      <c r="E1128" s="56">
        <v>2014.09</v>
      </c>
      <c r="F1128" s="12" t="s">
        <v>144</v>
      </c>
      <c r="G1128" s="13">
        <v>7658</v>
      </c>
      <c r="H1128" s="13">
        <v>17615</v>
      </c>
      <c r="I1128" s="14" t="s">
        <v>2279</v>
      </c>
      <c r="J1128" s="46" t="s">
        <v>50</v>
      </c>
    </row>
    <row r="1129" spans="1:12" ht="27" customHeight="1" x14ac:dyDescent="0.2">
      <c r="A1129" s="59">
        <f t="shared" si="20"/>
        <v>1121</v>
      </c>
      <c r="B1129" s="11" t="s">
        <v>1959</v>
      </c>
      <c r="C1129" s="11" t="s">
        <v>2101</v>
      </c>
      <c r="D1129" s="11" t="s">
        <v>518</v>
      </c>
      <c r="E1129" s="56" t="s">
        <v>2280</v>
      </c>
      <c r="F1129" s="12" t="s">
        <v>294</v>
      </c>
      <c r="G1129" s="13">
        <v>2354</v>
      </c>
      <c r="H1129" s="13">
        <v>2770</v>
      </c>
      <c r="I1129" s="14" t="s">
        <v>2135</v>
      </c>
      <c r="J1129" s="46" t="s">
        <v>50</v>
      </c>
    </row>
    <row r="1130" spans="1:12" ht="27" customHeight="1" x14ac:dyDescent="0.2">
      <c r="A1130" s="59">
        <f t="shared" si="20"/>
        <v>1122</v>
      </c>
      <c r="B1130" s="15" t="s">
        <v>1960</v>
      </c>
      <c r="C1130" s="15" t="s">
        <v>2101</v>
      </c>
      <c r="D1130" s="15" t="s">
        <v>2318</v>
      </c>
      <c r="E1130" s="56">
        <v>2015.07</v>
      </c>
      <c r="F1130" s="16" t="s">
        <v>275</v>
      </c>
      <c r="G1130" s="17">
        <v>312</v>
      </c>
      <c r="H1130" s="17">
        <v>728</v>
      </c>
      <c r="I1130" s="18" t="s">
        <v>2271</v>
      </c>
      <c r="J1130" s="52" t="s">
        <v>50</v>
      </c>
      <c r="K1130" s="10"/>
    </row>
    <row r="1131" spans="1:12" ht="27" customHeight="1" x14ac:dyDescent="0.2">
      <c r="A1131" s="59">
        <f t="shared" si="20"/>
        <v>1123</v>
      </c>
      <c r="B1131" s="15" t="s">
        <v>1961</v>
      </c>
      <c r="C1131" s="15" t="s">
        <v>2101</v>
      </c>
      <c r="D1131" s="15" t="s">
        <v>518</v>
      </c>
      <c r="E1131" s="56">
        <v>2015.08</v>
      </c>
      <c r="F1131" s="16" t="s">
        <v>281</v>
      </c>
      <c r="G1131" s="17">
        <v>2643</v>
      </c>
      <c r="H1131" s="17">
        <v>5478</v>
      </c>
      <c r="I1131" s="18" t="s">
        <v>2135</v>
      </c>
      <c r="J1131" s="52" t="s">
        <v>50</v>
      </c>
      <c r="K1131" s="10"/>
    </row>
    <row r="1132" spans="1:12" ht="27" customHeight="1" x14ac:dyDescent="0.2">
      <c r="A1132" s="59">
        <f t="shared" si="20"/>
        <v>1124</v>
      </c>
      <c r="B1132" s="15" t="s">
        <v>1962</v>
      </c>
      <c r="C1132" s="15" t="s">
        <v>2101</v>
      </c>
      <c r="D1132" s="15" t="s">
        <v>2343</v>
      </c>
      <c r="E1132" s="56" t="s">
        <v>1000</v>
      </c>
      <c r="F1132" s="16" t="s">
        <v>232</v>
      </c>
      <c r="G1132" s="17">
        <v>2161</v>
      </c>
      <c r="H1132" s="17">
        <v>3665</v>
      </c>
      <c r="I1132" s="18" t="s">
        <v>2135</v>
      </c>
      <c r="J1132" s="52" t="s">
        <v>50</v>
      </c>
      <c r="K1132" s="9"/>
    </row>
    <row r="1133" spans="1:12" ht="27" customHeight="1" x14ac:dyDescent="0.2">
      <c r="A1133" s="59">
        <f t="shared" si="20"/>
        <v>1125</v>
      </c>
      <c r="B1133" s="15" t="s">
        <v>1963</v>
      </c>
      <c r="C1133" s="15" t="s">
        <v>2101</v>
      </c>
      <c r="D1133" s="15" t="s">
        <v>2343</v>
      </c>
      <c r="E1133" s="56" t="s">
        <v>1000</v>
      </c>
      <c r="F1133" s="16" t="s">
        <v>153</v>
      </c>
      <c r="G1133" s="17">
        <v>1617</v>
      </c>
      <c r="H1133" s="17">
        <v>2153</v>
      </c>
      <c r="I1133" s="18" t="s">
        <v>2194</v>
      </c>
      <c r="J1133" s="52" t="s">
        <v>2195</v>
      </c>
      <c r="K1133" s="10"/>
    </row>
    <row r="1134" spans="1:12" ht="27" customHeight="1" x14ac:dyDescent="0.2">
      <c r="A1134" s="59">
        <f t="shared" si="20"/>
        <v>1126</v>
      </c>
      <c r="B1134" s="15" t="s">
        <v>1964</v>
      </c>
      <c r="C1134" s="15" t="s">
        <v>2101</v>
      </c>
      <c r="D1134" s="15" t="s">
        <v>518</v>
      </c>
      <c r="E1134" s="56">
        <v>2015.12</v>
      </c>
      <c r="F1134" s="16" t="s">
        <v>240</v>
      </c>
      <c r="G1134" s="17">
        <v>1601</v>
      </c>
      <c r="H1134" s="17">
        <v>3186</v>
      </c>
      <c r="I1134" s="18" t="s">
        <v>2135</v>
      </c>
      <c r="J1134" s="52" t="s">
        <v>50</v>
      </c>
      <c r="K1134" s="10"/>
    </row>
    <row r="1135" spans="1:12" ht="27" customHeight="1" x14ac:dyDescent="0.2">
      <c r="A1135" s="59">
        <f t="shared" si="20"/>
        <v>1127</v>
      </c>
      <c r="B1135" s="15" t="s">
        <v>1965</v>
      </c>
      <c r="C1135" s="15" t="s">
        <v>2101</v>
      </c>
      <c r="D1135" s="15" t="s">
        <v>518</v>
      </c>
      <c r="E1135" s="56">
        <v>2016.07</v>
      </c>
      <c r="F1135" s="16" t="s">
        <v>210</v>
      </c>
      <c r="G1135" s="17">
        <v>2613</v>
      </c>
      <c r="H1135" s="17">
        <v>6699</v>
      </c>
      <c r="I1135" s="18" t="s">
        <v>2361</v>
      </c>
      <c r="J1135" s="52" t="s">
        <v>50</v>
      </c>
      <c r="K1135" s="10"/>
    </row>
    <row r="1136" spans="1:12" ht="27" customHeight="1" x14ac:dyDescent="0.2">
      <c r="A1136" s="59">
        <f t="shared" si="20"/>
        <v>1128</v>
      </c>
      <c r="B1136" s="15" t="s">
        <v>1966</v>
      </c>
      <c r="C1136" s="15" t="s">
        <v>2101</v>
      </c>
      <c r="D1136" s="15" t="s">
        <v>518</v>
      </c>
      <c r="E1136" s="56">
        <v>2016.07</v>
      </c>
      <c r="F1136" s="16" t="s">
        <v>211</v>
      </c>
      <c r="G1136" s="17">
        <v>4723</v>
      </c>
      <c r="H1136" s="17">
        <v>10008</v>
      </c>
      <c r="I1136" s="18" t="s">
        <v>2135</v>
      </c>
      <c r="J1136" s="52" t="s">
        <v>50</v>
      </c>
      <c r="K1136" s="10"/>
    </row>
    <row r="1137" spans="1:12" ht="27" customHeight="1" x14ac:dyDescent="0.2">
      <c r="A1137" s="59">
        <f t="shared" si="20"/>
        <v>1129</v>
      </c>
      <c r="B1137" s="15" t="s">
        <v>1967</v>
      </c>
      <c r="C1137" s="15" t="s">
        <v>2101</v>
      </c>
      <c r="D1137" s="19" t="s">
        <v>2394</v>
      </c>
      <c r="E1137" s="56">
        <v>2016.11</v>
      </c>
      <c r="F1137" s="16" t="s">
        <v>162</v>
      </c>
      <c r="G1137" s="20">
        <v>2066</v>
      </c>
      <c r="H1137" s="21">
        <v>3471</v>
      </c>
      <c r="I1137" s="18" t="s">
        <v>40</v>
      </c>
      <c r="J1137" s="22" t="s">
        <v>50</v>
      </c>
      <c r="K1137" s="10"/>
    </row>
    <row r="1138" spans="1:12" ht="27" customHeight="1" x14ac:dyDescent="0.2">
      <c r="A1138" s="59">
        <f t="shared" si="20"/>
        <v>1130</v>
      </c>
      <c r="B1138" s="25" t="s">
        <v>1968</v>
      </c>
      <c r="C1138" s="25" t="s">
        <v>2101</v>
      </c>
      <c r="D1138" s="15" t="s">
        <v>518</v>
      </c>
      <c r="E1138" s="56">
        <v>2018.01</v>
      </c>
      <c r="F1138" s="16" t="s">
        <v>2490</v>
      </c>
      <c r="G1138" s="17">
        <v>5495</v>
      </c>
      <c r="H1138" s="17">
        <v>11529</v>
      </c>
      <c r="I1138" s="18" t="s">
        <v>40</v>
      </c>
      <c r="J1138" s="52" t="s">
        <v>50</v>
      </c>
      <c r="K1138" s="10" t="s">
        <v>2482</v>
      </c>
    </row>
    <row r="1139" spans="1:12" ht="27" customHeight="1" x14ac:dyDescent="0.2">
      <c r="A1139" s="59">
        <f t="shared" si="20"/>
        <v>1131</v>
      </c>
      <c r="B1139" s="15" t="s">
        <v>1969</v>
      </c>
      <c r="C1139" s="25" t="s">
        <v>2101</v>
      </c>
      <c r="D1139" s="15" t="s">
        <v>518</v>
      </c>
      <c r="E1139" s="56">
        <v>2018.03</v>
      </c>
      <c r="F1139" s="16" t="s">
        <v>527</v>
      </c>
      <c r="G1139" s="17">
        <v>1961</v>
      </c>
      <c r="H1139" s="17">
        <v>3596</v>
      </c>
      <c r="I1139" s="18" t="s">
        <v>2</v>
      </c>
      <c r="J1139" s="52" t="s">
        <v>2503</v>
      </c>
      <c r="K1139" s="10"/>
    </row>
    <row r="1140" spans="1:12" ht="27" customHeight="1" x14ac:dyDescent="0.2">
      <c r="A1140" s="59">
        <f t="shared" si="20"/>
        <v>1132</v>
      </c>
      <c r="B1140" s="15" t="s">
        <v>1970</v>
      </c>
      <c r="C1140" s="15" t="s">
        <v>2101</v>
      </c>
      <c r="D1140" s="15" t="s">
        <v>518</v>
      </c>
      <c r="E1140" s="56">
        <v>2019.05</v>
      </c>
      <c r="F1140" s="35" t="s">
        <v>589</v>
      </c>
      <c r="G1140" s="17">
        <v>1596</v>
      </c>
      <c r="H1140" s="17">
        <v>3799</v>
      </c>
      <c r="I1140" s="37" t="s">
        <v>41</v>
      </c>
      <c r="J1140" s="37" t="s">
        <v>50</v>
      </c>
      <c r="L1140" s="60"/>
    </row>
    <row r="1141" spans="1:12" ht="27" customHeight="1" x14ac:dyDescent="0.2">
      <c r="A1141" s="59">
        <f t="shared" si="20"/>
        <v>1133</v>
      </c>
      <c r="B1141" s="15" t="s">
        <v>1971</v>
      </c>
      <c r="C1141" s="15" t="s">
        <v>2101</v>
      </c>
      <c r="D1141" s="34" t="s">
        <v>518</v>
      </c>
      <c r="E1141" s="56">
        <v>2019.07</v>
      </c>
      <c r="F1141" s="35" t="s">
        <v>652</v>
      </c>
      <c r="G1141" s="17">
        <v>4634</v>
      </c>
      <c r="H1141" s="17">
        <v>11003</v>
      </c>
      <c r="I1141" s="50" t="s">
        <v>2205</v>
      </c>
      <c r="J1141" s="37" t="s">
        <v>33</v>
      </c>
    </row>
    <row r="1142" spans="1:12" ht="27" customHeight="1" x14ac:dyDescent="0.2">
      <c r="A1142" s="59">
        <f t="shared" ref="A1142:A1205" si="21">ROW()-8</f>
        <v>1134</v>
      </c>
      <c r="B1142" s="15" t="s">
        <v>1972</v>
      </c>
      <c r="C1142" s="15" t="s">
        <v>2101</v>
      </c>
      <c r="D1142" s="34" t="s">
        <v>518</v>
      </c>
      <c r="E1142" s="56">
        <v>2019.09</v>
      </c>
      <c r="F1142" s="35" t="s">
        <v>675</v>
      </c>
      <c r="G1142" s="17">
        <v>4103</v>
      </c>
      <c r="H1142" s="17">
        <v>8987</v>
      </c>
      <c r="I1142" s="37" t="s">
        <v>41</v>
      </c>
      <c r="J1142" s="37" t="s">
        <v>50</v>
      </c>
      <c r="K1142" s="8" t="s">
        <v>2482</v>
      </c>
    </row>
    <row r="1143" spans="1:12" ht="27.75" customHeight="1" x14ac:dyDescent="0.2">
      <c r="A1143" s="59">
        <f t="shared" si="21"/>
        <v>1135</v>
      </c>
      <c r="B1143" s="15" t="s">
        <v>1973</v>
      </c>
      <c r="C1143" s="34" t="s">
        <v>2101</v>
      </c>
      <c r="D1143" s="34" t="s">
        <v>518</v>
      </c>
      <c r="E1143" s="56" t="s">
        <v>936</v>
      </c>
      <c r="F1143" s="35" t="s">
        <v>687</v>
      </c>
      <c r="G1143" s="17">
        <v>3904</v>
      </c>
      <c r="H1143" s="17">
        <v>11885</v>
      </c>
      <c r="I1143" s="50" t="s">
        <v>2205</v>
      </c>
      <c r="J1143" s="37" t="s">
        <v>50</v>
      </c>
      <c r="K1143" s="8" t="s">
        <v>2143</v>
      </c>
      <c r="L1143" s="60"/>
    </row>
    <row r="1144" spans="1:12" ht="27.75" customHeight="1" x14ac:dyDescent="0.2">
      <c r="A1144" s="59">
        <f t="shared" si="21"/>
        <v>1136</v>
      </c>
      <c r="B1144" s="11" t="s">
        <v>2695</v>
      </c>
      <c r="C1144" s="11" t="s">
        <v>2101</v>
      </c>
      <c r="D1144" s="11" t="s">
        <v>518</v>
      </c>
      <c r="E1144" s="11" t="s">
        <v>2689</v>
      </c>
      <c r="F1144" s="12" t="s">
        <v>374</v>
      </c>
      <c r="G1144" s="13">
        <v>4951</v>
      </c>
      <c r="H1144" s="13">
        <v>11094</v>
      </c>
      <c r="I1144" s="14" t="s">
        <v>711</v>
      </c>
      <c r="J1144" s="46" t="s">
        <v>50</v>
      </c>
      <c r="K1144" s="8" t="s">
        <v>784</v>
      </c>
    </row>
    <row r="1145" spans="1:12" ht="27.75" customHeight="1" x14ac:dyDescent="0.2">
      <c r="A1145" s="59">
        <f t="shared" si="21"/>
        <v>1137</v>
      </c>
      <c r="B1145" s="11" t="s">
        <v>840</v>
      </c>
      <c r="C1145" s="11" t="s">
        <v>2101</v>
      </c>
      <c r="D1145" s="11" t="s">
        <v>16</v>
      </c>
      <c r="E1145" s="55">
        <v>2005.09</v>
      </c>
      <c r="F1145" s="12" t="s">
        <v>102</v>
      </c>
      <c r="G1145" s="13">
        <v>199</v>
      </c>
      <c r="H1145" s="13">
        <v>332</v>
      </c>
      <c r="I1145" s="14" t="s">
        <v>2</v>
      </c>
      <c r="J1145" s="46" t="s">
        <v>50</v>
      </c>
      <c r="L1145" s="60"/>
    </row>
    <row r="1146" spans="1:12" ht="27.75" customHeight="1" x14ac:dyDescent="0.2">
      <c r="A1146" s="59">
        <f t="shared" si="21"/>
        <v>1138</v>
      </c>
      <c r="B1146" s="11" t="s">
        <v>841</v>
      </c>
      <c r="C1146" s="11" t="s">
        <v>2101</v>
      </c>
      <c r="D1146" s="11" t="s">
        <v>16</v>
      </c>
      <c r="E1146" s="55">
        <v>2005.09</v>
      </c>
      <c r="F1146" s="12" t="s">
        <v>102</v>
      </c>
      <c r="G1146" s="13">
        <v>338</v>
      </c>
      <c r="H1146" s="13">
        <v>396</v>
      </c>
      <c r="I1146" s="14" t="s">
        <v>2</v>
      </c>
      <c r="J1146" s="46" t="s">
        <v>50</v>
      </c>
      <c r="L1146" s="60"/>
    </row>
    <row r="1147" spans="1:12" ht="27.75" customHeight="1" x14ac:dyDescent="0.2">
      <c r="A1147" s="59">
        <f t="shared" si="21"/>
        <v>1139</v>
      </c>
      <c r="B1147" s="11" t="s">
        <v>842</v>
      </c>
      <c r="C1147" s="11" t="s">
        <v>2101</v>
      </c>
      <c r="D1147" s="15" t="s">
        <v>2246</v>
      </c>
      <c r="E1147" s="55">
        <v>2013.12</v>
      </c>
      <c r="F1147" s="12" t="s">
        <v>144</v>
      </c>
      <c r="G1147" s="13">
        <v>570</v>
      </c>
      <c r="H1147" s="13">
        <v>1021</v>
      </c>
      <c r="I1147" s="14" t="s">
        <v>2247</v>
      </c>
      <c r="J1147" s="46" t="s">
        <v>2103</v>
      </c>
      <c r="L1147" s="60"/>
    </row>
    <row r="1148" spans="1:12" ht="27.75" customHeight="1" x14ac:dyDescent="0.2">
      <c r="A1148" s="59">
        <f t="shared" si="21"/>
        <v>1140</v>
      </c>
      <c r="B1148" s="15" t="s">
        <v>1575</v>
      </c>
      <c r="C1148" s="11" t="s">
        <v>2101</v>
      </c>
      <c r="D1148" s="11" t="s">
        <v>16</v>
      </c>
      <c r="E1148" s="56">
        <v>2015.04</v>
      </c>
      <c r="F1148" s="16" t="s">
        <v>260</v>
      </c>
      <c r="G1148" s="17">
        <v>1991</v>
      </c>
      <c r="H1148" s="17">
        <v>4614</v>
      </c>
      <c r="I1148" s="18" t="s">
        <v>2205</v>
      </c>
      <c r="J1148" s="52" t="s">
        <v>50</v>
      </c>
      <c r="K1148" s="10"/>
      <c r="L1148" s="60"/>
    </row>
    <row r="1149" spans="1:12" ht="27.75" customHeight="1" x14ac:dyDescent="0.2">
      <c r="A1149" s="59">
        <f t="shared" si="21"/>
        <v>1141</v>
      </c>
      <c r="B1149" s="15" t="s">
        <v>843</v>
      </c>
      <c r="C1149" s="15" t="s">
        <v>2101</v>
      </c>
      <c r="D1149" s="15" t="s">
        <v>16</v>
      </c>
      <c r="E1149" s="56">
        <v>2015.08</v>
      </c>
      <c r="F1149" s="16" t="s">
        <v>279</v>
      </c>
      <c r="G1149" s="17">
        <v>341</v>
      </c>
      <c r="H1149" s="17">
        <v>719</v>
      </c>
      <c r="I1149" s="18" t="s">
        <v>2217</v>
      </c>
      <c r="J1149" s="52" t="s">
        <v>50</v>
      </c>
      <c r="K1149" s="10"/>
      <c r="L1149" s="60"/>
    </row>
    <row r="1150" spans="1:12" ht="27.75" customHeight="1" x14ac:dyDescent="0.2">
      <c r="A1150" s="59">
        <f t="shared" si="21"/>
        <v>1142</v>
      </c>
      <c r="B1150" s="15" t="s">
        <v>845</v>
      </c>
      <c r="C1150" s="15" t="s">
        <v>2101</v>
      </c>
      <c r="D1150" s="15" t="s">
        <v>16</v>
      </c>
      <c r="E1150" s="56">
        <v>2016.07</v>
      </c>
      <c r="F1150" s="16" t="s">
        <v>139</v>
      </c>
      <c r="G1150" s="17">
        <v>437</v>
      </c>
      <c r="H1150" s="17">
        <v>1007</v>
      </c>
      <c r="I1150" s="18" t="s">
        <v>4</v>
      </c>
      <c r="J1150" s="52" t="s">
        <v>50</v>
      </c>
      <c r="K1150" s="10"/>
      <c r="L1150" s="60"/>
    </row>
    <row r="1151" spans="1:12" ht="27.75" customHeight="1" x14ac:dyDescent="0.2">
      <c r="A1151" s="59">
        <f t="shared" si="21"/>
        <v>1143</v>
      </c>
      <c r="B1151" s="15" t="s">
        <v>2367</v>
      </c>
      <c r="C1151" s="15" t="s">
        <v>2101</v>
      </c>
      <c r="D1151" s="15" t="s">
        <v>16</v>
      </c>
      <c r="E1151" s="56">
        <v>2016.09</v>
      </c>
      <c r="F1151" s="16" t="s">
        <v>174</v>
      </c>
      <c r="G1151" s="17">
        <v>584</v>
      </c>
      <c r="H1151" s="17">
        <v>1034</v>
      </c>
      <c r="I1151" s="18" t="s">
        <v>40</v>
      </c>
      <c r="J1151" s="52" t="s">
        <v>50</v>
      </c>
      <c r="K1151" s="10"/>
      <c r="L1151" s="60"/>
    </row>
    <row r="1152" spans="1:12" ht="27.75" customHeight="1" x14ac:dyDescent="0.2">
      <c r="A1152" s="59">
        <f t="shared" si="21"/>
        <v>1144</v>
      </c>
      <c r="B1152" s="15" t="s">
        <v>847</v>
      </c>
      <c r="C1152" s="15" t="s">
        <v>2101</v>
      </c>
      <c r="D1152" s="15" t="s">
        <v>2398</v>
      </c>
      <c r="E1152" s="56">
        <v>2016.12</v>
      </c>
      <c r="F1152" s="16" t="s">
        <v>127</v>
      </c>
      <c r="G1152" s="17">
        <v>399</v>
      </c>
      <c r="H1152" s="17">
        <v>806</v>
      </c>
      <c r="I1152" s="18" t="s">
        <v>4</v>
      </c>
      <c r="J1152" s="22" t="s">
        <v>50</v>
      </c>
      <c r="K1152" s="10"/>
      <c r="L1152" s="60"/>
    </row>
    <row r="1153" spans="1:12" ht="27.75" customHeight="1" x14ac:dyDescent="0.2">
      <c r="A1153" s="59">
        <f t="shared" si="21"/>
        <v>1145</v>
      </c>
      <c r="B1153" s="25" t="s">
        <v>2419</v>
      </c>
      <c r="C1153" s="15" t="s">
        <v>2101</v>
      </c>
      <c r="D1153" s="15" t="s">
        <v>16</v>
      </c>
      <c r="E1153" s="56">
        <v>2017.04</v>
      </c>
      <c r="F1153" s="16" t="s">
        <v>144</v>
      </c>
      <c r="G1153" s="17">
        <v>588</v>
      </c>
      <c r="H1153" s="17">
        <v>1378</v>
      </c>
      <c r="I1153" s="18" t="s">
        <v>40</v>
      </c>
      <c r="J1153" s="22" t="s">
        <v>50</v>
      </c>
      <c r="K1153" s="10"/>
      <c r="L1153" s="60"/>
    </row>
    <row r="1154" spans="1:12" ht="27.75" customHeight="1" x14ac:dyDescent="0.2">
      <c r="A1154" s="59">
        <f t="shared" si="21"/>
        <v>1146</v>
      </c>
      <c r="B1154" s="25" t="s">
        <v>848</v>
      </c>
      <c r="C1154" s="25" t="s">
        <v>2101</v>
      </c>
      <c r="D1154" s="15" t="s">
        <v>16</v>
      </c>
      <c r="E1154" s="56">
        <v>2017.06</v>
      </c>
      <c r="F1154" s="16" t="s">
        <v>117</v>
      </c>
      <c r="G1154" s="17">
        <v>595</v>
      </c>
      <c r="H1154" s="17">
        <v>833</v>
      </c>
      <c r="I1154" s="18" t="s">
        <v>71</v>
      </c>
      <c r="J1154" s="52" t="s">
        <v>50</v>
      </c>
      <c r="K1154" s="10"/>
      <c r="L1154" s="60"/>
    </row>
    <row r="1155" spans="1:12" ht="27.75" customHeight="1" x14ac:dyDescent="0.2">
      <c r="A1155" s="59">
        <f t="shared" si="21"/>
        <v>1147</v>
      </c>
      <c r="B1155" s="25" t="s">
        <v>849</v>
      </c>
      <c r="C1155" s="25" t="s">
        <v>2101</v>
      </c>
      <c r="D1155" s="15" t="s">
        <v>16</v>
      </c>
      <c r="E1155" s="56">
        <v>2017.07</v>
      </c>
      <c r="F1155" s="16" t="s">
        <v>94</v>
      </c>
      <c r="G1155" s="17">
        <v>823</v>
      </c>
      <c r="H1155" s="17">
        <v>1503</v>
      </c>
      <c r="I1155" s="18" t="s">
        <v>4</v>
      </c>
      <c r="J1155" s="52" t="s">
        <v>50</v>
      </c>
      <c r="K1155" s="10"/>
    </row>
    <row r="1156" spans="1:12" ht="27.75" customHeight="1" x14ac:dyDescent="0.2">
      <c r="A1156" s="59">
        <f t="shared" si="21"/>
        <v>1148</v>
      </c>
      <c r="B1156" s="25" t="s">
        <v>850</v>
      </c>
      <c r="C1156" s="34" t="s">
        <v>2101</v>
      </c>
      <c r="D1156" s="34" t="s">
        <v>16</v>
      </c>
      <c r="E1156" s="56">
        <v>2018.11</v>
      </c>
      <c r="F1156" s="16" t="s">
        <v>2452</v>
      </c>
      <c r="G1156" s="33">
        <v>2265</v>
      </c>
      <c r="H1156" s="33">
        <v>4114</v>
      </c>
      <c r="I1156" s="31" t="s">
        <v>4</v>
      </c>
      <c r="J1156" s="37" t="s">
        <v>2588</v>
      </c>
      <c r="K1156" s="10"/>
    </row>
    <row r="1157" spans="1:12" ht="27.75" customHeight="1" x14ac:dyDescent="0.2">
      <c r="A1157" s="59">
        <f t="shared" si="21"/>
        <v>1149</v>
      </c>
      <c r="B1157" s="15" t="s">
        <v>852</v>
      </c>
      <c r="C1157" s="15" t="s">
        <v>2101</v>
      </c>
      <c r="D1157" s="34" t="s">
        <v>16</v>
      </c>
      <c r="E1157" s="56">
        <v>2018.12</v>
      </c>
      <c r="F1157" s="35" t="s">
        <v>119</v>
      </c>
      <c r="G1157" s="17">
        <v>687</v>
      </c>
      <c r="H1157" s="17">
        <v>1508</v>
      </c>
      <c r="I1157" s="37" t="s">
        <v>2135</v>
      </c>
      <c r="J1157" s="37" t="s">
        <v>33</v>
      </c>
    </row>
    <row r="1158" spans="1:12" ht="27.75" customHeight="1" x14ac:dyDescent="0.2">
      <c r="A1158" s="59">
        <f t="shared" si="21"/>
        <v>1150</v>
      </c>
      <c r="B1158" s="15" t="s">
        <v>853</v>
      </c>
      <c r="C1158" s="34" t="s">
        <v>2101</v>
      </c>
      <c r="D1158" s="34" t="s">
        <v>16</v>
      </c>
      <c r="E1158" s="56">
        <v>2019.03</v>
      </c>
      <c r="F1158" s="35" t="s">
        <v>583</v>
      </c>
      <c r="G1158" s="17">
        <v>632</v>
      </c>
      <c r="H1158" s="17">
        <v>1247</v>
      </c>
      <c r="I1158" s="37" t="s">
        <v>41</v>
      </c>
      <c r="J1158" s="37" t="s">
        <v>611</v>
      </c>
    </row>
    <row r="1159" spans="1:12" ht="27.75" customHeight="1" x14ac:dyDescent="0.2">
      <c r="A1159" s="59">
        <f t="shared" si="21"/>
        <v>1151</v>
      </c>
      <c r="B1159" s="15" t="s">
        <v>2640</v>
      </c>
      <c r="C1159" s="11" t="s">
        <v>2101</v>
      </c>
      <c r="D1159" s="34" t="s">
        <v>16</v>
      </c>
      <c r="E1159" s="56">
        <v>2019.08</v>
      </c>
      <c r="F1159" s="35" t="s">
        <v>662</v>
      </c>
      <c r="G1159" s="17">
        <v>886</v>
      </c>
      <c r="H1159" s="17">
        <v>1900</v>
      </c>
      <c r="I1159" s="50" t="s">
        <v>2205</v>
      </c>
      <c r="J1159" s="37" t="s">
        <v>33</v>
      </c>
      <c r="K1159" s="45"/>
    </row>
    <row r="1160" spans="1:12" ht="27.75" customHeight="1" x14ac:dyDescent="0.2">
      <c r="A1160" s="59">
        <f t="shared" si="21"/>
        <v>1152</v>
      </c>
      <c r="B1160" s="15" t="s">
        <v>854</v>
      </c>
      <c r="C1160" s="11" t="s">
        <v>2101</v>
      </c>
      <c r="D1160" s="34" t="s">
        <v>16</v>
      </c>
      <c r="E1160" s="56">
        <v>2019.09</v>
      </c>
      <c r="F1160" s="35" t="s">
        <v>677</v>
      </c>
      <c r="G1160" s="17">
        <v>888</v>
      </c>
      <c r="H1160" s="17">
        <v>1670</v>
      </c>
      <c r="I1160" s="50" t="s">
        <v>2205</v>
      </c>
      <c r="J1160" s="37" t="s">
        <v>50</v>
      </c>
    </row>
    <row r="1161" spans="1:12" ht="27.75" customHeight="1" x14ac:dyDescent="0.2">
      <c r="A1161" s="59">
        <f t="shared" si="21"/>
        <v>1153</v>
      </c>
      <c r="B1161" s="11" t="s">
        <v>855</v>
      </c>
      <c r="C1161" s="11" t="s">
        <v>2101</v>
      </c>
      <c r="D1161" s="11" t="s">
        <v>16</v>
      </c>
      <c r="E1161" s="55" t="s">
        <v>803</v>
      </c>
      <c r="F1161" s="12" t="s">
        <v>810</v>
      </c>
      <c r="G1161" s="13">
        <v>308</v>
      </c>
      <c r="H1161" s="13">
        <v>553</v>
      </c>
      <c r="I1161" s="14" t="s">
        <v>41</v>
      </c>
      <c r="J1161" s="46" t="s">
        <v>50</v>
      </c>
      <c r="K1161" s="8" t="s">
        <v>784</v>
      </c>
    </row>
    <row r="1162" spans="1:12" ht="27.75" customHeight="1" x14ac:dyDescent="0.2">
      <c r="A1162" s="59">
        <f t="shared" si="21"/>
        <v>1154</v>
      </c>
      <c r="B1162" s="11" t="s">
        <v>811</v>
      </c>
      <c r="C1162" s="11" t="s">
        <v>2101</v>
      </c>
      <c r="D1162" s="11" t="s">
        <v>16</v>
      </c>
      <c r="E1162" s="55" t="s">
        <v>803</v>
      </c>
      <c r="F1162" s="12" t="s">
        <v>812</v>
      </c>
      <c r="G1162" s="13">
        <v>486</v>
      </c>
      <c r="H1162" s="13">
        <v>1161</v>
      </c>
      <c r="I1162" s="37" t="s">
        <v>51</v>
      </c>
      <c r="J1162" s="46" t="s">
        <v>50</v>
      </c>
      <c r="K1162" s="8" t="s">
        <v>784</v>
      </c>
    </row>
    <row r="1163" spans="1:12" ht="27.75" customHeight="1" x14ac:dyDescent="0.2">
      <c r="A1163" s="59">
        <f t="shared" si="21"/>
        <v>1155</v>
      </c>
      <c r="B1163" s="11" t="s">
        <v>1197</v>
      </c>
      <c r="C1163" s="11" t="s">
        <v>2101</v>
      </c>
      <c r="D1163" s="11" t="s">
        <v>27</v>
      </c>
      <c r="E1163" s="56">
        <v>2006.07</v>
      </c>
      <c r="F1163" s="12" t="s">
        <v>342</v>
      </c>
      <c r="G1163" s="17">
        <v>261</v>
      </c>
      <c r="H1163" s="13">
        <v>1628</v>
      </c>
      <c r="I1163" s="14" t="s">
        <v>2</v>
      </c>
      <c r="J1163" s="46" t="s">
        <v>50</v>
      </c>
      <c r="L1163" s="60"/>
    </row>
    <row r="1164" spans="1:12" ht="27.75" customHeight="1" x14ac:dyDescent="0.2">
      <c r="A1164" s="59">
        <f t="shared" si="21"/>
        <v>1156</v>
      </c>
      <c r="B1164" s="11" t="s">
        <v>1198</v>
      </c>
      <c r="C1164" s="11" t="s">
        <v>2101</v>
      </c>
      <c r="D1164" s="11" t="s">
        <v>27</v>
      </c>
      <c r="E1164" s="55">
        <v>2006.08</v>
      </c>
      <c r="F1164" s="12" t="s">
        <v>478</v>
      </c>
      <c r="G1164" s="13">
        <v>279</v>
      </c>
      <c r="H1164" s="13">
        <v>1744</v>
      </c>
      <c r="I1164" s="14" t="s">
        <v>2</v>
      </c>
      <c r="J1164" s="46" t="s">
        <v>50</v>
      </c>
    </row>
    <row r="1165" spans="1:12" ht="27.75" customHeight="1" x14ac:dyDescent="0.2">
      <c r="A1165" s="59">
        <f t="shared" si="21"/>
        <v>1157</v>
      </c>
      <c r="B1165" s="11" t="s">
        <v>1199</v>
      </c>
      <c r="C1165" s="11" t="s">
        <v>2101</v>
      </c>
      <c r="D1165" s="15" t="s">
        <v>27</v>
      </c>
      <c r="E1165" s="56">
        <v>2008.02</v>
      </c>
      <c r="F1165" s="16" t="s">
        <v>489</v>
      </c>
      <c r="G1165" s="17">
        <v>463</v>
      </c>
      <c r="H1165" s="17">
        <v>1336</v>
      </c>
      <c r="I1165" s="18" t="s">
        <v>2</v>
      </c>
      <c r="J1165" s="52" t="s">
        <v>50</v>
      </c>
      <c r="K1165" s="10"/>
      <c r="L1165" s="60"/>
    </row>
    <row r="1166" spans="1:12" ht="27.75" customHeight="1" x14ac:dyDescent="0.2">
      <c r="A1166" s="59">
        <f t="shared" si="21"/>
        <v>1158</v>
      </c>
      <c r="B1166" s="11" t="s">
        <v>1200</v>
      </c>
      <c r="C1166" s="11" t="s">
        <v>2101</v>
      </c>
      <c r="D1166" s="15" t="s">
        <v>27</v>
      </c>
      <c r="E1166" s="56">
        <v>2008.05</v>
      </c>
      <c r="F1166" s="16" t="s">
        <v>453</v>
      </c>
      <c r="G1166" s="17">
        <v>318</v>
      </c>
      <c r="H1166" s="17">
        <v>265</v>
      </c>
      <c r="I1166" s="52" t="s">
        <v>2</v>
      </c>
      <c r="J1166" s="52" t="s">
        <v>50</v>
      </c>
      <c r="K1166" s="10"/>
    </row>
    <row r="1167" spans="1:12" ht="27.75" customHeight="1" x14ac:dyDescent="0.2">
      <c r="A1167" s="59">
        <f t="shared" si="21"/>
        <v>1159</v>
      </c>
      <c r="B1167" s="11" t="s">
        <v>1201</v>
      </c>
      <c r="C1167" s="11" t="s">
        <v>2101</v>
      </c>
      <c r="D1167" s="15" t="s">
        <v>2136</v>
      </c>
      <c r="E1167" s="56">
        <v>2008.12</v>
      </c>
      <c r="F1167" s="12" t="s">
        <v>457</v>
      </c>
      <c r="G1167" s="13">
        <v>464</v>
      </c>
      <c r="H1167" s="13">
        <v>503</v>
      </c>
      <c r="I1167" s="18" t="s">
        <v>2135</v>
      </c>
      <c r="J1167" s="46" t="s">
        <v>50</v>
      </c>
    </row>
    <row r="1168" spans="1:12" ht="27.75" customHeight="1" x14ac:dyDescent="0.2">
      <c r="A1168" s="59">
        <f t="shared" si="21"/>
        <v>1160</v>
      </c>
      <c r="B1168" s="11" t="s">
        <v>1202</v>
      </c>
      <c r="C1168" s="11" t="s">
        <v>2101</v>
      </c>
      <c r="D1168" s="15" t="s">
        <v>27</v>
      </c>
      <c r="E1168" s="56">
        <v>2009.09</v>
      </c>
      <c r="F1168" s="12" t="s">
        <v>127</v>
      </c>
      <c r="G1168" s="13">
        <v>206</v>
      </c>
      <c r="H1168" s="13">
        <v>214</v>
      </c>
      <c r="I1168" s="18" t="s">
        <v>2141</v>
      </c>
      <c r="J1168" s="46" t="s">
        <v>50</v>
      </c>
    </row>
    <row r="1169" spans="1:12" ht="27.75" customHeight="1" x14ac:dyDescent="0.2">
      <c r="A1169" s="59">
        <f t="shared" si="21"/>
        <v>1161</v>
      </c>
      <c r="B1169" s="11" t="s">
        <v>1203</v>
      </c>
      <c r="C1169" s="11" t="s">
        <v>2101</v>
      </c>
      <c r="D1169" s="11" t="s">
        <v>2113</v>
      </c>
      <c r="E1169" s="56">
        <v>2014.12</v>
      </c>
      <c r="F1169" s="12" t="s">
        <v>304</v>
      </c>
      <c r="G1169" s="13">
        <v>440</v>
      </c>
      <c r="H1169" s="13">
        <v>545</v>
      </c>
      <c r="I1169" s="14" t="s">
        <v>2135</v>
      </c>
      <c r="J1169" s="46" t="s">
        <v>50</v>
      </c>
    </row>
    <row r="1170" spans="1:12" ht="27.75" customHeight="1" x14ac:dyDescent="0.2">
      <c r="A1170" s="59">
        <f t="shared" si="21"/>
        <v>1162</v>
      </c>
      <c r="B1170" s="15" t="s">
        <v>1204</v>
      </c>
      <c r="C1170" s="15" t="s">
        <v>2101</v>
      </c>
      <c r="D1170" s="15" t="s">
        <v>2113</v>
      </c>
      <c r="E1170" s="56">
        <v>2016.01</v>
      </c>
      <c r="F1170" s="16" t="s">
        <v>241</v>
      </c>
      <c r="G1170" s="17">
        <v>290</v>
      </c>
      <c r="H1170" s="17">
        <v>473</v>
      </c>
      <c r="I1170" s="18" t="s">
        <v>2205</v>
      </c>
      <c r="J1170" s="52" t="s">
        <v>50</v>
      </c>
      <c r="K1170" s="10"/>
    </row>
    <row r="1171" spans="1:12" ht="27.75" customHeight="1" x14ac:dyDescent="0.2">
      <c r="A1171" s="59">
        <f t="shared" si="21"/>
        <v>1163</v>
      </c>
      <c r="B1171" s="15" t="s">
        <v>2003</v>
      </c>
      <c r="C1171" s="15" t="s">
        <v>2101</v>
      </c>
      <c r="D1171" s="15" t="s">
        <v>2113</v>
      </c>
      <c r="E1171" s="56">
        <v>2016.06</v>
      </c>
      <c r="F1171" s="16" t="s">
        <v>206</v>
      </c>
      <c r="G1171" s="17">
        <v>430</v>
      </c>
      <c r="H1171" s="17">
        <v>424</v>
      </c>
      <c r="I1171" s="18" t="s">
        <v>2194</v>
      </c>
      <c r="J1171" s="52" t="s">
        <v>50</v>
      </c>
      <c r="K1171" s="10"/>
    </row>
    <row r="1172" spans="1:12" ht="27.75" customHeight="1" x14ac:dyDescent="0.2">
      <c r="A1172" s="59">
        <f t="shared" si="21"/>
        <v>1164</v>
      </c>
      <c r="B1172" s="15" t="s">
        <v>1205</v>
      </c>
      <c r="C1172" s="15" t="s">
        <v>2101</v>
      </c>
      <c r="D1172" s="15" t="s">
        <v>2113</v>
      </c>
      <c r="E1172" s="56">
        <v>2017.01</v>
      </c>
      <c r="F1172" s="16" t="s">
        <v>117</v>
      </c>
      <c r="G1172" s="20">
        <v>329</v>
      </c>
      <c r="H1172" s="17">
        <v>458</v>
      </c>
      <c r="I1172" s="18" t="s">
        <v>40</v>
      </c>
      <c r="J1172" s="22" t="s">
        <v>50</v>
      </c>
      <c r="K1172" s="10"/>
    </row>
    <row r="1173" spans="1:12" ht="27.75" customHeight="1" x14ac:dyDescent="0.2">
      <c r="A1173" s="59">
        <f t="shared" si="21"/>
        <v>1165</v>
      </c>
      <c r="B1173" s="11" t="s">
        <v>818</v>
      </c>
      <c r="C1173" s="11" t="s">
        <v>2101</v>
      </c>
      <c r="D1173" s="11" t="s">
        <v>716</v>
      </c>
      <c r="E1173" s="55">
        <v>2005.04</v>
      </c>
      <c r="F1173" s="12" t="s">
        <v>80</v>
      </c>
      <c r="G1173" s="13">
        <v>674</v>
      </c>
      <c r="H1173" s="13">
        <v>2162</v>
      </c>
      <c r="I1173" s="14" t="s">
        <v>2</v>
      </c>
      <c r="J1173" s="46" t="s">
        <v>50</v>
      </c>
    </row>
    <row r="1174" spans="1:12" ht="27.75" customHeight="1" x14ac:dyDescent="0.2">
      <c r="A1174" s="59">
        <f t="shared" si="21"/>
        <v>1166</v>
      </c>
      <c r="B1174" s="11" t="s">
        <v>819</v>
      </c>
      <c r="C1174" s="11" t="s">
        <v>2101</v>
      </c>
      <c r="D1174" s="11" t="s">
        <v>716</v>
      </c>
      <c r="E1174" s="55">
        <v>2005.09</v>
      </c>
      <c r="F1174" s="12" t="s">
        <v>102</v>
      </c>
      <c r="G1174" s="13">
        <v>948</v>
      </c>
      <c r="H1174" s="13">
        <v>1395</v>
      </c>
      <c r="I1174" s="14" t="s">
        <v>2</v>
      </c>
      <c r="J1174" s="46" t="s">
        <v>50</v>
      </c>
    </row>
    <row r="1175" spans="1:12" ht="27.75" customHeight="1" x14ac:dyDescent="0.2">
      <c r="A1175" s="59">
        <f t="shared" si="21"/>
        <v>1167</v>
      </c>
      <c r="B1175" s="11" t="s">
        <v>820</v>
      </c>
      <c r="C1175" s="11" t="s">
        <v>2101</v>
      </c>
      <c r="D1175" s="15" t="s">
        <v>716</v>
      </c>
      <c r="E1175" s="56">
        <v>2009.06</v>
      </c>
      <c r="F1175" s="12" t="s">
        <v>463</v>
      </c>
      <c r="G1175" s="13">
        <v>1574</v>
      </c>
      <c r="H1175" s="13">
        <v>2677</v>
      </c>
      <c r="I1175" s="46" t="s">
        <v>2</v>
      </c>
      <c r="J1175" s="46" t="s">
        <v>50</v>
      </c>
    </row>
    <row r="1176" spans="1:12" ht="27.75" customHeight="1" x14ac:dyDescent="0.2">
      <c r="A1176" s="59">
        <f t="shared" si="21"/>
        <v>1168</v>
      </c>
      <c r="B1176" s="11" t="s">
        <v>822</v>
      </c>
      <c r="C1176" s="11" t="s">
        <v>2101</v>
      </c>
      <c r="D1176" s="11" t="s">
        <v>716</v>
      </c>
      <c r="E1176" s="55">
        <v>2009.12</v>
      </c>
      <c r="F1176" s="12" t="s">
        <v>402</v>
      </c>
      <c r="G1176" s="13">
        <v>1586</v>
      </c>
      <c r="H1176" s="13">
        <v>1989</v>
      </c>
      <c r="I1176" s="14" t="s">
        <v>2</v>
      </c>
      <c r="J1176" s="46" t="s">
        <v>50</v>
      </c>
      <c r="L1176" s="60"/>
    </row>
    <row r="1177" spans="1:12" ht="27.75" customHeight="1" x14ac:dyDescent="0.2">
      <c r="A1177" s="59">
        <f t="shared" si="21"/>
        <v>1169</v>
      </c>
      <c r="B1177" s="11" t="s">
        <v>823</v>
      </c>
      <c r="C1177" s="11" t="s">
        <v>2101</v>
      </c>
      <c r="D1177" s="15" t="s">
        <v>716</v>
      </c>
      <c r="E1177" s="56">
        <v>2010.08</v>
      </c>
      <c r="F1177" s="12" t="s">
        <v>424</v>
      </c>
      <c r="G1177" s="13">
        <v>1001</v>
      </c>
      <c r="H1177" s="13">
        <v>1385</v>
      </c>
      <c r="I1177" s="46" t="s">
        <v>4</v>
      </c>
      <c r="J1177" s="46" t="s">
        <v>50</v>
      </c>
    </row>
    <row r="1178" spans="1:12" ht="27.75" customHeight="1" x14ac:dyDescent="0.2">
      <c r="A1178" s="59">
        <f t="shared" si="21"/>
        <v>1170</v>
      </c>
      <c r="B1178" s="11" t="s">
        <v>824</v>
      </c>
      <c r="C1178" s="11" t="s">
        <v>2101</v>
      </c>
      <c r="D1178" s="15" t="s">
        <v>716</v>
      </c>
      <c r="E1178" s="56">
        <v>2010.12</v>
      </c>
      <c r="F1178" s="12" t="s">
        <v>438</v>
      </c>
      <c r="G1178" s="13">
        <v>1260</v>
      </c>
      <c r="H1178" s="13">
        <v>1600</v>
      </c>
      <c r="I1178" s="58" t="s">
        <v>2137</v>
      </c>
      <c r="J1178" s="58" t="s">
        <v>50</v>
      </c>
      <c r="K1178" s="39"/>
      <c r="L1178" s="60"/>
    </row>
    <row r="1179" spans="1:12" ht="27.75" customHeight="1" x14ac:dyDescent="0.2">
      <c r="A1179" s="59">
        <f t="shared" si="21"/>
        <v>1171</v>
      </c>
      <c r="B1179" s="11" t="s">
        <v>825</v>
      </c>
      <c r="C1179" s="11" t="s">
        <v>2101</v>
      </c>
      <c r="D1179" s="15" t="s">
        <v>716</v>
      </c>
      <c r="E1179" s="56">
        <v>2011.08</v>
      </c>
      <c r="F1179" s="12" t="s">
        <v>379</v>
      </c>
      <c r="G1179" s="13">
        <v>998</v>
      </c>
      <c r="H1179" s="13">
        <v>1185</v>
      </c>
      <c r="I1179" s="46" t="s">
        <v>4</v>
      </c>
      <c r="J1179" s="46" t="s">
        <v>50</v>
      </c>
      <c r="L1179" s="60"/>
    </row>
    <row r="1180" spans="1:12" ht="27.75" customHeight="1" x14ac:dyDescent="0.2">
      <c r="A1180" s="59">
        <f t="shared" si="21"/>
        <v>1172</v>
      </c>
      <c r="B1180" s="11" t="s">
        <v>827</v>
      </c>
      <c r="C1180" s="11" t="s">
        <v>2101</v>
      </c>
      <c r="D1180" s="15" t="s">
        <v>716</v>
      </c>
      <c r="E1180" s="56">
        <v>2012.02</v>
      </c>
      <c r="F1180" s="12" t="s">
        <v>497</v>
      </c>
      <c r="G1180" s="13">
        <v>165</v>
      </c>
      <c r="H1180" s="13">
        <v>331</v>
      </c>
      <c r="I1180" s="14" t="s">
        <v>2135</v>
      </c>
      <c r="J1180" s="46" t="s">
        <v>50</v>
      </c>
      <c r="L1180" s="60"/>
    </row>
    <row r="1181" spans="1:12" ht="27.75" customHeight="1" x14ac:dyDescent="0.2">
      <c r="A1181" s="59">
        <f t="shared" si="21"/>
        <v>1173</v>
      </c>
      <c r="B1181" s="11" t="s">
        <v>828</v>
      </c>
      <c r="C1181" s="11" t="s">
        <v>2101</v>
      </c>
      <c r="D1181" s="15" t="s">
        <v>716</v>
      </c>
      <c r="E1181" s="55">
        <v>2012.09</v>
      </c>
      <c r="F1181" s="12" t="s">
        <v>255</v>
      </c>
      <c r="G1181" s="13">
        <v>1854</v>
      </c>
      <c r="H1181" s="13">
        <v>4078</v>
      </c>
      <c r="I1181" s="14" t="s">
        <v>2193</v>
      </c>
      <c r="J1181" s="46" t="s">
        <v>50</v>
      </c>
      <c r="L1181" s="60"/>
    </row>
    <row r="1182" spans="1:12" ht="27.75" customHeight="1" x14ac:dyDescent="0.2">
      <c r="A1182" s="59">
        <f t="shared" si="21"/>
        <v>1174</v>
      </c>
      <c r="B1182" s="15" t="s">
        <v>829</v>
      </c>
      <c r="C1182" s="15" t="s">
        <v>2101</v>
      </c>
      <c r="D1182" s="15" t="s">
        <v>716</v>
      </c>
      <c r="E1182" s="55">
        <v>2013.08</v>
      </c>
      <c r="F1182" s="12" t="s">
        <v>139</v>
      </c>
      <c r="G1182" s="13">
        <v>1248</v>
      </c>
      <c r="H1182" s="13">
        <v>2604</v>
      </c>
      <c r="I1182" s="14" t="s">
        <v>2222</v>
      </c>
      <c r="J1182" s="46" t="s">
        <v>50</v>
      </c>
      <c r="L1182" s="60"/>
    </row>
    <row r="1183" spans="1:12" ht="27.75" customHeight="1" x14ac:dyDescent="0.2">
      <c r="A1183" s="59">
        <f t="shared" si="21"/>
        <v>1175</v>
      </c>
      <c r="B1183" s="15" t="s">
        <v>830</v>
      </c>
      <c r="C1183" s="15" t="s">
        <v>2101</v>
      </c>
      <c r="D1183" s="15" t="s">
        <v>716</v>
      </c>
      <c r="E1183" s="55">
        <v>2013.09</v>
      </c>
      <c r="F1183" s="12" t="s">
        <v>344</v>
      </c>
      <c r="G1183" s="13">
        <v>1143</v>
      </c>
      <c r="H1183" s="13">
        <v>1879</v>
      </c>
      <c r="I1183" s="14" t="s">
        <v>2225</v>
      </c>
      <c r="J1183" s="46" t="s">
        <v>50</v>
      </c>
      <c r="L1183" s="60"/>
    </row>
    <row r="1184" spans="1:12" ht="27.75" customHeight="1" x14ac:dyDescent="0.2">
      <c r="A1184" s="59">
        <f t="shared" si="21"/>
        <v>1176</v>
      </c>
      <c r="B1184" s="15" t="s">
        <v>832</v>
      </c>
      <c r="C1184" s="15" t="s">
        <v>2101</v>
      </c>
      <c r="D1184" s="15" t="s">
        <v>716</v>
      </c>
      <c r="E1184" s="56">
        <v>2016.09</v>
      </c>
      <c r="F1184" s="16" t="s">
        <v>165</v>
      </c>
      <c r="G1184" s="17">
        <v>2311</v>
      </c>
      <c r="H1184" s="17">
        <v>4829</v>
      </c>
      <c r="I1184" s="18" t="s">
        <v>40</v>
      </c>
      <c r="J1184" s="52" t="s">
        <v>50</v>
      </c>
      <c r="K1184" s="10"/>
      <c r="L1184" s="60"/>
    </row>
    <row r="1185" spans="1:12" ht="27.75" customHeight="1" x14ac:dyDescent="0.2">
      <c r="A1185" s="59">
        <f t="shared" si="21"/>
        <v>1177</v>
      </c>
      <c r="B1185" s="15" t="s">
        <v>834</v>
      </c>
      <c r="C1185" s="15" t="s">
        <v>2101</v>
      </c>
      <c r="D1185" s="15" t="s">
        <v>716</v>
      </c>
      <c r="E1185" s="56">
        <v>2017.02</v>
      </c>
      <c r="F1185" s="16" t="s">
        <v>144</v>
      </c>
      <c r="G1185" s="20">
        <v>1501</v>
      </c>
      <c r="H1185" s="17">
        <v>3623</v>
      </c>
      <c r="I1185" s="18" t="s">
        <v>4</v>
      </c>
      <c r="J1185" s="22" t="s">
        <v>50</v>
      </c>
      <c r="K1185" s="10"/>
      <c r="L1185" s="60"/>
    </row>
    <row r="1186" spans="1:12" ht="27.75" customHeight="1" x14ac:dyDescent="0.2">
      <c r="A1186" s="59">
        <f t="shared" si="21"/>
        <v>1178</v>
      </c>
      <c r="B1186" s="15" t="s">
        <v>835</v>
      </c>
      <c r="C1186" s="28" t="s">
        <v>2101</v>
      </c>
      <c r="D1186" s="15" t="s">
        <v>716</v>
      </c>
      <c r="E1186" s="56">
        <v>2018.08</v>
      </c>
      <c r="F1186" s="32" t="s">
        <v>548</v>
      </c>
      <c r="G1186" s="17">
        <v>1554</v>
      </c>
      <c r="H1186" s="17">
        <v>3051</v>
      </c>
      <c r="I1186" s="18" t="s">
        <v>2135</v>
      </c>
      <c r="J1186" s="52" t="s">
        <v>2513</v>
      </c>
      <c r="K1186" s="10"/>
      <c r="L1186" s="60"/>
    </row>
    <row r="1187" spans="1:12" ht="27.75" customHeight="1" x14ac:dyDescent="0.2">
      <c r="A1187" s="59">
        <f t="shared" si="21"/>
        <v>1179</v>
      </c>
      <c r="B1187" s="15" t="s">
        <v>836</v>
      </c>
      <c r="C1187" s="28" t="s">
        <v>2101</v>
      </c>
      <c r="D1187" s="15" t="s">
        <v>716</v>
      </c>
      <c r="E1187" s="56">
        <v>2018.08</v>
      </c>
      <c r="F1187" s="32" t="s">
        <v>548</v>
      </c>
      <c r="G1187" s="17">
        <v>1255</v>
      </c>
      <c r="H1187" s="17">
        <v>2442</v>
      </c>
      <c r="I1187" s="18" t="s">
        <v>2135</v>
      </c>
      <c r="J1187" s="52" t="s">
        <v>2103</v>
      </c>
      <c r="K1187" s="10"/>
      <c r="L1187" s="60"/>
    </row>
    <row r="1188" spans="1:12" ht="27.75" customHeight="1" x14ac:dyDescent="0.2">
      <c r="A1188" s="59">
        <f t="shared" si="21"/>
        <v>1180</v>
      </c>
      <c r="B1188" s="25" t="s">
        <v>837</v>
      </c>
      <c r="C1188" s="28" t="s">
        <v>2101</v>
      </c>
      <c r="D1188" s="15" t="s">
        <v>716</v>
      </c>
      <c r="E1188" s="56">
        <v>2018.08</v>
      </c>
      <c r="F1188" s="26" t="s">
        <v>2550</v>
      </c>
      <c r="G1188" s="17">
        <v>1662</v>
      </c>
      <c r="H1188" s="17">
        <v>3118</v>
      </c>
      <c r="I1188" s="18" t="s">
        <v>2135</v>
      </c>
      <c r="J1188" s="52" t="s">
        <v>2103</v>
      </c>
      <c r="K1188" s="10"/>
      <c r="L1188" s="60"/>
    </row>
    <row r="1189" spans="1:12" ht="27.75" customHeight="1" x14ac:dyDescent="0.2">
      <c r="A1189" s="59">
        <f t="shared" si="21"/>
        <v>1181</v>
      </c>
      <c r="B1189" s="15" t="s">
        <v>838</v>
      </c>
      <c r="C1189" s="15" t="s">
        <v>2101</v>
      </c>
      <c r="D1189" s="19" t="s">
        <v>716</v>
      </c>
      <c r="E1189" s="56">
        <v>2018.09</v>
      </c>
      <c r="F1189" s="16" t="s">
        <v>2561</v>
      </c>
      <c r="G1189" s="33">
        <v>2551</v>
      </c>
      <c r="H1189" s="33">
        <v>5421</v>
      </c>
      <c r="I1189" s="37" t="s">
        <v>41</v>
      </c>
      <c r="J1189" s="37" t="s">
        <v>50</v>
      </c>
      <c r="K1189" s="10"/>
      <c r="L1189" s="60"/>
    </row>
    <row r="1190" spans="1:12" ht="27.75" customHeight="1" x14ac:dyDescent="0.2">
      <c r="A1190" s="59">
        <f t="shared" si="21"/>
        <v>1182</v>
      </c>
      <c r="B1190" s="15" t="s">
        <v>737</v>
      </c>
      <c r="C1190" s="15" t="s">
        <v>2101</v>
      </c>
      <c r="D1190" s="34" t="s">
        <v>738</v>
      </c>
      <c r="E1190" s="56">
        <v>2020.04</v>
      </c>
      <c r="F1190" s="35" t="s">
        <v>739</v>
      </c>
      <c r="G1190" s="17">
        <v>2578</v>
      </c>
      <c r="H1190" s="17">
        <v>5093</v>
      </c>
      <c r="I1190" s="37" t="s">
        <v>41</v>
      </c>
      <c r="J1190" s="37" t="s">
        <v>50</v>
      </c>
      <c r="K1190" s="8" t="s">
        <v>2482</v>
      </c>
      <c r="L1190" s="60"/>
    </row>
    <row r="1191" spans="1:12" ht="27.75" customHeight="1" x14ac:dyDescent="0.2">
      <c r="A1191" s="59">
        <f t="shared" si="21"/>
        <v>1183</v>
      </c>
      <c r="B1191" s="11" t="s">
        <v>2668</v>
      </c>
      <c r="C1191" s="11" t="s">
        <v>2101</v>
      </c>
      <c r="D1191" s="11" t="s">
        <v>2669</v>
      </c>
      <c r="E1191" s="55">
        <v>2020.07</v>
      </c>
      <c r="F1191" s="12" t="s">
        <v>771</v>
      </c>
      <c r="G1191" s="13">
        <v>1357</v>
      </c>
      <c r="H1191" s="13">
        <v>2323</v>
      </c>
      <c r="I1191" s="14" t="s">
        <v>41</v>
      </c>
      <c r="J1191" s="46" t="s">
        <v>50</v>
      </c>
      <c r="L1191" s="60"/>
    </row>
    <row r="1192" spans="1:12" ht="27.75" customHeight="1" x14ac:dyDescent="0.2">
      <c r="A1192" s="59">
        <f t="shared" si="21"/>
        <v>1184</v>
      </c>
      <c r="B1192" s="11" t="s">
        <v>948</v>
      </c>
      <c r="C1192" s="11" t="s">
        <v>2101</v>
      </c>
      <c r="D1192" s="15" t="s">
        <v>2196</v>
      </c>
      <c r="E1192" s="55">
        <v>2012.09</v>
      </c>
      <c r="F1192" s="12" t="s">
        <v>120</v>
      </c>
      <c r="G1192" s="13">
        <v>6733</v>
      </c>
      <c r="H1192" s="13">
        <v>10466</v>
      </c>
      <c r="I1192" s="14" t="s">
        <v>2135</v>
      </c>
      <c r="J1192" s="46" t="s">
        <v>50</v>
      </c>
      <c r="L1192" s="60"/>
    </row>
    <row r="1193" spans="1:12" ht="27.75" customHeight="1" x14ac:dyDescent="0.2">
      <c r="A1193" s="59">
        <f t="shared" si="21"/>
        <v>1185</v>
      </c>
      <c r="B1193" s="15" t="s">
        <v>949</v>
      </c>
      <c r="C1193" s="15" t="s">
        <v>2101</v>
      </c>
      <c r="D1193" s="15" t="s">
        <v>2310</v>
      </c>
      <c r="E1193" s="56">
        <v>2015.06</v>
      </c>
      <c r="F1193" s="16" t="s">
        <v>267</v>
      </c>
      <c r="G1193" s="17">
        <v>1004</v>
      </c>
      <c r="H1193" s="17">
        <v>1896</v>
      </c>
      <c r="I1193" s="18" t="s">
        <v>2205</v>
      </c>
      <c r="J1193" s="52" t="s">
        <v>50</v>
      </c>
      <c r="K1193" s="10" t="s">
        <v>2311</v>
      </c>
    </row>
    <row r="1194" spans="1:12" ht="27.75" customHeight="1" x14ac:dyDescent="0.2">
      <c r="A1194" s="59">
        <f t="shared" si="21"/>
        <v>1186</v>
      </c>
      <c r="B1194" s="15" t="s">
        <v>2368</v>
      </c>
      <c r="C1194" s="15" t="s">
        <v>2101</v>
      </c>
      <c r="D1194" s="15" t="s">
        <v>2196</v>
      </c>
      <c r="E1194" s="56">
        <v>2016.09</v>
      </c>
      <c r="F1194" s="16" t="s">
        <v>168</v>
      </c>
      <c r="G1194" s="17">
        <v>664</v>
      </c>
      <c r="H1194" s="17">
        <v>1328</v>
      </c>
      <c r="I1194" s="18" t="s">
        <v>40</v>
      </c>
      <c r="J1194" s="52" t="s">
        <v>50</v>
      </c>
      <c r="K1194" s="10"/>
    </row>
    <row r="1195" spans="1:12" ht="27.75" customHeight="1" x14ac:dyDescent="0.2">
      <c r="A1195" s="59">
        <f t="shared" si="21"/>
        <v>1187</v>
      </c>
      <c r="B1195" s="15" t="s">
        <v>950</v>
      </c>
      <c r="C1195" s="15" t="s">
        <v>2101</v>
      </c>
      <c r="D1195" s="19" t="s">
        <v>2381</v>
      </c>
      <c r="E1195" s="56">
        <v>2016.11</v>
      </c>
      <c r="F1195" s="16" t="s">
        <v>151</v>
      </c>
      <c r="G1195" s="20">
        <v>212</v>
      </c>
      <c r="H1195" s="21">
        <v>127</v>
      </c>
      <c r="I1195" s="22" t="s">
        <v>2382</v>
      </c>
      <c r="J1195" s="22" t="s">
        <v>2383</v>
      </c>
      <c r="K1195" s="10" t="s">
        <v>2384</v>
      </c>
      <c r="L1195" s="60"/>
    </row>
    <row r="1196" spans="1:12" ht="27.75" customHeight="1" x14ac:dyDescent="0.2">
      <c r="A1196" s="59">
        <f t="shared" si="21"/>
        <v>1188</v>
      </c>
      <c r="B1196" s="15" t="s">
        <v>951</v>
      </c>
      <c r="C1196" s="15" t="s">
        <v>2101</v>
      </c>
      <c r="D1196" s="15" t="s">
        <v>2196</v>
      </c>
      <c r="E1196" s="56">
        <v>2017.02</v>
      </c>
      <c r="F1196" s="16" t="s">
        <v>151</v>
      </c>
      <c r="G1196" s="20">
        <v>827</v>
      </c>
      <c r="H1196" s="17">
        <v>857</v>
      </c>
      <c r="I1196" s="18" t="s">
        <v>2383</v>
      </c>
      <c r="J1196" s="52" t="s">
        <v>2383</v>
      </c>
      <c r="K1196" s="10"/>
      <c r="L1196" s="60"/>
    </row>
    <row r="1197" spans="1:12" ht="27.75" customHeight="1" x14ac:dyDescent="0.2">
      <c r="A1197" s="59">
        <f t="shared" si="21"/>
        <v>1189</v>
      </c>
      <c r="B1197" s="25" t="s">
        <v>953</v>
      </c>
      <c r="C1197" s="25" t="s">
        <v>2101</v>
      </c>
      <c r="D1197" s="15" t="s">
        <v>2196</v>
      </c>
      <c r="E1197" s="56">
        <v>2017.09</v>
      </c>
      <c r="F1197" s="16" t="s">
        <v>2451</v>
      </c>
      <c r="G1197" s="17">
        <v>1296</v>
      </c>
      <c r="H1197" s="17">
        <v>3023</v>
      </c>
      <c r="I1197" s="18" t="s">
        <v>41</v>
      </c>
      <c r="J1197" s="52" t="s">
        <v>50</v>
      </c>
      <c r="K1197" s="10"/>
      <c r="L1197" s="60"/>
    </row>
    <row r="1198" spans="1:12" ht="27.75" customHeight="1" x14ac:dyDescent="0.2">
      <c r="A1198" s="59">
        <f t="shared" si="21"/>
        <v>1190</v>
      </c>
      <c r="B1198" s="25" t="s">
        <v>954</v>
      </c>
      <c r="C1198" s="15" t="s">
        <v>2101</v>
      </c>
      <c r="D1198" s="15" t="s">
        <v>2505</v>
      </c>
      <c r="E1198" s="56">
        <v>2018.04</v>
      </c>
      <c r="F1198" s="26" t="s">
        <v>533</v>
      </c>
      <c r="G1198" s="17">
        <v>1953</v>
      </c>
      <c r="H1198" s="17">
        <v>4262</v>
      </c>
      <c r="I1198" s="18" t="s">
        <v>2304</v>
      </c>
      <c r="J1198" s="52" t="s">
        <v>2504</v>
      </c>
      <c r="K1198" s="10" t="s">
        <v>2506</v>
      </c>
      <c r="L1198" s="60"/>
    </row>
    <row r="1199" spans="1:12" ht="27.75" customHeight="1" x14ac:dyDescent="0.2">
      <c r="A1199" s="59">
        <f t="shared" si="21"/>
        <v>1191</v>
      </c>
      <c r="B1199" s="15" t="s">
        <v>955</v>
      </c>
      <c r="C1199" s="28" t="s">
        <v>2101</v>
      </c>
      <c r="D1199" s="15" t="s">
        <v>2196</v>
      </c>
      <c r="E1199" s="56">
        <v>2018.08</v>
      </c>
      <c r="F1199" s="32" t="s">
        <v>550</v>
      </c>
      <c r="G1199" s="17">
        <v>6033</v>
      </c>
      <c r="H1199" s="17">
        <v>9483</v>
      </c>
      <c r="I1199" s="18" t="s">
        <v>2135</v>
      </c>
      <c r="J1199" s="52" t="s">
        <v>2103</v>
      </c>
      <c r="K1199" s="10" t="s">
        <v>2311</v>
      </c>
      <c r="L1199" s="60"/>
    </row>
    <row r="1200" spans="1:12" ht="27.75" customHeight="1" x14ac:dyDescent="0.2">
      <c r="A1200" s="59">
        <f t="shared" si="21"/>
        <v>1192</v>
      </c>
      <c r="B1200" s="11" t="s">
        <v>2082</v>
      </c>
      <c r="C1200" s="11" t="s">
        <v>2101</v>
      </c>
      <c r="D1200" s="11" t="s">
        <v>957</v>
      </c>
      <c r="E1200" s="11" t="s">
        <v>2080</v>
      </c>
      <c r="F1200" s="12" t="s">
        <v>316</v>
      </c>
      <c r="G1200" s="13">
        <v>5307</v>
      </c>
      <c r="H1200" s="13">
        <v>7661</v>
      </c>
      <c r="I1200" s="14" t="s">
        <v>41</v>
      </c>
      <c r="J1200" s="46" t="s">
        <v>50</v>
      </c>
      <c r="K1200" s="8" t="s">
        <v>2083</v>
      </c>
    </row>
    <row r="1201" spans="1:12" ht="27.75" customHeight="1" x14ac:dyDescent="0.2">
      <c r="A1201" s="59">
        <f t="shared" si="21"/>
        <v>1193</v>
      </c>
      <c r="B1201" s="11" t="s">
        <v>1539</v>
      </c>
      <c r="C1201" s="11" t="s">
        <v>2101</v>
      </c>
      <c r="D1201" s="11" t="s">
        <v>2180</v>
      </c>
      <c r="E1201" s="56">
        <v>2012.01</v>
      </c>
      <c r="F1201" s="12" t="s">
        <v>357</v>
      </c>
      <c r="G1201" s="13">
        <v>1709</v>
      </c>
      <c r="H1201" s="13">
        <v>4529</v>
      </c>
      <c r="I1201" s="14" t="s">
        <v>2181</v>
      </c>
      <c r="J1201" s="46" t="s">
        <v>50</v>
      </c>
      <c r="L1201" s="60"/>
    </row>
    <row r="1202" spans="1:12" ht="27.75" customHeight="1" x14ac:dyDescent="0.2">
      <c r="A1202" s="59">
        <f t="shared" si="21"/>
        <v>1194</v>
      </c>
      <c r="B1202" s="15" t="s">
        <v>1541</v>
      </c>
      <c r="C1202" s="15" t="s">
        <v>2101</v>
      </c>
      <c r="D1202" s="15" t="s">
        <v>2326</v>
      </c>
      <c r="E1202" s="56">
        <v>2015.09</v>
      </c>
      <c r="F1202" s="16" t="s">
        <v>227</v>
      </c>
      <c r="G1202" s="17">
        <v>957</v>
      </c>
      <c r="H1202" s="17">
        <v>1528</v>
      </c>
      <c r="I1202" s="18" t="s">
        <v>2294</v>
      </c>
      <c r="J1202" s="52" t="s">
        <v>50</v>
      </c>
      <c r="K1202" s="10"/>
    </row>
    <row r="1203" spans="1:12" ht="27.75" customHeight="1" x14ac:dyDescent="0.2">
      <c r="A1203" s="59">
        <f t="shared" si="21"/>
        <v>1195</v>
      </c>
      <c r="B1203" s="15" t="s">
        <v>1857</v>
      </c>
      <c r="C1203" s="25" t="s">
        <v>2101</v>
      </c>
      <c r="D1203" s="15" t="s">
        <v>2501</v>
      </c>
      <c r="E1203" s="56">
        <v>2018.03</v>
      </c>
      <c r="F1203" s="16" t="s">
        <v>2502</v>
      </c>
      <c r="G1203" s="17">
        <v>1971</v>
      </c>
      <c r="H1203" s="17">
        <v>4621</v>
      </c>
      <c r="I1203" s="18" t="s">
        <v>2</v>
      </c>
      <c r="J1203" s="52" t="s">
        <v>2103</v>
      </c>
      <c r="K1203" s="10"/>
      <c r="L1203" s="60"/>
    </row>
    <row r="1204" spans="1:12" ht="27.75" customHeight="1" x14ac:dyDescent="0.2">
      <c r="A1204" s="59">
        <f t="shared" si="21"/>
        <v>1196</v>
      </c>
      <c r="B1204" s="15" t="s">
        <v>1858</v>
      </c>
      <c r="C1204" s="15" t="s">
        <v>2101</v>
      </c>
      <c r="D1204" s="15" t="s">
        <v>2326</v>
      </c>
      <c r="E1204" s="56">
        <v>2018.11</v>
      </c>
      <c r="F1204" s="16" t="s">
        <v>2595</v>
      </c>
      <c r="G1204" s="33">
        <v>2138</v>
      </c>
      <c r="H1204" s="33">
        <v>4596</v>
      </c>
      <c r="I1204" s="37" t="s">
        <v>2135</v>
      </c>
      <c r="J1204" s="37" t="s">
        <v>2103</v>
      </c>
      <c r="K1204" s="10"/>
    </row>
    <row r="1205" spans="1:12" ht="27.75" customHeight="1" x14ac:dyDescent="0.2">
      <c r="A1205" s="59">
        <f t="shared" si="21"/>
        <v>1197</v>
      </c>
      <c r="B1205" s="15" t="s">
        <v>686</v>
      </c>
      <c r="C1205" s="15" t="s">
        <v>2101</v>
      </c>
      <c r="D1205" s="15" t="s">
        <v>2326</v>
      </c>
      <c r="E1205" s="56" t="s">
        <v>936</v>
      </c>
      <c r="F1205" s="35" t="s">
        <v>591</v>
      </c>
      <c r="G1205" s="17">
        <v>1660</v>
      </c>
      <c r="H1205" s="17">
        <v>3186</v>
      </c>
      <c r="I1205" s="37" t="s">
        <v>41</v>
      </c>
      <c r="J1205" s="37" t="s">
        <v>50</v>
      </c>
    </row>
    <row r="1206" spans="1:12" ht="27.75" customHeight="1" x14ac:dyDescent="0.2">
      <c r="A1206" s="59">
        <f t="shared" ref="A1206:A1244" si="22">ROW()-8</f>
        <v>1198</v>
      </c>
      <c r="B1206" s="11" t="s">
        <v>1012</v>
      </c>
      <c r="C1206" s="11" t="s">
        <v>2101</v>
      </c>
      <c r="D1206" s="15" t="s">
        <v>720</v>
      </c>
      <c r="E1206" s="55">
        <v>2012.09</v>
      </c>
      <c r="F1206" s="12" t="s">
        <v>167</v>
      </c>
      <c r="G1206" s="13">
        <v>619</v>
      </c>
      <c r="H1206" s="13">
        <v>1276</v>
      </c>
      <c r="I1206" s="14" t="s">
        <v>863</v>
      </c>
      <c r="J1206" s="46" t="s">
        <v>50</v>
      </c>
    </row>
    <row r="1207" spans="1:12" ht="27.75" customHeight="1" x14ac:dyDescent="0.2">
      <c r="A1207" s="59">
        <f t="shared" si="22"/>
        <v>1199</v>
      </c>
      <c r="B1207" s="15" t="s">
        <v>1013</v>
      </c>
      <c r="C1207" s="11" t="s">
        <v>2101</v>
      </c>
      <c r="D1207" s="15" t="s">
        <v>720</v>
      </c>
      <c r="E1207" s="56">
        <v>2014.04</v>
      </c>
      <c r="F1207" s="42" t="s">
        <v>234</v>
      </c>
      <c r="G1207" s="43">
        <v>1161</v>
      </c>
      <c r="H1207" s="13">
        <v>1425</v>
      </c>
      <c r="I1207" s="14" t="s">
        <v>2</v>
      </c>
      <c r="J1207" s="46" t="s">
        <v>50</v>
      </c>
      <c r="K1207" s="9"/>
      <c r="L1207" s="60"/>
    </row>
    <row r="1208" spans="1:12" ht="27.75" customHeight="1" x14ac:dyDescent="0.2">
      <c r="A1208" s="59">
        <f t="shared" si="22"/>
        <v>1200</v>
      </c>
      <c r="B1208" s="11" t="s">
        <v>1014</v>
      </c>
      <c r="C1208" s="11" t="s">
        <v>2101</v>
      </c>
      <c r="D1208" s="11" t="s">
        <v>720</v>
      </c>
      <c r="E1208" s="56">
        <v>2015.01</v>
      </c>
      <c r="F1208" s="12" t="s">
        <v>185</v>
      </c>
      <c r="G1208" s="13">
        <v>231</v>
      </c>
      <c r="H1208" s="13">
        <v>360</v>
      </c>
      <c r="I1208" s="14" t="s">
        <v>2135</v>
      </c>
      <c r="J1208" s="46" t="s">
        <v>50</v>
      </c>
    </row>
    <row r="1209" spans="1:12" ht="27.75" customHeight="1" x14ac:dyDescent="0.2">
      <c r="A1209" s="59">
        <f t="shared" si="22"/>
        <v>1201</v>
      </c>
      <c r="B1209" s="15" t="s">
        <v>1015</v>
      </c>
      <c r="C1209" s="15" t="s">
        <v>2101</v>
      </c>
      <c r="D1209" s="15" t="s">
        <v>720</v>
      </c>
      <c r="E1209" s="56">
        <v>2015.11</v>
      </c>
      <c r="F1209" s="16" t="s">
        <v>140</v>
      </c>
      <c r="G1209" s="17">
        <v>517</v>
      </c>
      <c r="H1209" s="17">
        <v>1101</v>
      </c>
      <c r="I1209" s="18" t="s">
        <v>2344</v>
      </c>
      <c r="J1209" s="52" t="s">
        <v>50</v>
      </c>
      <c r="K1209" s="10"/>
    </row>
    <row r="1210" spans="1:12" ht="27.75" customHeight="1" x14ac:dyDescent="0.2">
      <c r="A1210" s="59">
        <f t="shared" si="22"/>
        <v>1202</v>
      </c>
      <c r="B1210" s="15" t="s">
        <v>1016</v>
      </c>
      <c r="C1210" s="25" t="s">
        <v>2101</v>
      </c>
      <c r="D1210" s="15" t="s">
        <v>720</v>
      </c>
      <c r="E1210" s="56">
        <v>2017.05</v>
      </c>
      <c r="F1210" s="16" t="s">
        <v>121</v>
      </c>
      <c r="G1210" s="17">
        <v>384</v>
      </c>
      <c r="H1210" s="17">
        <v>888</v>
      </c>
      <c r="I1210" s="18" t="s">
        <v>4</v>
      </c>
      <c r="J1210" s="22" t="s">
        <v>50</v>
      </c>
      <c r="K1210" s="10"/>
      <c r="L1210" s="60"/>
    </row>
    <row r="1211" spans="1:12" ht="27.75" customHeight="1" x14ac:dyDescent="0.2">
      <c r="A1211" s="59">
        <f t="shared" si="22"/>
        <v>1203</v>
      </c>
      <c r="B1211" s="25" t="s">
        <v>1017</v>
      </c>
      <c r="C1211" s="15" t="s">
        <v>2101</v>
      </c>
      <c r="D1211" s="15" t="s">
        <v>720</v>
      </c>
      <c r="E1211" s="56">
        <v>2017.11</v>
      </c>
      <c r="F1211" s="16" t="s">
        <v>506</v>
      </c>
      <c r="G1211" s="17">
        <v>500</v>
      </c>
      <c r="H1211" s="17">
        <v>1162</v>
      </c>
      <c r="I1211" s="18" t="s">
        <v>40</v>
      </c>
      <c r="J1211" s="52" t="s">
        <v>50</v>
      </c>
      <c r="K1211" s="10"/>
      <c r="L1211" s="60"/>
    </row>
    <row r="1212" spans="1:12" ht="27.75" customHeight="1" x14ac:dyDescent="0.2">
      <c r="A1212" s="59">
        <f t="shared" si="22"/>
        <v>1204</v>
      </c>
      <c r="B1212" s="15" t="s">
        <v>856</v>
      </c>
      <c r="C1212" s="11" t="s">
        <v>2101</v>
      </c>
      <c r="D1212" s="15" t="s">
        <v>56</v>
      </c>
      <c r="E1212" s="55">
        <v>2013.04</v>
      </c>
      <c r="F1212" s="12" t="s">
        <v>374</v>
      </c>
      <c r="G1212" s="13">
        <v>2022</v>
      </c>
      <c r="H1212" s="13">
        <v>6006</v>
      </c>
      <c r="I1212" s="14" t="s">
        <v>2135</v>
      </c>
      <c r="J1212" s="46" t="s">
        <v>50</v>
      </c>
      <c r="K1212" s="8" t="s">
        <v>2188</v>
      </c>
    </row>
    <row r="1213" spans="1:12" ht="27.75" customHeight="1" x14ac:dyDescent="0.2">
      <c r="A1213" s="59">
        <f t="shared" si="22"/>
        <v>1205</v>
      </c>
      <c r="B1213" s="15" t="s">
        <v>857</v>
      </c>
      <c r="C1213" s="34" t="s">
        <v>2101</v>
      </c>
      <c r="D1213" s="34" t="s">
        <v>56</v>
      </c>
      <c r="E1213" s="56">
        <v>2019.03</v>
      </c>
      <c r="F1213" s="35" t="s">
        <v>610</v>
      </c>
      <c r="G1213" s="17">
        <v>747</v>
      </c>
      <c r="H1213" s="17">
        <v>2015</v>
      </c>
      <c r="I1213" s="37" t="s">
        <v>40</v>
      </c>
      <c r="J1213" s="37" t="s">
        <v>33</v>
      </c>
      <c r="K1213" s="8" t="s">
        <v>2626</v>
      </c>
    </row>
    <row r="1214" spans="1:12" ht="27.75" customHeight="1" x14ac:dyDescent="0.2">
      <c r="A1214" s="59">
        <f t="shared" si="22"/>
        <v>1206</v>
      </c>
      <c r="B1214" s="11" t="s">
        <v>1336</v>
      </c>
      <c r="C1214" s="11" t="s">
        <v>2101</v>
      </c>
      <c r="D1214" s="15" t="s">
        <v>2123</v>
      </c>
      <c r="E1214" s="55">
        <v>2006.04</v>
      </c>
      <c r="F1214" s="12" t="s">
        <v>145</v>
      </c>
      <c r="G1214" s="13">
        <v>5450</v>
      </c>
      <c r="H1214" s="13">
        <v>2840</v>
      </c>
      <c r="I1214" s="14" t="s">
        <v>2</v>
      </c>
      <c r="J1214" s="46" t="s">
        <v>50</v>
      </c>
    </row>
    <row r="1215" spans="1:12" ht="27.75" customHeight="1" x14ac:dyDescent="0.2">
      <c r="A1215" s="59">
        <f t="shared" si="22"/>
        <v>1207</v>
      </c>
      <c r="B1215" s="15" t="s">
        <v>1338</v>
      </c>
      <c r="C1215" s="11" t="s">
        <v>2101</v>
      </c>
      <c r="D1215" s="15" t="s">
        <v>2127</v>
      </c>
      <c r="E1215" s="56" t="s">
        <v>2126</v>
      </c>
      <c r="F1215" s="16" t="s">
        <v>245</v>
      </c>
      <c r="G1215" s="17">
        <v>22452</v>
      </c>
      <c r="H1215" s="17">
        <v>41751</v>
      </c>
      <c r="I1215" s="18" t="s">
        <v>2</v>
      </c>
      <c r="J1215" s="52" t="s">
        <v>50</v>
      </c>
      <c r="K1215" s="10"/>
    </row>
    <row r="1216" spans="1:12" ht="27.75" customHeight="1" x14ac:dyDescent="0.2">
      <c r="A1216" s="59">
        <f t="shared" si="22"/>
        <v>1208</v>
      </c>
      <c r="B1216" s="11" t="s">
        <v>1343</v>
      </c>
      <c r="C1216" s="11" t="s">
        <v>2101</v>
      </c>
      <c r="D1216" s="15" t="s">
        <v>2127</v>
      </c>
      <c r="E1216" s="55">
        <v>2009.12</v>
      </c>
      <c r="F1216" s="12" t="s">
        <v>469</v>
      </c>
      <c r="G1216" s="13">
        <v>19644</v>
      </c>
      <c r="H1216" s="13">
        <v>39848</v>
      </c>
      <c r="I1216" s="14" t="s">
        <v>2</v>
      </c>
      <c r="J1216" s="46" t="s">
        <v>50</v>
      </c>
    </row>
    <row r="1217" spans="1:12" ht="27.75" customHeight="1" x14ac:dyDescent="0.2">
      <c r="A1217" s="59">
        <f t="shared" si="22"/>
        <v>1209</v>
      </c>
      <c r="B1217" s="11" t="s">
        <v>58</v>
      </c>
      <c r="C1217" s="11" t="s">
        <v>2101</v>
      </c>
      <c r="D1217" s="15" t="s">
        <v>2127</v>
      </c>
      <c r="E1217" s="56">
        <v>2010.08</v>
      </c>
      <c r="F1217" s="12" t="s">
        <v>426</v>
      </c>
      <c r="G1217" s="13">
        <v>3209</v>
      </c>
      <c r="H1217" s="13">
        <v>4052</v>
      </c>
      <c r="I1217" s="14" t="s">
        <v>2</v>
      </c>
      <c r="J1217" s="46" t="s">
        <v>50</v>
      </c>
    </row>
    <row r="1218" spans="1:12" ht="27.75" customHeight="1" x14ac:dyDescent="0.2">
      <c r="A1218" s="59">
        <f t="shared" si="22"/>
        <v>1210</v>
      </c>
      <c r="B1218" s="11" t="s">
        <v>59</v>
      </c>
      <c r="C1218" s="11" t="s">
        <v>2101</v>
      </c>
      <c r="D1218" s="15" t="s">
        <v>2127</v>
      </c>
      <c r="E1218" s="56">
        <v>2010.08</v>
      </c>
      <c r="F1218" s="12" t="s">
        <v>426</v>
      </c>
      <c r="G1218" s="13">
        <v>2549</v>
      </c>
      <c r="H1218" s="13">
        <v>3169</v>
      </c>
      <c r="I1218" s="14" t="s">
        <v>2</v>
      </c>
      <c r="J1218" s="46" t="s">
        <v>50</v>
      </c>
    </row>
    <row r="1219" spans="1:12" ht="27.75" customHeight="1" x14ac:dyDescent="0.2">
      <c r="A1219" s="59">
        <f t="shared" si="22"/>
        <v>1211</v>
      </c>
      <c r="B1219" s="11" t="s">
        <v>60</v>
      </c>
      <c r="C1219" s="11" t="s">
        <v>2101</v>
      </c>
      <c r="D1219" s="15" t="s">
        <v>2127</v>
      </c>
      <c r="E1219" s="56">
        <v>2010.08</v>
      </c>
      <c r="F1219" s="12" t="s">
        <v>426</v>
      </c>
      <c r="G1219" s="13">
        <v>1180</v>
      </c>
      <c r="H1219" s="13">
        <v>1483</v>
      </c>
      <c r="I1219" s="14" t="s">
        <v>2</v>
      </c>
      <c r="J1219" s="46" t="s">
        <v>50</v>
      </c>
    </row>
    <row r="1220" spans="1:12" ht="27.75" customHeight="1" x14ac:dyDescent="0.2">
      <c r="A1220" s="59">
        <f t="shared" si="22"/>
        <v>1212</v>
      </c>
      <c r="B1220" s="11" t="s">
        <v>61</v>
      </c>
      <c r="C1220" s="11" t="s">
        <v>2101</v>
      </c>
      <c r="D1220" s="15" t="s">
        <v>2127</v>
      </c>
      <c r="E1220" s="56">
        <v>2010.08</v>
      </c>
      <c r="F1220" s="12" t="s">
        <v>426</v>
      </c>
      <c r="G1220" s="13">
        <v>2551</v>
      </c>
      <c r="H1220" s="13">
        <v>1789</v>
      </c>
      <c r="I1220" s="14" t="s">
        <v>2</v>
      </c>
      <c r="J1220" s="46" t="s">
        <v>50</v>
      </c>
    </row>
    <row r="1221" spans="1:12" ht="27.75" customHeight="1" x14ac:dyDescent="0.2">
      <c r="A1221" s="59">
        <f t="shared" si="22"/>
        <v>1213</v>
      </c>
      <c r="B1221" s="15" t="s">
        <v>1349</v>
      </c>
      <c r="C1221" s="11" t="s">
        <v>2101</v>
      </c>
      <c r="D1221" s="15" t="s">
        <v>2127</v>
      </c>
      <c r="E1221" s="55">
        <v>2013.03</v>
      </c>
      <c r="F1221" s="12" t="s">
        <v>372</v>
      </c>
      <c r="G1221" s="13">
        <v>8195</v>
      </c>
      <c r="H1221" s="13">
        <v>19782</v>
      </c>
      <c r="I1221" s="14" t="s">
        <v>2209</v>
      </c>
      <c r="J1221" s="46" t="s">
        <v>50</v>
      </c>
    </row>
    <row r="1222" spans="1:12" ht="27.75" customHeight="1" x14ac:dyDescent="0.2">
      <c r="A1222" s="59">
        <f t="shared" si="22"/>
        <v>1214</v>
      </c>
      <c r="B1222" s="15" t="s">
        <v>1350</v>
      </c>
      <c r="C1222" s="11" t="s">
        <v>2101</v>
      </c>
      <c r="D1222" s="15" t="s">
        <v>2210</v>
      </c>
      <c r="E1222" s="55">
        <v>2013.03</v>
      </c>
      <c r="F1222" s="12" t="s">
        <v>372</v>
      </c>
      <c r="G1222" s="13">
        <v>4316</v>
      </c>
      <c r="H1222" s="13">
        <v>8892</v>
      </c>
      <c r="I1222" s="14" t="s">
        <v>2211</v>
      </c>
      <c r="J1222" s="46" t="s">
        <v>50</v>
      </c>
    </row>
    <row r="1223" spans="1:12" ht="27.75" customHeight="1" x14ac:dyDescent="0.2">
      <c r="A1223" s="59">
        <f t="shared" si="22"/>
        <v>1215</v>
      </c>
      <c r="B1223" s="15" t="s">
        <v>1351</v>
      </c>
      <c r="C1223" s="11" t="s">
        <v>2101</v>
      </c>
      <c r="D1223" s="15" t="s">
        <v>2127</v>
      </c>
      <c r="E1223" s="55">
        <v>2013.03</v>
      </c>
      <c r="F1223" s="12" t="s">
        <v>372</v>
      </c>
      <c r="G1223" s="13">
        <v>1335</v>
      </c>
      <c r="H1223" s="13">
        <v>2893</v>
      </c>
      <c r="I1223" s="14" t="s">
        <v>2206</v>
      </c>
      <c r="J1223" s="46" t="s">
        <v>50</v>
      </c>
    </row>
    <row r="1224" spans="1:12" ht="27.75" customHeight="1" x14ac:dyDescent="0.2">
      <c r="A1224" s="59">
        <f t="shared" si="22"/>
        <v>1216</v>
      </c>
      <c r="B1224" s="15" t="s">
        <v>1352</v>
      </c>
      <c r="C1224" s="11" t="s">
        <v>2101</v>
      </c>
      <c r="D1224" s="15" t="s">
        <v>2127</v>
      </c>
      <c r="E1224" s="55">
        <v>2013.12</v>
      </c>
      <c r="F1224" s="12" t="s">
        <v>310</v>
      </c>
      <c r="G1224" s="13">
        <v>1762</v>
      </c>
      <c r="H1224" s="13">
        <v>2432</v>
      </c>
      <c r="I1224" s="14" t="s">
        <v>2135</v>
      </c>
      <c r="J1224" s="46" t="s">
        <v>50</v>
      </c>
    </row>
    <row r="1225" spans="1:12" ht="27.75" customHeight="1" x14ac:dyDescent="0.2">
      <c r="A1225" s="59">
        <f t="shared" si="22"/>
        <v>1217</v>
      </c>
      <c r="B1225" s="15" t="s">
        <v>1353</v>
      </c>
      <c r="C1225" s="11" t="s">
        <v>2101</v>
      </c>
      <c r="D1225" s="15" t="s">
        <v>2127</v>
      </c>
      <c r="E1225" s="55">
        <v>2013.12</v>
      </c>
      <c r="F1225" s="12" t="s">
        <v>310</v>
      </c>
      <c r="G1225" s="13">
        <v>1648</v>
      </c>
      <c r="H1225" s="13">
        <v>2736</v>
      </c>
      <c r="I1225" s="14" t="s">
        <v>2135</v>
      </c>
      <c r="J1225" s="46" t="s">
        <v>50</v>
      </c>
    </row>
    <row r="1226" spans="1:12" ht="27.75" customHeight="1" x14ac:dyDescent="0.2">
      <c r="A1226" s="59">
        <f t="shared" si="22"/>
        <v>1218</v>
      </c>
      <c r="B1226" s="15" t="s">
        <v>1354</v>
      </c>
      <c r="C1226" s="11" t="s">
        <v>2101</v>
      </c>
      <c r="D1226" s="15" t="s">
        <v>2127</v>
      </c>
      <c r="E1226" s="55">
        <v>2013.12</v>
      </c>
      <c r="F1226" s="12" t="s">
        <v>310</v>
      </c>
      <c r="G1226" s="13">
        <v>2337</v>
      </c>
      <c r="H1226" s="13">
        <v>4203</v>
      </c>
      <c r="I1226" s="14" t="s">
        <v>2135</v>
      </c>
      <c r="J1226" s="46" t="s">
        <v>50</v>
      </c>
    </row>
    <row r="1227" spans="1:12" ht="27.75" customHeight="1" x14ac:dyDescent="0.2">
      <c r="A1227" s="59">
        <f t="shared" si="22"/>
        <v>1219</v>
      </c>
      <c r="B1227" s="15" t="s">
        <v>1355</v>
      </c>
      <c r="C1227" s="11" t="s">
        <v>2101</v>
      </c>
      <c r="D1227" s="15" t="s">
        <v>2240</v>
      </c>
      <c r="E1227" s="55">
        <v>2013.12</v>
      </c>
      <c r="F1227" s="12" t="s">
        <v>310</v>
      </c>
      <c r="G1227" s="13">
        <v>1900</v>
      </c>
      <c r="H1227" s="13">
        <v>2721</v>
      </c>
      <c r="I1227" s="14" t="s">
        <v>2135</v>
      </c>
      <c r="J1227" s="46" t="s">
        <v>50</v>
      </c>
    </row>
    <row r="1228" spans="1:12" ht="27.75" customHeight="1" x14ac:dyDescent="0.2">
      <c r="A1228" s="59">
        <f t="shared" si="22"/>
        <v>1220</v>
      </c>
      <c r="B1228" s="15" t="s">
        <v>1356</v>
      </c>
      <c r="C1228" s="11" t="s">
        <v>2101</v>
      </c>
      <c r="D1228" s="15" t="s">
        <v>2127</v>
      </c>
      <c r="E1228" s="55">
        <v>2013.12</v>
      </c>
      <c r="F1228" s="12" t="s">
        <v>310</v>
      </c>
      <c r="G1228" s="13">
        <v>1949</v>
      </c>
      <c r="H1228" s="13">
        <v>2761</v>
      </c>
      <c r="I1228" s="14" t="s">
        <v>2241</v>
      </c>
      <c r="J1228" s="46" t="s">
        <v>50</v>
      </c>
    </row>
    <row r="1229" spans="1:12" ht="27.75" customHeight="1" x14ac:dyDescent="0.2">
      <c r="A1229" s="59">
        <f t="shared" si="22"/>
        <v>1221</v>
      </c>
      <c r="B1229" s="15" t="s">
        <v>1357</v>
      </c>
      <c r="C1229" s="11" t="s">
        <v>2101</v>
      </c>
      <c r="D1229" s="15" t="s">
        <v>2127</v>
      </c>
      <c r="E1229" s="55">
        <v>2013.12</v>
      </c>
      <c r="F1229" s="12" t="s">
        <v>310</v>
      </c>
      <c r="G1229" s="13">
        <v>1949</v>
      </c>
      <c r="H1229" s="13">
        <v>2761</v>
      </c>
      <c r="I1229" s="14" t="s">
        <v>2135</v>
      </c>
      <c r="J1229" s="46" t="s">
        <v>50</v>
      </c>
    </row>
    <row r="1230" spans="1:12" ht="27.75" customHeight="1" x14ac:dyDescent="0.2">
      <c r="A1230" s="59">
        <f t="shared" si="22"/>
        <v>1222</v>
      </c>
      <c r="B1230" s="15" t="s">
        <v>1358</v>
      </c>
      <c r="C1230" s="11" t="s">
        <v>2101</v>
      </c>
      <c r="D1230" s="15" t="s">
        <v>2240</v>
      </c>
      <c r="E1230" s="55">
        <v>2013.12</v>
      </c>
      <c r="F1230" s="12" t="s">
        <v>310</v>
      </c>
      <c r="G1230" s="13">
        <v>2388</v>
      </c>
      <c r="H1230" s="13">
        <v>3995</v>
      </c>
      <c r="I1230" s="14" t="s">
        <v>2241</v>
      </c>
      <c r="J1230" s="46" t="s">
        <v>50</v>
      </c>
    </row>
    <row r="1231" spans="1:12" ht="27.75" customHeight="1" x14ac:dyDescent="0.2">
      <c r="A1231" s="59">
        <f t="shared" si="22"/>
        <v>1223</v>
      </c>
      <c r="B1231" s="15" t="s">
        <v>1359</v>
      </c>
      <c r="C1231" s="11" t="s">
        <v>2101</v>
      </c>
      <c r="D1231" s="15" t="s">
        <v>2127</v>
      </c>
      <c r="E1231" s="55">
        <v>2013.12</v>
      </c>
      <c r="F1231" s="12" t="s">
        <v>310</v>
      </c>
      <c r="G1231" s="13">
        <v>1077</v>
      </c>
      <c r="H1231" s="13">
        <v>1655</v>
      </c>
      <c r="I1231" s="14" t="s">
        <v>2241</v>
      </c>
      <c r="J1231" s="46" t="s">
        <v>50</v>
      </c>
    </row>
    <row r="1232" spans="1:12" ht="27.75" customHeight="1" x14ac:dyDescent="0.2">
      <c r="A1232" s="59">
        <f t="shared" si="22"/>
        <v>1224</v>
      </c>
      <c r="B1232" s="15" t="s">
        <v>1360</v>
      </c>
      <c r="C1232" s="11" t="s">
        <v>2101</v>
      </c>
      <c r="D1232" s="15" t="s">
        <v>2127</v>
      </c>
      <c r="E1232" s="55">
        <v>2013.12</v>
      </c>
      <c r="F1232" s="12" t="s">
        <v>310</v>
      </c>
      <c r="G1232" s="13">
        <v>885</v>
      </c>
      <c r="H1232" s="13">
        <v>1309</v>
      </c>
      <c r="I1232" s="14" t="s">
        <v>2242</v>
      </c>
      <c r="J1232" s="46" t="s">
        <v>50</v>
      </c>
      <c r="L1232" s="60"/>
    </row>
    <row r="1233" spans="1:12" ht="27.75" customHeight="1" x14ac:dyDescent="0.2">
      <c r="A1233" s="59">
        <f t="shared" si="22"/>
        <v>1225</v>
      </c>
      <c r="B1233" s="15" t="s">
        <v>1361</v>
      </c>
      <c r="C1233" s="11" t="s">
        <v>2101</v>
      </c>
      <c r="D1233" s="15" t="s">
        <v>2127</v>
      </c>
      <c r="E1233" s="55">
        <v>2013.12</v>
      </c>
      <c r="F1233" s="12" t="s">
        <v>310</v>
      </c>
      <c r="G1233" s="13">
        <v>1149</v>
      </c>
      <c r="H1233" s="13">
        <v>1852</v>
      </c>
      <c r="I1233" s="14" t="s">
        <v>2135</v>
      </c>
      <c r="J1233" s="46" t="s">
        <v>50</v>
      </c>
      <c r="L1233" s="60"/>
    </row>
    <row r="1234" spans="1:12" ht="27.75" customHeight="1" x14ac:dyDescent="0.2">
      <c r="A1234" s="59">
        <f t="shared" si="22"/>
        <v>1226</v>
      </c>
      <c r="B1234" s="11" t="s">
        <v>1228</v>
      </c>
      <c r="C1234" s="11" t="s">
        <v>2101</v>
      </c>
      <c r="D1234" s="11" t="s">
        <v>2127</v>
      </c>
      <c r="E1234" s="56">
        <v>2014.09</v>
      </c>
      <c r="F1234" s="12" t="s">
        <v>145</v>
      </c>
      <c r="G1234" s="13">
        <v>389</v>
      </c>
      <c r="H1234" s="13">
        <v>655</v>
      </c>
      <c r="I1234" s="14" t="s">
        <v>2135</v>
      </c>
      <c r="J1234" s="46" t="s">
        <v>50</v>
      </c>
      <c r="L1234" s="60"/>
    </row>
    <row r="1235" spans="1:12" ht="27.75" customHeight="1" x14ac:dyDescent="0.2">
      <c r="A1235" s="59">
        <f t="shared" si="22"/>
        <v>1227</v>
      </c>
      <c r="B1235" s="11" t="s">
        <v>1540</v>
      </c>
      <c r="C1235" s="11" t="s">
        <v>2101</v>
      </c>
      <c r="D1235" s="15" t="s">
        <v>529</v>
      </c>
      <c r="E1235" s="55">
        <v>2012.08</v>
      </c>
      <c r="F1235" s="12" t="s">
        <v>355</v>
      </c>
      <c r="G1235" s="13">
        <v>1622</v>
      </c>
      <c r="H1235" s="13">
        <v>2596</v>
      </c>
      <c r="I1235" s="14" t="s">
        <v>2194</v>
      </c>
      <c r="J1235" s="46" t="s">
        <v>50</v>
      </c>
      <c r="L1235" s="60"/>
    </row>
    <row r="1236" spans="1:12" ht="27.75" customHeight="1" x14ac:dyDescent="0.2">
      <c r="A1236" s="59">
        <f>ROW()-8</f>
        <v>1228</v>
      </c>
      <c r="B1236" s="11" t="s">
        <v>1019</v>
      </c>
      <c r="C1236" s="11" t="s">
        <v>2101</v>
      </c>
      <c r="D1236" s="11" t="s">
        <v>2118</v>
      </c>
      <c r="E1236" s="55">
        <v>2005.09</v>
      </c>
      <c r="F1236" s="12" t="s">
        <v>484</v>
      </c>
      <c r="G1236" s="13">
        <v>83</v>
      </c>
      <c r="H1236" s="13">
        <v>126</v>
      </c>
      <c r="I1236" s="14" t="s">
        <v>2</v>
      </c>
      <c r="J1236" s="46" t="s">
        <v>50</v>
      </c>
      <c r="L1236" s="60"/>
    </row>
    <row r="1237" spans="1:12" ht="28.5" customHeight="1" x14ac:dyDescent="0.2">
      <c r="A1237" s="59">
        <f>ROW()-8</f>
        <v>1229</v>
      </c>
      <c r="B1237" s="11" t="s">
        <v>1389</v>
      </c>
      <c r="C1237" s="25" t="s">
        <v>2101</v>
      </c>
      <c r="D1237" s="15" t="s">
        <v>2118</v>
      </c>
      <c r="E1237" s="56">
        <v>2014.07</v>
      </c>
      <c r="F1237" s="12" t="s">
        <v>189</v>
      </c>
      <c r="G1237" s="13">
        <v>1055</v>
      </c>
      <c r="H1237" s="13">
        <v>2331</v>
      </c>
      <c r="I1237" s="14" t="s">
        <v>2271</v>
      </c>
      <c r="J1237" s="46" t="s">
        <v>50</v>
      </c>
      <c r="L1237" s="100"/>
    </row>
    <row r="1238" spans="1:12" x14ac:dyDescent="0.2">
      <c r="A1238" s="59">
        <f>ROW()-8</f>
        <v>1230</v>
      </c>
      <c r="B1238" s="15" t="s">
        <v>2356</v>
      </c>
      <c r="C1238" s="25" t="s">
        <v>2101</v>
      </c>
      <c r="D1238" s="15" t="s">
        <v>2118</v>
      </c>
      <c r="E1238" s="56">
        <v>2016.06</v>
      </c>
      <c r="F1238" s="16" t="s">
        <v>205</v>
      </c>
      <c r="G1238" s="17">
        <v>1177</v>
      </c>
      <c r="H1238" s="17">
        <v>2834</v>
      </c>
      <c r="I1238" s="18" t="s">
        <v>2187</v>
      </c>
      <c r="J1238" s="52" t="s">
        <v>50</v>
      </c>
      <c r="K1238" s="10"/>
      <c r="L1238" s="98" t="s">
        <v>2115</v>
      </c>
    </row>
    <row r="1239" spans="1:12" x14ac:dyDescent="0.2">
      <c r="A1239" s="59">
        <f>ROW()-8</f>
        <v>1231</v>
      </c>
      <c r="B1239" s="25" t="s">
        <v>1856</v>
      </c>
      <c r="C1239" s="25" t="s">
        <v>2101</v>
      </c>
      <c r="D1239" s="15" t="s">
        <v>2118</v>
      </c>
      <c r="E1239" s="56">
        <v>2017.08</v>
      </c>
      <c r="F1239" s="16" t="s">
        <v>76</v>
      </c>
      <c r="G1239" s="17">
        <v>155.68</v>
      </c>
      <c r="H1239" s="17">
        <v>307</v>
      </c>
      <c r="I1239" s="18" t="s">
        <v>2</v>
      </c>
      <c r="J1239" s="52" t="s">
        <v>50</v>
      </c>
      <c r="K1239" s="10"/>
      <c r="L1239" s="98" t="s">
        <v>2116</v>
      </c>
    </row>
    <row r="1240" spans="1:12" x14ac:dyDescent="0.2">
      <c r="A1240" s="59">
        <f>ROW()-8</f>
        <v>1232</v>
      </c>
      <c r="B1240" s="25" t="s">
        <v>2012</v>
      </c>
      <c r="C1240" s="25" t="s">
        <v>2101</v>
      </c>
      <c r="D1240" s="15" t="s">
        <v>2118</v>
      </c>
      <c r="E1240" s="56">
        <v>2017.11</v>
      </c>
      <c r="F1240" s="16" t="s">
        <v>139</v>
      </c>
      <c r="G1240" s="17">
        <v>483</v>
      </c>
      <c r="H1240" s="17">
        <v>1019</v>
      </c>
      <c r="I1240" s="18" t="s">
        <v>40</v>
      </c>
      <c r="J1240" s="52" t="s">
        <v>50</v>
      </c>
      <c r="K1240" s="10"/>
      <c r="L1240" s="98" t="s">
        <v>2117</v>
      </c>
    </row>
    <row r="1241" spans="1:12" ht="27.75" customHeight="1" x14ac:dyDescent="0.2">
      <c r="A1241" s="59">
        <f t="shared" si="22"/>
        <v>1233</v>
      </c>
      <c r="B1241" s="40" t="s">
        <v>1386</v>
      </c>
      <c r="C1241" s="41" t="s">
        <v>2101</v>
      </c>
      <c r="D1241" s="97" t="s">
        <v>597</v>
      </c>
      <c r="E1241" s="108" t="s">
        <v>2622</v>
      </c>
      <c r="F1241" s="40" t="s">
        <v>598</v>
      </c>
      <c r="G1241" s="109">
        <v>681</v>
      </c>
      <c r="H1241" s="109">
        <v>1548</v>
      </c>
      <c r="I1241" s="110" t="s">
        <v>2335</v>
      </c>
      <c r="J1241" s="111" t="s">
        <v>33</v>
      </c>
      <c r="K1241" s="112" t="s">
        <v>2613</v>
      </c>
    </row>
    <row r="1242" spans="1:12" ht="27.75" customHeight="1" x14ac:dyDescent="0.2">
      <c r="A1242" s="59">
        <f t="shared" si="22"/>
        <v>1234</v>
      </c>
      <c r="B1242" s="15" t="s">
        <v>1387</v>
      </c>
      <c r="C1242" s="15" t="s">
        <v>2101</v>
      </c>
      <c r="D1242" s="34" t="s">
        <v>597</v>
      </c>
      <c r="E1242" s="56">
        <v>2019.12</v>
      </c>
      <c r="F1242" s="35" t="s">
        <v>710</v>
      </c>
      <c r="G1242" s="17">
        <v>700</v>
      </c>
      <c r="H1242" s="17">
        <v>1524</v>
      </c>
      <c r="I1242" s="37" t="s">
        <v>41</v>
      </c>
      <c r="J1242" s="37" t="s">
        <v>50</v>
      </c>
      <c r="K1242" s="8" t="s">
        <v>2263</v>
      </c>
    </row>
    <row r="1243" spans="1:12" ht="27.75" customHeight="1" x14ac:dyDescent="0.2">
      <c r="A1243" s="59">
        <f t="shared" si="22"/>
        <v>1235</v>
      </c>
      <c r="B1243" s="15" t="s">
        <v>1388</v>
      </c>
      <c r="C1243" s="15" t="s">
        <v>2101</v>
      </c>
      <c r="D1243" s="34" t="s">
        <v>597</v>
      </c>
      <c r="E1243" s="56">
        <v>2020.02</v>
      </c>
      <c r="F1243" s="35" t="s">
        <v>715</v>
      </c>
      <c r="G1243" s="17">
        <v>848</v>
      </c>
      <c r="H1243" s="17">
        <v>2159</v>
      </c>
      <c r="I1243" s="37" t="s">
        <v>41</v>
      </c>
      <c r="J1243" s="37" t="s">
        <v>50</v>
      </c>
      <c r="K1243" s="8" t="s">
        <v>2263</v>
      </c>
    </row>
    <row r="1244" spans="1:12" ht="27.75" customHeight="1" x14ac:dyDescent="0.2">
      <c r="A1244" s="59">
        <f t="shared" si="22"/>
        <v>1236</v>
      </c>
      <c r="B1244" s="11" t="s">
        <v>956</v>
      </c>
      <c r="C1244" s="11" t="s">
        <v>2101</v>
      </c>
      <c r="D1244" s="12" t="s">
        <v>597</v>
      </c>
      <c r="E1244" s="55">
        <v>2020.11</v>
      </c>
      <c r="F1244" s="12" t="s">
        <v>958</v>
      </c>
      <c r="G1244" s="13">
        <v>726</v>
      </c>
      <c r="H1244" s="13">
        <v>1544</v>
      </c>
      <c r="I1244" s="14" t="s">
        <v>41</v>
      </c>
      <c r="J1244" s="46" t="s">
        <v>50</v>
      </c>
    </row>
    <row r="1245" spans="1:12" s="60" customFormat="1" x14ac:dyDescent="0.2">
      <c r="A1245" s="125" t="s">
        <v>2704</v>
      </c>
      <c r="B1245" s="126"/>
      <c r="C1245" s="126"/>
      <c r="D1245" s="126"/>
      <c r="E1245" s="126"/>
      <c r="F1245" s="126"/>
      <c r="G1245" s="126"/>
      <c r="H1245" s="126"/>
      <c r="I1245" s="126"/>
      <c r="J1245" s="126"/>
      <c r="K1245" s="127"/>
    </row>
    <row r="1246" spans="1:12" ht="27.75" customHeight="1" x14ac:dyDescent="0.2">
      <c r="A1246" s="44">
        <f t="shared" ref="A1246:A1322" si="23">ROW()-9</f>
        <v>1237</v>
      </c>
      <c r="B1246" s="11" t="s">
        <v>35</v>
      </c>
      <c r="C1246" s="11" t="s">
        <v>2145</v>
      </c>
      <c r="D1246" s="15" t="s">
        <v>846</v>
      </c>
      <c r="E1246" s="56">
        <v>2010.08</v>
      </c>
      <c r="F1246" s="12" t="s">
        <v>425</v>
      </c>
      <c r="G1246" s="13">
        <v>1506</v>
      </c>
      <c r="H1246" s="13">
        <v>2156</v>
      </c>
      <c r="I1246" s="14" t="s">
        <v>2</v>
      </c>
      <c r="J1246" s="46" t="s">
        <v>50</v>
      </c>
      <c r="L1246" s="66"/>
    </row>
    <row r="1247" spans="1:12" ht="27.75" customHeight="1" x14ac:dyDescent="0.2">
      <c r="A1247" s="44">
        <f t="shared" si="23"/>
        <v>1238</v>
      </c>
      <c r="B1247" s="11" t="s">
        <v>1861</v>
      </c>
      <c r="C1247" s="11" t="s">
        <v>2145</v>
      </c>
      <c r="D1247" s="15" t="s">
        <v>846</v>
      </c>
      <c r="E1247" s="55">
        <v>2012.09</v>
      </c>
      <c r="F1247" s="12" t="s">
        <v>129</v>
      </c>
      <c r="G1247" s="13">
        <v>1243</v>
      </c>
      <c r="H1247" s="13">
        <v>2321</v>
      </c>
      <c r="I1247" s="14" t="s">
        <v>2135</v>
      </c>
      <c r="J1247" s="46" t="s">
        <v>49</v>
      </c>
      <c r="L1247" s="66"/>
    </row>
    <row r="1248" spans="1:12" ht="27.75" customHeight="1" x14ac:dyDescent="0.2">
      <c r="A1248" s="44">
        <f t="shared" si="23"/>
        <v>1239</v>
      </c>
      <c r="B1248" s="15" t="s">
        <v>1864</v>
      </c>
      <c r="C1248" s="11" t="s">
        <v>2145</v>
      </c>
      <c r="D1248" s="15" t="s">
        <v>846</v>
      </c>
      <c r="E1248" s="55">
        <v>2013.02</v>
      </c>
      <c r="F1248" s="12" t="s">
        <v>371</v>
      </c>
      <c r="G1248" s="13">
        <v>714</v>
      </c>
      <c r="H1248" s="13">
        <v>1172</v>
      </c>
      <c r="I1248" s="14" t="s">
        <v>2185</v>
      </c>
      <c r="J1248" s="46" t="s">
        <v>50</v>
      </c>
      <c r="L1248" s="66"/>
    </row>
    <row r="1249" spans="1:12" ht="27.75" customHeight="1" x14ac:dyDescent="0.2">
      <c r="A1249" s="44">
        <f t="shared" si="23"/>
        <v>1240</v>
      </c>
      <c r="B1249" s="15" t="s">
        <v>1865</v>
      </c>
      <c r="C1249" s="15" t="s">
        <v>2145</v>
      </c>
      <c r="D1249" s="15" t="s">
        <v>846</v>
      </c>
      <c r="E1249" s="55" t="s">
        <v>2235</v>
      </c>
      <c r="F1249" s="12" t="s">
        <v>273</v>
      </c>
      <c r="G1249" s="13">
        <v>927</v>
      </c>
      <c r="H1249" s="13">
        <v>2164</v>
      </c>
      <c r="I1249" s="14" t="s">
        <v>2236</v>
      </c>
      <c r="J1249" s="46" t="s">
        <v>50</v>
      </c>
      <c r="L1249" s="66"/>
    </row>
    <row r="1250" spans="1:12" ht="27.75" customHeight="1" x14ac:dyDescent="0.2">
      <c r="A1250" s="44">
        <f t="shared" si="23"/>
        <v>1241</v>
      </c>
      <c r="B1250" s="75" t="s">
        <v>1866</v>
      </c>
      <c r="C1250" s="75" t="s">
        <v>2145</v>
      </c>
      <c r="D1250" s="15" t="s">
        <v>846</v>
      </c>
      <c r="E1250" s="55">
        <v>2013.11</v>
      </c>
      <c r="F1250" s="12" t="s">
        <v>348</v>
      </c>
      <c r="G1250" s="13">
        <v>884</v>
      </c>
      <c r="H1250" s="13">
        <v>2055</v>
      </c>
      <c r="I1250" s="14" t="s">
        <v>2205</v>
      </c>
      <c r="J1250" s="46" t="s">
        <v>50</v>
      </c>
      <c r="L1250" s="66"/>
    </row>
    <row r="1251" spans="1:12" ht="27.75" customHeight="1" x14ac:dyDescent="0.2">
      <c r="A1251" s="44">
        <f t="shared" si="23"/>
        <v>1242</v>
      </c>
      <c r="B1251" s="11" t="s">
        <v>1867</v>
      </c>
      <c r="C1251" s="11" t="s">
        <v>2145</v>
      </c>
      <c r="D1251" s="15" t="s">
        <v>846</v>
      </c>
      <c r="E1251" s="55">
        <v>2013.12</v>
      </c>
      <c r="F1251" s="12" t="s">
        <v>272</v>
      </c>
      <c r="G1251" s="13">
        <v>856</v>
      </c>
      <c r="H1251" s="13">
        <v>3080</v>
      </c>
      <c r="I1251" s="14" t="s">
        <v>2205</v>
      </c>
      <c r="J1251" s="46" t="s">
        <v>50</v>
      </c>
      <c r="K1251" s="8" t="s">
        <v>2245</v>
      </c>
      <c r="L1251" s="66"/>
    </row>
    <row r="1252" spans="1:12" ht="27.75" customHeight="1" x14ac:dyDescent="0.2">
      <c r="A1252" s="44">
        <f t="shared" si="23"/>
        <v>1243</v>
      </c>
      <c r="B1252" s="11" t="s">
        <v>1868</v>
      </c>
      <c r="C1252" s="11" t="s">
        <v>2145</v>
      </c>
      <c r="D1252" s="15" t="s">
        <v>846</v>
      </c>
      <c r="E1252" s="56">
        <v>2014.09</v>
      </c>
      <c r="F1252" s="12" t="s">
        <v>290</v>
      </c>
      <c r="G1252" s="13">
        <v>620</v>
      </c>
      <c r="H1252" s="13">
        <v>1407</v>
      </c>
      <c r="I1252" s="14" t="s">
        <v>2278</v>
      </c>
      <c r="J1252" s="46" t="s">
        <v>50</v>
      </c>
      <c r="L1252" s="61"/>
    </row>
    <row r="1253" spans="1:12" ht="27.75" customHeight="1" x14ac:dyDescent="0.2">
      <c r="A1253" s="44">
        <f t="shared" si="23"/>
        <v>1244</v>
      </c>
      <c r="B1253" s="11" t="s">
        <v>1870</v>
      </c>
      <c r="C1253" s="11" t="s">
        <v>2145</v>
      </c>
      <c r="D1253" s="15" t="s">
        <v>846</v>
      </c>
      <c r="E1253" s="56">
        <v>2014.11</v>
      </c>
      <c r="F1253" s="12" t="s">
        <v>130</v>
      </c>
      <c r="G1253" s="13">
        <v>935</v>
      </c>
      <c r="H1253" s="13">
        <v>2131</v>
      </c>
      <c r="I1253" s="14" t="s">
        <v>2135</v>
      </c>
      <c r="J1253" s="46" t="s">
        <v>50</v>
      </c>
      <c r="L1253" s="61"/>
    </row>
    <row r="1254" spans="1:12" ht="27.75" customHeight="1" x14ac:dyDescent="0.2">
      <c r="A1254" s="44">
        <f t="shared" si="23"/>
        <v>1245</v>
      </c>
      <c r="B1254" s="15" t="s">
        <v>1871</v>
      </c>
      <c r="C1254" s="11" t="s">
        <v>2145</v>
      </c>
      <c r="D1254" s="15" t="s">
        <v>846</v>
      </c>
      <c r="E1254" s="56">
        <v>2015.04</v>
      </c>
      <c r="F1254" s="16" t="s">
        <v>257</v>
      </c>
      <c r="G1254" s="17">
        <v>805</v>
      </c>
      <c r="H1254" s="17">
        <v>1697</v>
      </c>
      <c r="I1254" s="18" t="s">
        <v>2238</v>
      </c>
      <c r="J1254" s="52" t="s">
        <v>50</v>
      </c>
      <c r="K1254" s="10"/>
      <c r="L1254" s="61"/>
    </row>
    <row r="1255" spans="1:12" ht="27.75" customHeight="1" x14ac:dyDescent="0.2">
      <c r="A1255" s="44">
        <f t="shared" si="23"/>
        <v>1246</v>
      </c>
      <c r="B1255" s="15" t="s">
        <v>1872</v>
      </c>
      <c r="C1255" s="15" t="s">
        <v>2145</v>
      </c>
      <c r="D1255" s="15" t="s">
        <v>846</v>
      </c>
      <c r="E1255" s="56">
        <v>2015.06</v>
      </c>
      <c r="F1255" s="16" t="s">
        <v>129</v>
      </c>
      <c r="G1255" s="17">
        <v>1749</v>
      </c>
      <c r="H1255" s="17">
        <v>3615</v>
      </c>
      <c r="I1255" s="18" t="s">
        <v>2312</v>
      </c>
      <c r="J1255" s="52" t="s">
        <v>50</v>
      </c>
      <c r="K1255" s="10"/>
      <c r="L1255" s="61"/>
    </row>
    <row r="1256" spans="1:12" ht="27.75" customHeight="1" x14ac:dyDescent="0.2">
      <c r="A1256" s="44">
        <f t="shared" si="23"/>
        <v>1247</v>
      </c>
      <c r="B1256" s="15" t="s">
        <v>1873</v>
      </c>
      <c r="C1256" s="15" t="s">
        <v>2145</v>
      </c>
      <c r="D1256" s="15" t="s">
        <v>846</v>
      </c>
      <c r="E1256" s="56">
        <v>2015.08</v>
      </c>
      <c r="F1256" s="16" t="s">
        <v>283</v>
      </c>
      <c r="G1256" s="17">
        <v>1013</v>
      </c>
      <c r="H1256" s="17">
        <v>2042</v>
      </c>
      <c r="I1256" s="18" t="s">
        <v>2238</v>
      </c>
      <c r="J1256" s="52" t="s">
        <v>2321</v>
      </c>
      <c r="K1256" s="10"/>
      <c r="L1256" s="61"/>
    </row>
    <row r="1257" spans="1:12" ht="27.75" customHeight="1" x14ac:dyDescent="0.2">
      <c r="A1257" s="44">
        <f t="shared" si="23"/>
        <v>1248</v>
      </c>
      <c r="B1257" s="15" t="s">
        <v>1874</v>
      </c>
      <c r="C1257" s="15" t="s">
        <v>2145</v>
      </c>
      <c r="D1257" s="15" t="s">
        <v>846</v>
      </c>
      <c r="E1257" s="56">
        <v>2015.09</v>
      </c>
      <c r="F1257" s="16" t="s">
        <v>77</v>
      </c>
      <c r="G1257" s="17">
        <v>778</v>
      </c>
      <c r="H1257" s="17">
        <v>1522</v>
      </c>
      <c r="I1257" s="18" t="s">
        <v>2227</v>
      </c>
      <c r="J1257" s="52" t="s">
        <v>50</v>
      </c>
      <c r="K1257" s="10"/>
      <c r="L1257" s="61"/>
    </row>
    <row r="1258" spans="1:12" ht="27.75" customHeight="1" x14ac:dyDescent="0.2">
      <c r="A1258" s="44">
        <f t="shared" si="23"/>
        <v>1249</v>
      </c>
      <c r="B1258" s="15" t="s">
        <v>1875</v>
      </c>
      <c r="C1258" s="15" t="s">
        <v>2145</v>
      </c>
      <c r="D1258" s="15" t="s">
        <v>846</v>
      </c>
      <c r="E1258" s="56" t="s">
        <v>2342</v>
      </c>
      <c r="F1258" s="16" t="s">
        <v>139</v>
      </c>
      <c r="G1258" s="17">
        <v>350</v>
      </c>
      <c r="H1258" s="17">
        <v>634</v>
      </c>
      <c r="I1258" s="18" t="s">
        <v>2339</v>
      </c>
      <c r="J1258" s="52" t="s">
        <v>50</v>
      </c>
      <c r="K1258" s="9"/>
      <c r="L1258" s="61"/>
    </row>
    <row r="1259" spans="1:12" ht="27.75" customHeight="1" x14ac:dyDescent="0.2">
      <c r="A1259" s="44">
        <f t="shared" si="23"/>
        <v>1250</v>
      </c>
      <c r="B1259" s="15" t="s">
        <v>1876</v>
      </c>
      <c r="C1259" s="15" t="s">
        <v>2145</v>
      </c>
      <c r="D1259" s="15" t="s">
        <v>846</v>
      </c>
      <c r="E1259" s="56">
        <v>2015.11</v>
      </c>
      <c r="F1259" s="16" t="s">
        <v>236</v>
      </c>
      <c r="G1259" s="17">
        <v>880</v>
      </c>
      <c r="H1259" s="17">
        <v>1933</v>
      </c>
      <c r="I1259" s="18" t="s">
        <v>2135</v>
      </c>
      <c r="J1259" s="52" t="s">
        <v>50</v>
      </c>
      <c r="K1259" s="10"/>
      <c r="L1259" s="61"/>
    </row>
    <row r="1260" spans="1:12" ht="27.75" customHeight="1" x14ac:dyDescent="0.2">
      <c r="A1260" s="44">
        <f t="shared" si="23"/>
        <v>1251</v>
      </c>
      <c r="B1260" s="15" t="s">
        <v>1877</v>
      </c>
      <c r="C1260" s="15" t="s">
        <v>2145</v>
      </c>
      <c r="D1260" s="15" t="s">
        <v>846</v>
      </c>
      <c r="E1260" s="56">
        <v>2016.04</v>
      </c>
      <c r="F1260" s="16" t="s">
        <v>175</v>
      </c>
      <c r="G1260" s="17">
        <v>1098</v>
      </c>
      <c r="H1260" s="17">
        <v>2218</v>
      </c>
      <c r="I1260" s="18" t="s">
        <v>2205</v>
      </c>
      <c r="J1260" s="52" t="s">
        <v>50</v>
      </c>
      <c r="K1260" s="10"/>
      <c r="L1260" s="61"/>
    </row>
    <row r="1261" spans="1:12" ht="27.75" customHeight="1" x14ac:dyDescent="0.2">
      <c r="A1261" s="44">
        <f t="shared" si="23"/>
        <v>1252</v>
      </c>
      <c r="B1261" s="15" t="s">
        <v>1878</v>
      </c>
      <c r="C1261" s="15" t="s">
        <v>2145</v>
      </c>
      <c r="D1261" s="15" t="s">
        <v>846</v>
      </c>
      <c r="E1261" s="56">
        <v>2016.07</v>
      </c>
      <c r="F1261" s="16" t="s">
        <v>185</v>
      </c>
      <c r="G1261" s="17">
        <v>750</v>
      </c>
      <c r="H1261" s="17">
        <v>1819</v>
      </c>
      <c r="I1261" s="18" t="s">
        <v>4</v>
      </c>
      <c r="J1261" s="52" t="s">
        <v>50</v>
      </c>
      <c r="K1261" s="10"/>
      <c r="L1261" s="61"/>
    </row>
    <row r="1262" spans="1:12" ht="27.75" customHeight="1" x14ac:dyDescent="0.2">
      <c r="A1262" s="44">
        <f t="shared" si="23"/>
        <v>1253</v>
      </c>
      <c r="B1262" s="15" t="s">
        <v>2372</v>
      </c>
      <c r="C1262" s="15" t="s">
        <v>2145</v>
      </c>
      <c r="D1262" s="15" t="s">
        <v>846</v>
      </c>
      <c r="E1262" s="56">
        <v>2016.09</v>
      </c>
      <c r="F1262" s="16" t="s">
        <v>160</v>
      </c>
      <c r="G1262" s="17">
        <v>211</v>
      </c>
      <c r="H1262" s="17">
        <v>502</v>
      </c>
      <c r="I1262" s="18" t="s">
        <v>4</v>
      </c>
      <c r="J1262" s="52" t="s">
        <v>50</v>
      </c>
      <c r="K1262" s="10"/>
      <c r="L1262" s="61"/>
    </row>
    <row r="1263" spans="1:12" ht="27.75" customHeight="1" x14ac:dyDescent="0.2">
      <c r="A1263" s="44">
        <f t="shared" si="23"/>
        <v>1254</v>
      </c>
      <c r="B1263" s="15" t="s">
        <v>1879</v>
      </c>
      <c r="C1263" s="15" t="s">
        <v>2145</v>
      </c>
      <c r="D1263" s="15" t="s">
        <v>846</v>
      </c>
      <c r="E1263" s="56" t="s">
        <v>900</v>
      </c>
      <c r="F1263" s="16" t="s">
        <v>189</v>
      </c>
      <c r="G1263" s="17">
        <v>675</v>
      </c>
      <c r="H1263" s="17">
        <v>1654</v>
      </c>
      <c r="I1263" s="18" t="s">
        <v>4</v>
      </c>
      <c r="J1263" s="52" t="s">
        <v>50</v>
      </c>
      <c r="K1263" s="10"/>
      <c r="L1263" s="61"/>
    </row>
    <row r="1264" spans="1:12" ht="27.75" customHeight="1" x14ac:dyDescent="0.2">
      <c r="A1264" s="44">
        <f t="shared" si="23"/>
        <v>1255</v>
      </c>
      <c r="B1264" s="15" t="s">
        <v>1880</v>
      </c>
      <c r="C1264" s="15" t="s">
        <v>2145</v>
      </c>
      <c r="D1264" s="15" t="s">
        <v>846</v>
      </c>
      <c r="E1264" s="56">
        <v>2016.11</v>
      </c>
      <c r="F1264" s="16" t="s">
        <v>195</v>
      </c>
      <c r="G1264" s="20">
        <v>395</v>
      </c>
      <c r="H1264" s="21">
        <v>901</v>
      </c>
      <c r="I1264" s="22" t="s">
        <v>2206</v>
      </c>
      <c r="J1264" s="22" t="s">
        <v>50</v>
      </c>
      <c r="K1264" s="10"/>
    </row>
    <row r="1265" spans="1:12" ht="27.75" customHeight="1" x14ac:dyDescent="0.2">
      <c r="A1265" s="44">
        <f t="shared" si="23"/>
        <v>1256</v>
      </c>
      <c r="B1265" s="25" t="s">
        <v>1881</v>
      </c>
      <c r="C1265" s="25" t="s">
        <v>2145</v>
      </c>
      <c r="D1265" s="15" t="s">
        <v>846</v>
      </c>
      <c r="E1265" s="56">
        <v>2017.06</v>
      </c>
      <c r="F1265" s="16" t="s">
        <v>116</v>
      </c>
      <c r="G1265" s="17">
        <v>186</v>
      </c>
      <c r="H1265" s="17">
        <v>377</v>
      </c>
      <c r="I1265" s="18" t="s">
        <v>4</v>
      </c>
      <c r="J1265" s="52" t="s">
        <v>50</v>
      </c>
      <c r="K1265" s="10"/>
    </row>
    <row r="1266" spans="1:12" ht="27.75" customHeight="1" x14ac:dyDescent="0.2">
      <c r="A1266" s="44">
        <f t="shared" si="23"/>
        <v>1257</v>
      </c>
      <c r="B1266" s="25" t="s">
        <v>1882</v>
      </c>
      <c r="C1266" s="25" t="s">
        <v>2145</v>
      </c>
      <c r="D1266" s="15" t="s">
        <v>846</v>
      </c>
      <c r="E1266" s="56">
        <v>2017.08</v>
      </c>
      <c r="F1266" s="16" t="s">
        <v>77</v>
      </c>
      <c r="G1266" s="17">
        <v>954</v>
      </c>
      <c r="H1266" s="17">
        <v>2177</v>
      </c>
      <c r="I1266" s="18" t="s">
        <v>4</v>
      </c>
      <c r="J1266" s="52" t="s">
        <v>50</v>
      </c>
      <c r="K1266" s="10"/>
    </row>
    <row r="1267" spans="1:12" ht="27.75" customHeight="1" x14ac:dyDescent="0.2">
      <c r="A1267" s="44">
        <f t="shared" si="23"/>
        <v>1258</v>
      </c>
      <c r="B1267" s="25" t="s">
        <v>1883</v>
      </c>
      <c r="C1267" s="25" t="s">
        <v>2145</v>
      </c>
      <c r="D1267" s="15" t="s">
        <v>846</v>
      </c>
      <c r="E1267" s="56">
        <v>2018.03</v>
      </c>
      <c r="F1267" s="16" t="s">
        <v>528</v>
      </c>
      <c r="G1267" s="17">
        <v>2613</v>
      </c>
      <c r="H1267" s="17">
        <v>6144</v>
      </c>
      <c r="I1267" s="18" t="s">
        <v>2</v>
      </c>
      <c r="J1267" s="52" t="s">
        <v>2103</v>
      </c>
      <c r="K1267" s="10"/>
    </row>
    <row r="1268" spans="1:12" ht="27.75" customHeight="1" x14ac:dyDescent="0.2">
      <c r="A1268" s="44">
        <f t="shared" si="23"/>
        <v>1259</v>
      </c>
      <c r="B1268" s="15" t="s">
        <v>1885</v>
      </c>
      <c r="C1268" s="15" t="s">
        <v>2145</v>
      </c>
      <c r="D1268" s="15" t="s">
        <v>846</v>
      </c>
      <c r="E1268" s="56">
        <v>2018.04</v>
      </c>
      <c r="F1268" s="32" t="s">
        <v>538</v>
      </c>
      <c r="G1268" s="17">
        <v>618</v>
      </c>
      <c r="H1268" s="17">
        <v>1396</v>
      </c>
      <c r="I1268" s="18" t="s">
        <v>4</v>
      </c>
      <c r="J1268" s="52" t="s">
        <v>2513</v>
      </c>
      <c r="K1268" s="10"/>
    </row>
    <row r="1269" spans="1:12" ht="27.75" customHeight="1" x14ac:dyDescent="0.2">
      <c r="A1269" s="44">
        <f t="shared" si="23"/>
        <v>1260</v>
      </c>
      <c r="B1269" s="25" t="s">
        <v>1886</v>
      </c>
      <c r="C1269" s="15" t="s">
        <v>2145</v>
      </c>
      <c r="D1269" s="15" t="s">
        <v>846</v>
      </c>
      <c r="E1269" s="56">
        <v>2018.06</v>
      </c>
      <c r="F1269" s="16" t="s">
        <v>175</v>
      </c>
      <c r="G1269" s="17">
        <v>796</v>
      </c>
      <c r="H1269" s="17">
        <v>1605</v>
      </c>
      <c r="I1269" s="18" t="s">
        <v>2</v>
      </c>
      <c r="J1269" s="52" t="s">
        <v>33</v>
      </c>
      <c r="K1269" s="10"/>
    </row>
    <row r="1270" spans="1:12" ht="27.75" customHeight="1" x14ac:dyDescent="0.2">
      <c r="A1270" s="44">
        <f t="shared" si="23"/>
        <v>1261</v>
      </c>
      <c r="B1270" s="15" t="s">
        <v>1887</v>
      </c>
      <c r="C1270" s="15" t="s">
        <v>2145</v>
      </c>
      <c r="D1270" s="15" t="s">
        <v>846</v>
      </c>
      <c r="E1270" s="56" t="s">
        <v>555</v>
      </c>
      <c r="F1270" s="32" t="s">
        <v>2583</v>
      </c>
      <c r="G1270" s="17">
        <v>1454</v>
      </c>
      <c r="H1270" s="17">
        <v>3175</v>
      </c>
      <c r="I1270" s="18" t="s">
        <v>2170</v>
      </c>
      <c r="J1270" s="52" t="s">
        <v>2513</v>
      </c>
      <c r="K1270" s="10"/>
    </row>
    <row r="1271" spans="1:12" ht="27.75" customHeight="1" x14ac:dyDescent="0.2">
      <c r="A1271" s="44">
        <f t="shared" si="23"/>
        <v>1262</v>
      </c>
      <c r="B1271" s="15" t="s">
        <v>1888</v>
      </c>
      <c r="C1271" s="15" t="s">
        <v>2145</v>
      </c>
      <c r="D1271" s="15" t="s">
        <v>846</v>
      </c>
      <c r="E1271" s="56" t="s">
        <v>555</v>
      </c>
      <c r="F1271" s="26" t="s">
        <v>2515</v>
      </c>
      <c r="G1271" s="17">
        <v>279</v>
      </c>
      <c r="H1271" s="17">
        <v>810</v>
      </c>
      <c r="I1271" s="18" t="s">
        <v>2250</v>
      </c>
      <c r="J1271" s="52" t="s">
        <v>2492</v>
      </c>
      <c r="K1271" s="10"/>
    </row>
    <row r="1272" spans="1:12" ht="27.75" customHeight="1" x14ac:dyDescent="0.2">
      <c r="A1272" s="44">
        <f t="shared" si="23"/>
        <v>1263</v>
      </c>
      <c r="B1272" s="15" t="s">
        <v>629</v>
      </c>
      <c r="C1272" s="15" t="s">
        <v>2145</v>
      </c>
      <c r="D1272" s="15" t="s">
        <v>846</v>
      </c>
      <c r="E1272" s="56">
        <v>2019.05</v>
      </c>
      <c r="F1272" s="35" t="s">
        <v>623</v>
      </c>
      <c r="G1272" s="17">
        <v>1413</v>
      </c>
      <c r="H1272" s="17">
        <v>3040</v>
      </c>
      <c r="I1272" s="50" t="s">
        <v>2238</v>
      </c>
      <c r="J1272" s="37" t="s">
        <v>611</v>
      </c>
    </row>
    <row r="1273" spans="1:12" ht="27.75" customHeight="1" x14ac:dyDescent="0.2">
      <c r="A1273" s="44">
        <f t="shared" si="23"/>
        <v>1264</v>
      </c>
      <c r="B1273" s="15" t="s">
        <v>1890</v>
      </c>
      <c r="C1273" s="15" t="s">
        <v>2145</v>
      </c>
      <c r="D1273" s="15" t="s">
        <v>846</v>
      </c>
      <c r="E1273" s="56">
        <v>2020.01</v>
      </c>
      <c r="F1273" s="35" t="s">
        <v>697</v>
      </c>
      <c r="G1273" s="17">
        <v>1810</v>
      </c>
      <c r="H1273" s="17">
        <v>3726</v>
      </c>
      <c r="I1273" s="37" t="s">
        <v>41</v>
      </c>
      <c r="J1273" s="37" t="s">
        <v>50</v>
      </c>
    </row>
    <row r="1274" spans="1:12" ht="27.75" customHeight="1" x14ac:dyDescent="0.2">
      <c r="A1274" s="44">
        <f t="shared" si="23"/>
        <v>1265</v>
      </c>
      <c r="B1274" s="11" t="s">
        <v>1891</v>
      </c>
      <c r="C1274" s="11" t="s">
        <v>2145</v>
      </c>
      <c r="D1274" s="11" t="s">
        <v>2670</v>
      </c>
      <c r="E1274" s="55">
        <v>2020.07</v>
      </c>
      <c r="F1274" s="12" t="s">
        <v>614</v>
      </c>
      <c r="G1274" s="13">
        <v>698</v>
      </c>
      <c r="H1274" s="13">
        <v>1538</v>
      </c>
      <c r="I1274" s="37" t="s">
        <v>2205</v>
      </c>
      <c r="J1274" s="46" t="s">
        <v>50</v>
      </c>
    </row>
    <row r="1275" spans="1:12" ht="27.75" customHeight="1" x14ac:dyDescent="0.2">
      <c r="A1275" s="44">
        <f t="shared" si="23"/>
        <v>1266</v>
      </c>
      <c r="B1275" s="15" t="s">
        <v>1892</v>
      </c>
      <c r="C1275" s="15" t="s">
        <v>2145</v>
      </c>
      <c r="D1275" s="15" t="s">
        <v>2670</v>
      </c>
      <c r="E1275" s="56">
        <v>2020.08</v>
      </c>
      <c r="F1275" s="16" t="s">
        <v>637</v>
      </c>
      <c r="G1275" s="17">
        <v>673</v>
      </c>
      <c r="H1275" s="17">
        <v>1502</v>
      </c>
      <c r="I1275" s="18" t="s">
        <v>41</v>
      </c>
      <c r="J1275" s="52" t="s">
        <v>50</v>
      </c>
      <c r="K1275" s="10"/>
    </row>
    <row r="1276" spans="1:12" ht="27.75" customHeight="1" x14ac:dyDescent="0.2">
      <c r="A1276" s="44">
        <f t="shared" si="23"/>
        <v>1267</v>
      </c>
      <c r="B1276" s="11" t="s">
        <v>791</v>
      </c>
      <c r="C1276" s="11" t="s">
        <v>2145</v>
      </c>
      <c r="D1276" s="11" t="s">
        <v>792</v>
      </c>
      <c r="E1276" s="55">
        <v>2020.09</v>
      </c>
      <c r="F1276" s="12" t="s">
        <v>793</v>
      </c>
      <c r="G1276" s="13">
        <v>1296</v>
      </c>
      <c r="H1276" s="13">
        <v>3338</v>
      </c>
      <c r="I1276" s="37" t="s">
        <v>51</v>
      </c>
      <c r="J1276" s="46" t="s">
        <v>667</v>
      </c>
    </row>
    <row r="1277" spans="1:12" ht="27.75" customHeight="1" x14ac:dyDescent="0.2">
      <c r="A1277" s="44">
        <f t="shared" si="23"/>
        <v>1268</v>
      </c>
      <c r="B1277" s="11" t="s">
        <v>2693</v>
      </c>
      <c r="C1277" s="11" t="s">
        <v>2694</v>
      </c>
      <c r="D1277" s="11" t="s">
        <v>846</v>
      </c>
      <c r="E1277" s="11" t="s">
        <v>2689</v>
      </c>
      <c r="F1277" s="12" t="s">
        <v>2085</v>
      </c>
      <c r="G1277" s="13">
        <v>4492</v>
      </c>
      <c r="H1277" s="13">
        <v>10012</v>
      </c>
      <c r="I1277" s="14" t="s">
        <v>41</v>
      </c>
      <c r="J1277" s="46" t="s">
        <v>611</v>
      </c>
    </row>
    <row r="1278" spans="1:12" ht="27.75" customHeight="1" x14ac:dyDescent="0.2">
      <c r="A1278" s="44">
        <f t="shared" si="23"/>
        <v>1269</v>
      </c>
      <c r="B1278" s="11" t="s">
        <v>1862</v>
      </c>
      <c r="C1278" s="11" t="s">
        <v>2145</v>
      </c>
      <c r="D1278" s="15" t="s">
        <v>1863</v>
      </c>
      <c r="E1278" s="55">
        <v>2012.09</v>
      </c>
      <c r="F1278" s="12" t="s">
        <v>296</v>
      </c>
      <c r="G1278" s="13">
        <v>348</v>
      </c>
      <c r="H1278" s="13">
        <v>1005</v>
      </c>
      <c r="I1278" s="14" t="s">
        <v>995</v>
      </c>
      <c r="J1278" s="46" t="s">
        <v>50</v>
      </c>
      <c r="K1278" s="8" t="s">
        <v>2198</v>
      </c>
      <c r="L1278" s="66"/>
    </row>
    <row r="1279" spans="1:12" ht="27.75" customHeight="1" x14ac:dyDescent="0.2">
      <c r="A1279" s="44">
        <f t="shared" si="23"/>
        <v>1270</v>
      </c>
      <c r="B1279" s="11" t="s">
        <v>1869</v>
      </c>
      <c r="C1279" s="11" t="s">
        <v>2145</v>
      </c>
      <c r="D1279" s="15" t="s">
        <v>1863</v>
      </c>
      <c r="E1279" s="56" t="s">
        <v>2281</v>
      </c>
      <c r="F1279" s="12" t="s">
        <v>77</v>
      </c>
      <c r="G1279" s="13">
        <v>406</v>
      </c>
      <c r="H1279" s="13">
        <v>2469</v>
      </c>
      <c r="I1279" s="14" t="s">
        <v>2236</v>
      </c>
      <c r="J1279" s="46" t="s">
        <v>50</v>
      </c>
      <c r="L1279" s="61"/>
    </row>
    <row r="1280" spans="1:12" ht="27.75" customHeight="1" x14ac:dyDescent="0.2">
      <c r="A1280" s="44">
        <f t="shared" si="23"/>
        <v>1271</v>
      </c>
      <c r="B1280" s="25" t="s">
        <v>1884</v>
      </c>
      <c r="C1280" s="25" t="s">
        <v>2145</v>
      </c>
      <c r="D1280" s="15" t="s">
        <v>1863</v>
      </c>
      <c r="E1280" s="56">
        <v>2018.03</v>
      </c>
      <c r="F1280" s="16" t="s">
        <v>244</v>
      </c>
      <c r="G1280" s="17">
        <v>382</v>
      </c>
      <c r="H1280" s="17">
        <v>993</v>
      </c>
      <c r="I1280" s="18" t="s">
        <v>4</v>
      </c>
      <c r="J1280" s="52" t="s">
        <v>2504</v>
      </c>
      <c r="K1280" s="10"/>
    </row>
    <row r="1281" spans="1:12" ht="27.75" customHeight="1" x14ac:dyDescent="0.2">
      <c r="A1281" s="44">
        <f t="shared" si="23"/>
        <v>1272</v>
      </c>
      <c r="B1281" s="85" t="s">
        <v>1889</v>
      </c>
      <c r="C1281" s="15" t="s">
        <v>2145</v>
      </c>
      <c r="D1281" s="15" t="s">
        <v>1863</v>
      </c>
      <c r="E1281" s="56" t="s">
        <v>555</v>
      </c>
      <c r="F1281" s="16" t="s">
        <v>635</v>
      </c>
      <c r="G1281" s="33">
        <v>319</v>
      </c>
      <c r="H1281" s="33">
        <v>709</v>
      </c>
      <c r="I1281" s="18" t="s">
        <v>2584</v>
      </c>
      <c r="J1281" s="37" t="s">
        <v>2585</v>
      </c>
      <c r="K1281" s="10"/>
    </row>
    <row r="1282" spans="1:12" ht="27.75" customHeight="1" x14ac:dyDescent="0.2">
      <c r="A1282" s="44">
        <f t="shared" si="23"/>
        <v>1273</v>
      </c>
      <c r="B1282" s="11" t="s">
        <v>52</v>
      </c>
      <c r="C1282" s="11" t="s">
        <v>2145</v>
      </c>
      <c r="D1282" s="15" t="s">
        <v>2146</v>
      </c>
      <c r="E1282" s="56">
        <v>2010.08</v>
      </c>
      <c r="F1282" s="12" t="s">
        <v>129</v>
      </c>
      <c r="G1282" s="13">
        <v>1602</v>
      </c>
      <c r="H1282" s="13">
        <v>2755</v>
      </c>
      <c r="I1282" s="46" t="s">
        <v>4</v>
      </c>
      <c r="J1282" s="46" t="s">
        <v>50</v>
      </c>
      <c r="L1282" s="66"/>
    </row>
    <row r="1283" spans="1:12" ht="27.75" customHeight="1" x14ac:dyDescent="0.2">
      <c r="A1283" s="44">
        <f t="shared" si="23"/>
        <v>1274</v>
      </c>
      <c r="B1283" s="11" t="s">
        <v>2023</v>
      </c>
      <c r="C1283" s="11" t="s">
        <v>2145</v>
      </c>
      <c r="D1283" s="15" t="s">
        <v>2154</v>
      </c>
      <c r="E1283" s="56">
        <v>2011.03</v>
      </c>
      <c r="F1283" s="12" t="s">
        <v>182</v>
      </c>
      <c r="G1283" s="13">
        <v>1386</v>
      </c>
      <c r="H1283" s="13">
        <v>2733</v>
      </c>
      <c r="I1283" s="14" t="s">
        <v>995</v>
      </c>
      <c r="J1283" s="46" t="s">
        <v>50</v>
      </c>
      <c r="L1283" s="66"/>
    </row>
    <row r="1284" spans="1:12" x14ac:dyDescent="0.2">
      <c r="A1284" s="44">
        <f t="shared" si="23"/>
        <v>1275</v>
      </c>
      <c r="B1284" s="11" t="s">
        <v>2026</v>
      </c>
      <c r="C1284" s="11" t="s">
        <v>2145</v>
      </c>
      <c r="D1284" s="15" t="s">
        <v>2199</v>
      </c>
      <c r="E1284" s="55">
        <v>2012.09</v>
      </c>
      <c r="F1284" s="12" t="s">
        <v>313</v>
      </c>
      <c r="G1284" s="13">
        <v>989</v>
      </c>
      <c r="H1284" s="13">
        <v>2034</v>
      </c>
      <c r="I1284" s="14" t="s">
        <v>2187</v>
      </c>
      <c r="J1284" s="46" t="s">
        <v>50</v>
      </c>
      <c r="L1284" s="66"/>
    </row>
    <row r="1285" spans="1:12" x14ac:dyDescent="0.2">
      <c r="A1285" s="44">
        <f t="shared" si="23"/>
        <v>1276</v>
      </c>
      <c r="B1285" s="53" t="s">
        <v>2027</v>
      </c>
      <c r="C1285" s="11" t="s">
        <v>2145</v>
      </c>
      <c r="D1285" s="15" t="s">
        <v>2203</v>
      </c>
      <c r="E1285" s="56">
        <v>2012.11</v>
      </c>
      <c r="F1285" s="12" t="s">
        <v>362</v>
      </c>
      <c r="G1285" s="13">
        <v>967</v>
      </c>
      <c r="H1285" s="13">
        <v>3047</v>
      </c>
      <c r="I1285" s="14" t="s">
        <v>863</v>
      </c>
      <c r="J1285" s="46" t="s">
        <v>50</v>
      </c>
      <c r="L1285" s="66"/>
    </row>
    <row r="1286" spans="1:12" x14ac:dyDescent="0.2">
      <c r="A1286" s="44">
        <f t="shared" si="23"/>
        <v>1277</v>
      </c>
      <c r="B1286" s="15" t="s">
        <v>1320</v>
      </c>
      <c r="C1286" s="15" t="s">
        <v>2145</v>
      </c>
      <c r="D1286" s="15" t="s">
        <v>2226</v>
      </c>
      <c r="E1286" s="55">
        <v>2013.09</v>
      </c>
      <c r="F1286" s="12" t="s">
        <v>222</v>
      </c>
      <c r="G1286" s="13">
        <v>655</v>
      </c>
      <c r="H1286" s="13">
        <v>1526</v>
      </c>
      <c r="I1286" s="14" t="s">
        <v>2227</v>
      </c>
      <c r="J1286" s="46" t="s">
        <v>50</v>
      </c>
      <c r="L1286" s="66"/>
    </row>
    <row r="1287" spans="1:12" x14ac:dyDescent="0.2">
      <c r="A1287" s="44">
        <f t="shared" si="23"/>
        <v>1278</v>
      </c>
      <c r="B1287" s="15" t="s">
        <v>2028</v>
      </c>
      <c r="C1287" s="15" t="s">
        <v>2145</v>
      </c>
      <c r="D1287" s="15" t="s">
        <v>2232</v>
      </c>
      <c r="E1287" s="55">
        <v>2013.09</v>
      </c>
      <c r="F1287" s="12" t="s">
        <v>347</v>
      </c>
      <c r="G1287" s="13">
        <v>1706</v>
      </c>
      <c r="H1287" s="13">
        <v>4233</v>
      </c>
      <c r="I1287" s="14" t="s">
        <v>2233</v>
      </c>
      <c r="J1287" s="46" t="s">
        <v>50</v>
      </c>
      <c r="L1287" s="66"/>
    </row>
    <row r="1288" spans="1:12" x14ac:dyDescent="0.2">
      <c r="A1288" s="44">
        <f t="shared" si="23"/>
        <v>1279</v>
      </c>
      <c r="B1288" s="15" t="s">
        <v>1312</v>
      </c>
      <c r="C1288" s="11" t="s">
        <v>2145</v>
      </c>
      <c r="D1288" s="15" t="s">
        <v>2256</v>
      </c>
      <c r="E1288" s="56">
        <v>2014.01</v>
      </c>
      <c r="F1288" s="42" t="s">
        <v>313</v>
      </c>
      <c r="G1288" s="43">
        <v>653</v>
      </c>
      <c r="H1288" s="13">
        <v>875</v>
      </c>
      <c r="I1288" s="14" t="s">
        <v>2174</v>
      </c>
      <c r="J1288" s="46" t="s">
        <v>50</v>
      </c>
      <c r="K1288" s="9"/>
      <c r="L1288" s="66"/>
    </row>
    <row r="1289" spans="1:12" x14ac:dyDescent="0.2">
      <c r="A1289" s="44">
        <f t="shared" si="23"/>
        <v>1280</v>
      </c>
      <c r="B1289" s="15" t="s">
        <v>2029</v>
      </c>
      <c r="C1289" s="15" t="s">
        <v>2145</v>
      </c>
      <c r="D1289" s="15" t="s">
        <v>2226</v>
      </c>
      <c r="E1289" s="56">
        <v>2014.04</v>
      </c>
      <c r="F1289" s="42" t="s">
        <v>119</v>
      </c>
      <c r="G1289" s="43">
        <v>3664</v>
      </c>
      <c r="H1289" s="13">
        <v>3995</v>
      </c>
      <c r="I1289" s="14" t="s">
        <v>2</v>
      </c>
      <c r="J1289" s="46" t="s">
        <v>50</v>
      </c>
      <c r="K1289" s="9"/>
      <c r="L1289" s="66"/>
    </row>
    <row r="1290" spans="1:12" x14ac:dyDescent="0.2">
      <c r="A1290" s="44">
        <f t="shared" si="23"/>
        <v>1281</v>
      </c>
      <c r="B1290" s="11" t="s">
        <v>1377</v>
      </c>
      <c r="C1290" s="11" t="s">
        <v>2145</v>
      </c>
      <c r="D1290" s="15" t="s">
        <v>2270</v>
      </c>
      <c r="E1290" s="56">
        <v>2014.07</v>
      </c>
      <c r="F1290" s="12" t="s">
        <v>141</v>
      </c>
      <c r="G1290" s="13">
        <v>477</v>
      </c>
      <c r="H1290" s="13">
        <v>858</v>
      </c>
      <c r="I1290" s="14" t="s">
        <v>2205</v>
      </c>
      <c r="J1290" s="46" t="s">
        <v>50</v>
      </c>
      <c r="L1290" s="66"/>
    </row>
    <row r="1291" spans="1:12" x14ac:dyDescent="0.2">
      <c r="A1291" s="44">
        <f t="shared" si="23"/>
        <v>1282</v>
      </c>
      <c r="B1291" s="11" t="s">
        <v>2030</v>
      </c>
      <c r="C1291" s="11" t="s">
        <v>2145</v>
      </c>
      <c r="D1291" s="15" t="s">
        <v>2276</v>
      </c>
      <c r="E1291" s="56">
        <v>2014.08</v>
      </c>
      <c r="F1291" s="12" t="s">
        <v>286</v>
      </c>
      <c r="G1291" s="13">
        <v>1053</v>
      </c>
      <c r="H1291" s="13">
        <v>2208</v>
      </c>
      <c r="I1291" s="14" t="s">
        <v>2206</v>
      </c>
      <c r="J1291" s="46" t="s">
        <v>50</v>
      </c>
      <c r="L1291" s="61"/>
    </row>
    <row r="1292" spans="1:12" x14ac:dyDescent="0.2">
      <c r="A1292" s="44">
        <f t="shared" si="23"/>
        <v>1283</v>
      </c>
      <c r="B1292" s="11" t="s">
        <v>2031</v>
      </c>
      <c r="C1292" s="11" t="s">
        <v>2145</v>
      </c>
      <c r="D1292" s="15" t="s">
        <v>2226</v>
      </c>
      <c r="E1292" s="56">
        <v>2014.08</v>
      </c>
      <c r="F1292" s="12" t="s">
        <v>129</v>
      </c>
      <c r="G1292" s="13">
        <v>3090</v>
      </c>
      <c r="H1292" s="13">
        <v>6098</v>
      </c>
      <c r="I1292" s="14" t="s">
        <v>2205</v>
      </c>
      <c r="J1292" s="46" t="s">
        <v>50</v>
      </c>
      <c r="L1292" s="61"/>
    </row>
    <row r="1293" spans="1:12" x14ac:dyDescent="0.2">
      <c r="A1293" s="44">
        <f t="shared" si="23"/>
        <v>1284</v>
      </c>
      <c r="B1293" s="11" t="s">
        <v>2032</v>
      </c>
      <c r="C1293" s="11" t="s">
        <v>2145</v>
      </c>
      <c r="D1293" s="15" t="s">
        <v>2226</v>
      </c>
      <c r="E1293" s="56">
        <v>2014.09</v>
      </c>
      <c r="F1293" s="12" t="s">
        <v>293</v>
      </c>
      <c r="G1293" s="13">
        <v>2718</v>
      </c>
      <c r="H1293" s="13">
        <v>7025</v>
      </c>
      <c r="I1293" s="14" t="s">
        <v>2250</v>
      </c>
      <c r="J1293" s="46" t="s">
        <v>50</v>
      </c>
      <c r="L1293" s="61"/>
    </row>
    <row r="1294" spans="1:12" x14ac:dyDescent="0.2">
      <c r="A1294" s="44">
        <f t="shared" si="23"/>
        <v>1285</v>
      </c>
      <c r="B1294" s="11" t="s">
        <v>2034</v>
      </c>
      <c r="C1294" s="11" t="s">
        <v>2145</v>
      </c>
      <c r="D1294" s="15" t="s">
        <v>2226</v>
      </c>
      <c r="E1294" s="56">
        <v>2014.11</v>
      </c>
      <c r="F1294" s="12" t="s">
        <v>290</v>
      </c>
      <c r="G1294" s="13">
        <v>1061</v>
      </c>
      <c r="H1294" s="13">
        <v>1459</v>
      </c>
      <c r="I1294" s="14" t="s">
        <v>2285</v>
      </c>
      <c r="J1294" s="46" t="s">
        <v>50</v>
      </c>
      <c r="L1294" s="61"/>
    </row>
    <row r="1295" spans="1:12" x14ac:dyDescent="0.2">
      <c r="A1295" s="44">
        <f t="shared" si="23"/>
        <v>1286</v>
      </c>
      <c r="B1295" s="11" t="s">
        <v>2035</v>
      </c>
      <c r="C1295" s="11" t="s">
        <v>2145</v>
      </c>
      <c r="D1295" s="15" t="s">
        <v>2154</v>
      </c>
      <c r="E1295" s="56">
        <v>2014.12</v>
      </c>
      <c r="F1295" s="12" t="s">
        <v>286</v>
      </c>
      <c r="G1295" s="13">
        <v>447</v>
      </c>
      <c r="H1295" s="13">
        <v>905</v>
      </c>
      <c r="I1295" s="14" t="s">
        <v>2205</v>
      </c>
      <c r="J1295" s="46" t="s">
        <v>50</v>
      </c>
      <c r="L1295" s="61"/>
    </row>
    <row r="1296" spans="1:12" x14ac:dyDescent="0.2">
      <c r="A1296" s="44">
        <f t="shared" si="23"/>
        <v>1287</v>
      </c>
      <c r="B1296" s="15" t="s">
        <v>2036</v>
      </c>
      <c r="C1296" s="11" t="s">
        <v>2145</v>
      </c>
      <c r="D1296" s="15" t="s">
        <v>2270</v>
      </c>
      <c r="E1296" s="56">
        <v>2015.02</v>
      </c>
      <c r="F1296" s="16" t="s">
        <v>163</v>
      </c>
      <c r="G1296" s="17">
        <v>224</v>
      </c>
      <c r="H1296" s="17">
        <v>395</v>
      </c>
      <c r="I1296" s="14" t="s">
        <v>2221</v>
      </c>
      <c r="J1296" s="52" t="s">
        <v>50</v>
      </c>
      <c r="K1296" s="10"/>
      <c r="L1296" s="61"/>
    </row>
    <row r="1297" spans="1:12" x14ac:dyDescent="0.2">
      <c r="A1297" s="44">
        <f t="shared" si="23"/>
        <v>1288</v>
      </c>
      <c r="B1297" s="15" t="s">
        <v>2037</v>
      </c>
      <c r="C1297" s="11" t="s">
        <v>2145</v>
      </c>
      <c r="D1297" s="15" t="s">
        <v>2299</v>
      </c>
      <c r="E1297" s="56">
        <v>2015.04</v>
      </c>
      <c r="F1297" s="16" t="s">
        <v>261</v>
      </c>
      <c r="G1297" s="17">
        <v>856</v>
      </c>
      <c r="H1297" s="17">
        <v>1749</v>
      </c>
      <c r="I1297" s="18" t="s">
        <v>2300</v>
      </c>
      <c r="J1297" s="52" t="s">
        <v>50</v>
      </c>
      <c r="K1297" s="10"/>
      <c r="L1297" s="61"/>
    </row>
    <row r="1298" spans="1:12" x14ac:dyDescent="0.2">
      <c r="A1298" s="44">
        <f t="shared" si="23"/>
        <v>1289</v>
      </c>
      <c r="B1298" s="15" t="s">
        <v>2038</v>
      </c>
      <c r="C1298" s="15" t="s">
        <v>2145</v>
      </c>
      <c r="D1298" s="15" t="s">
        <v>2305</v>
      </c>
      <c r="E1298" s="56">
        <v>2015.05</v>
      </c>
      <c r="F1298" s="16" t="s">
        <v>263</v>
      </c>
      <c r="G1298" s="17">
        <v>1118</v>
      </c>
      <c r="H1298" s="17">
        <v>2086</v>
      </c>
      <c r="I1298" s="18" t="s">
        <v>2209</v>
      </c>
      <c r="J1298" s="52" t="s">
        <v>2306</v>
      </c>
      <c r="K1298" s="9"/>
      <c r="L1298" s="61"/>
    </row>
    <row r="1299" spans="1:12" x14ac:dyDescent="0.2">
      <c r="A1299" s="44">
        <f t="shared" si="23"/>
        <v>1290</v>
      </c>
      <c r="B1299" s="15" t="s">
        <v>2039</v>
      </c>
      <c r="C1299" s="15" t="s">
        <v>2145</v>
      </c>
      <c r="D1299" s="15" t="s">
        <v>2154</v>
      </c>
      <c r="E1299" s="56">
        <v>2015.08</v>
      </c>
      <c r="F1299" s="16" t="s">
        <v>282</v>
      </c>
      <c r="G1299" s="17">
        <v>1186</v>
      </c>
      <c r="H1299" s="17">
        <v>2572</v>
      </c>
      <c r="I1299" s="18" t="s">
        <v>2206</v>
      </c>
      <c r="J1299" s="52" t="s">
        <v>50</v>
      </c>
      <c r="K1299" s="10"/>
      <c r="L1299" s="61"/>
    </row>
    <row r="1300" spans="1:12" x14ac:dyDescent="0.2">
      <c r="A1300" s="44">
        <f t="shared" si="23"/>
        <v>1291</v>
      </c>
      <c r="B1300" s="15" t="s">
        <v>2345</v>
      </c>
      <c r="C1300" s="15" t="s">
        <v>2145</v>
      </c>
      <c r="D1300" s="15" t="s">
        <v>2346</v>
      </c>
      <c r="E1300" s="56">
        <v>2015.11</v>
      </c>
      <c r="F1300" s="16" t="s">
        <v>129</v>
      </c>
      <c r="G1300" s="17">
        <v>707</v>
      </c>
      <c r="H1300" s="17">
        <v>1462</v>
      </c>
      <c r="I1300" s="18" t="s">
        <v>2135</v>
      </c>
      <c r="J1300" s="52" t="s">
        <v>50</v>
      </c>
      <c r="K1300" s="10"/>
      <c r="L1300" s="61"/>
    </row>
    <row r="1301" spans="1:12" x14ac:dyDescent="0.2">
      <c r="A1301" s="44">
        <f t="shared" si="23"/>
        <v>1292</v>
      </c>
      <c r="B1301" s="15" t="s">
        <v>2040</v>
      </c>
      <c r="C1301" s="15" t="s">
        <v>2145</v>
      </c>
      <c r="D1301" s="15" t="s">
        <v>2362</v>
      </c>
      <c r="E1301" s="56">
        <v>2016.07</v>
      </c>
      <c r="F1301" s="16" t="s">
        <v>207</v>
      </c>
      <c r="G1301" s="17">
        <v>973</v>
      </c>
      <c r="H1301" s="17">
        <v>2083</v>
      </c>
      <c r="I1301" s="18" t="s">
        <v>4</v>
      </c>
      <c r="J1301" s="52" t="s">
        <v>50</v>
      </c>
      <c r="K1301" s="10"/>
      <c r="L1301" s="61"/>
    </row>
    <row r="1302" spans="1:12" ht="27.75" customHeight="1" x14ac:dyDescent="0.2">
      <c r="A1302" s="44">
        <f t="shared" si="23"/>
        <v>1293</v>
      </c>
      <c r="B1302" s="15" t="s">
        <v>2366</v>
      </c>
      <c r="C1302" s="15" t="s">
        <v>2713</v>
      </c>
      <c r="D1302" s="15" t="s">
        <v>2226</v>
      </c>
      <c r="E1302" s="56">
        <v>2016.08</v>
      </c>
      <c r="F1302" s="16" t="s">
        <v>145</v>
      </c>
      <c r="G1302" s="17">
        <v>494</v>
      </c>
      <c r="H1302" s="17">
        <v>995</v>
      </c>
      <c r="I1302" s="18" t="s">
        <v>4</v>
      </c>
      <c r="J1302" s="52" t="s">
        <v>50</v>
      </c>
      <c r="K1302" s="9"/>
    </row>
    <row r="1303" spans="1:12" x14ac:dyDescent="0.2">
      <c r="A1303" s="44">
        <f t="shared" si="23"/>
        <v>1294</v>
      </c>
      <c r="B1303" s="15" t="s">
        <v>2041</v>
      </c>
      <c r="C1303" s="15" t="s">
        <v>2145</v>
      </c>
      <c r="D1303" s="15" t="s">
        <v>2226</v>
      </c>
      <c r="E1303" s="56">
        <v>2016.08</v>
      </c>
      <c r="F1303" s="16" t="s">
        <v>123</v>
      </c>
      <c r="G1303" s="17">
        <v>2038</v>
      </c>
      <c r="H1303" s="17">
        <v>4193</v>
      </c>
      <c r="I1303" s="18" t="s">
        <v>4</v>
      </c>
      <c r="J1303" s="52" t="s">
        <v>50</v>
      </c>
      <c r="K1303" s="9"/>
      <c r="L1303" s="61"/>
    </row>
    <row r="1304" spans="1:12" x14ac:dyDescent="0.2">
      <c r="A1304" s="44">
        <f t="shared" si="23"/>
        <v>1295</v>
      </c>
      <c r="B1304" s="15" t="s">
        <v>2380</v>
      </c>
      <c r="C1304" s="15" t="s">
        <v>2145</v>
      </c>
      <c r="D1304" s="15" t="s">
        <v>2362</v>
      </c>
      <c r="E1304" s="56" t="s">
        <v>900</v>
      </c>
      <c r="F1304" s="16" t="s">
        <v>185</v>
      </c>
      <c r="G1304" s="17">
        <v>1531</v>
      </c>
      <c r="H1304" s="17">
        <v>2965</v>
      </c>
      <c r="I1304" s="18" t="s">
        <v>4</v>
      </c>
      <c r="J1304" s="52" t="s">
        <v>50</v>
      </c>
      <c r="K1304" s="10"/>
      <c r="L1304" s="61"/>
    </row>
    <row r="1305" spans="1:12" x14ac:dyDescent="0.2">
      <c r="A1305" s="44">
        <f t="shared" ref="A1305:A1315" si="24">ROW()-9</f>
        <v>1296</v>
      </c>
      <c r="B1305" s="15" t="s">
        <v>2042</v>
      </c>
      <c r="C1305" s="15" t="s">
        <v>2145</v>
      </c>
      <c r="D1305" s="15" t="s">
        <v>2395</v>
      </c>
      <c r="E1305" s="56">
        <v>2016.11</v>
      </c>
      <c r="F1305" s="16" t="s">
        <v>195</v>
      </c>
      <c r="G1305" s="20">
        <v>2379</v>
      </c>
      <c r="H1305" s="21">
        <v>4838</v>
      </c>
      <c r="I1305" s="22" t="s">
        <v>2325</v>
      </c>
      <c r="J1305" s="22" t="s">
        <v>50</v>
      </c>
      <c r="K1305" s="10"/>
      <c r="L1305" s="61"/>
    </row>
    <row r="1306" spans="1:12" x14ac:dyDescent="0.2">
      <c r="A1306" s="44">
        <f t="shared" si="24"/>
        <v>1297</v>
      </c>
      <c r="B1306" s="15" t="s">
        <v>2396</v>
      </c>
      <c r="C1306" s="15" t="s">
        <v>2145</v>
      </c>
      <c r="D1306" s="15" t="s">
        <v>2226</v>
      </c>
      <c r="E1306" s="56">
        <v>2016.11</v>
      </c>
      <c r="F1306" s="16" t="s">
        <v>184</v>
      </c>
      <c r="G1306" s="20">
        <v>512</v>
      </c>
      <c r="H1306" s="21">
        <v>1344</v>
      </c>
      <c r="I1306" s="18" t="s">
        <v>4</v>
      </c>
      <c r="J1306" s="22" t="s">
        <v>50</v>
      </c>
      <c r="K1306" s="10"/>
      <c r="L1306" s="61"/>
    </row>
    <row r="1307" spans="1:12" x14ac:dyDescent="0.2">
      <c r="A1307" s="44">
        <f t="shared" si="24"/>
        <v>1298</v>
      </c>
      <c r="B1307" s="15" t="s">
        <v>2403</v>
      </c>
      <c r="C1307" s="15" t="s">
        <v>2145</v>
      </c>
      <c r="D1307" s="15" t="s">
        <v>2154</v>
      </c>
      <c r="E1307" s="56">
        <v>2016.12</v>
      </c>
      <c r="F1307" s="16" t="s">
        <v>134</v>
      </c>
      <c r="G1307" s="20">
        <v>544</v>
      </c>
      <c r="H1307" s="21">
        <v>1137</v>
      </c>
      <c r="I1307" s="18" t="s">
        <v>40</v>
      </c>
      <c r="J1307" s="22" t="s">
        <v>50</v>
      </c>
      <c r="K1307" s="10"/>
    </row>
    <row r="1308" spans="1:12" x14ac:dyDescent="0.2">
      <c r="A1308" s="44">
        <f t="shared" si="24"/>
        <v>1299</v>
      </c>
      <c r="B1308" s="15" t="s">
        <v>2418</v>
      </c>
      <c r="C1308" s="15" t="s">
        <v>2145</v>
      </c>
      <c r="D1308" s="15" t="s">
        <v>2392</v>
      </c>
      <c r="E1308" s="56">
        <v>2017.03</v>
      </c>
      <c r="F1308" s="16" t="s">
        <v>106</v>
      </c>
      <c r="G1308" s="20">
        <v>1301</v>
      </c>
      <c r="H1308" s="17">
        <v>2116</v>
      </c>
      <c r="I1308" s="22" t="s">
        <v>2194</v>
      </c>
      <c r="J1308" s="22" t="s">
        <v>50</v>
      </c>
      <c r="K1308" s="10"/>
    </row>
    <row r="1309" spans="1:12" x14ac:dyDescent="0.2">
      <c r="A1309" s="44">
        <f t="shared" si="24"/>
        <v>1300</v>
      </c>
      <c r="B1309" s="15" t="s">
        <v>2043</v>
      </c>
      <c r="C1309" s="25" t="s">
        <v>2145</v>
      </c>
      <c r="D1309" s="15" t="s">
        <v>2226</v>
      </c>
      <c r="E1309" s="56">
        <v>2017.05</v>
      </c>
      <c r="F1309" s="16" t="s">
        <v>123</v>
      </c>
      <c r="G1309" s="17">
        <v>1487</v>
      </c>
      <c r="H1309" s="17">
        <v>3132</v>
      </c>
      <c r="I1309" s="18" t="s">
        <v>4</v>
      </c>
      <c r="J1309" s="22" t="s">
        <v>50</v>
      </c>
      <c r="K1309" s="10"/>
    </row>
    <row r="1310" spans="1:12" x14ac:dyDescent="0.2">
      <c r="A1310" s="44">
        <f t="shared" si="24"/>
        <v>1301</v>
      </c>
      <c r="B1310" s="15" t="s">
        <v>2044</v>
      </c>
      <c r="C1310" s="25" t="s">
        <v>2145</v>
      </c>
      <c r="D1310" s="15" t="s">
        <v>2226</v>
      </c>
      <c r="E1310" s="56">
        <v>2017.05</v>
      </c>
      <c r="F1310" s="16" t="s">
        <v>115</v>
      </c>
      <c r="G1310" s="17">
        <v>1309</v>
      </c>
      <c r="H1310" s="17">
        <v>2924</v>
      </c>
      <c r="I1310" s="18" t="s">
        <v>4</v>
      </c>
      <c r="J1310" s="22" t="s">
        <v>50</v>
      </c>
      <c r="K1310" s="10"/>
    </row>
    <row r="1311" spans="1:12" x14ac:dyDescent="0.2">
      <c r="A1311" s="44">
        <f t="shared" si="24"/>
        <v>1302</v>
      </c>
      <c r="B1311" s="25" t="s">
        <v>2045</v>
      </c>
      <c r="C1311" s="25" t="s">
        <v>2145</v>
      </c>
      <c r="D1311" s="15" t="s">
        <v>2299</v>
      </c>
      <c r="E1311" s="56">
        <v>2017.11</v>
      </c>
      <c r="F1311" s="16" t="s">
        <v>508</v>
      </c>
      <c r="G1311" s="17">
        <v>601</v>
      </c>
      <c r="H1311" s="17">
        <v>1035</v>
      </c>
      <c r="I1311" s="18" t="s">
        <v>4</v>
      </c>
      <c r="J1311" s="52" t="s">
        <v>50</v>
      </c>
      <c r="K1311" s="10"/>
    </row>
    <row r="1312" spans="1:12" x14ac:dyDescent="0.2">
      <c r="A1312" s="44">
        <f t="shared" si="24"/>
        <v>1303</v>
      </c>
      <c r="B1312" s="15" t="s">
        <v>1313</v>
      </c>
      <c r="C1312" s="34" t="s">
        <v>736</v>
      </c>
      <c r="D1312" s="34" t="s">
        <v>2659</v>
      </c>
      <c r="E1312" s="56">
        <v>2020.04</v>
      </c>
      <c r="F1312" s="35" t="s">
        <v>730</v>
      </c>
      <c r="G1312" s="17">
        <v>2102</v>
      </c>
      <c r="H1312" s="17">
        <v>4436</v>
      </c>
      <c r="I1312" s="37" t="s">
        <v>2218</v>
      </c>
      <c r="J1312" s="37" t="s">
        <v>50</v>
      </c>
      <c r="K1312" s="8" t="s">
        <v>2143</v>
      </c>
    </row>
    <row r="1313" spans="1:12" x14ac:dyDescent="0.2">
      <c r="A1313" s="44">
        <f t="shared" si="24"/>
        <v>1304</v>
      </c>
      <c r="B1313" s="11" t="s">
        <v>2047</v>
      </c>
      <c r="C1313" s="11" t="s">
        <v>2145</v>
      </c>
      <c r="D1313" s="11" t="s">
        <v>789</v>
      </c>
      <c r="E1313" s="55">
        <v>2020.09</v>
      </c>
      <c r="F1313" s="12" t="s">
        <v>790</v>
      </c>
      <c r="G1313" s="13">
        <v>6656</v>
      </c>
      <c r="H1313" s="13">
        <v>14917</v>
      </c>
      <c r="I1313" s="37" t="s">
        <v>51</v>
      </c>
      <c r="J1313" s="46" t="s">
        <v>667</v>
      </c>
    </row>
    <row r="1314" spans="1:12" x14ac:dyDescent="0.2">
      <c r="A1314" s="44">
        <f t="shared" si="24"/>
        <v>1305</v>
      </c>
      <c r="B1314" s="11" t="s">
        <v>808</v>
      </c>
      <c r="C1314" s="11" t="s">
        <v>2145</v>
      </c>
      <c r="D1314" s="11" t="s">
        <v>789</v>
      </c>
      <c r="E1314" s="55" t="s">
        <v>803</v>
      </c>
      <c r="F1314" s="12" t="s">
        <v>544</v>
      </c>
      <c r="G1314" s="13">
        <v>5095</v>
      </c>
      <c r="H1314" s="13">
        <v>10446</v>
      </c>
      <c r="I1314" s="14" t="s">
        <v>41</v>
      </c>
      <c r="J1314" s="46" t="s">
        <v>50</v>
      </c>
    </row>
    <row r="1315" spans="1:12" x14ac:dyDescent="0.2">
      <c r="A1315" s="44">
        <f t="shared" si="24"/>
        <v>1306</v>
      </c>
      <c r="B1315" s="11" t="s">
        <v>2674</v>
      </c>
      <c r="C1315" s="11" t="s">
        <v>2145</v>
      </c>
      <c r="D1315" s="11" t="s">
        <v>789</v>
      </c>
      <c r="E1315" s="55">
        <v>2020.12</v>
      </c>
      <c r="F1315" s="12" t="s">
        <v>2064</v>
      </c>
      <c r="G1315" s="13">
        <v>3075</v>
      </c>
      <c r="H1315" s="13">
        <v>7422</v>
      </c>
      <c r="I1315" s="14" t="s">
        <v>51</v>
      </c>
      <c r="J1315" s="46" t="s">
        <v>50</v>
      </c>
      <c r="K1315" s="8" t="s">
        <v>784</v>
      </c>
    </row>
    <row r="1316" spans="1:12" ht="27.75" customHeight="1" x14ac:dyDescent="0.2">
      <c r="A1316" s="44">
        <f>ROW()-9</f>
        <v>1307</v>
      </c>
      <c r="B1316" s="11" t="s">
        <v>2024</v>
      </c>
      <c r="C1316" s="11" t="s">
        <v>2145</v>
      </c>
      <c r="D1316" s="15" t="s">
        <v>2156</v>
      </c>
      <c r="E1316" s="56">
        <v>2011.06</v>
      </c>
      <c r="F1316" s="12" t="s">
        <v>410</v>
      </c>
      <c r="G1316" s="13">
        <v>1732</v>
      </c>
      <c r="H1316" s="13">
        <v>3481</v>
      </c>
      <c r="I1316" s="14" t="s">
        <v>2</v>
      </c>
      <c r="J1316" s="46" t="s">
        <v>50</v>
      </c>
      <c r="L1316" s="66"/>
    </row>
    <row r="1317" spans="1:12" ht="27.75" customHeight="1" x14ac:dyDescent="0.2">
      <c r="A1317" s="44">
        <f t="shared" si="23"/>
        <v>1308</v>
      </c>
      <c r="B1317" s="11" t="s">
        <v>2025</v>
      </c>
      <c r="C1317" s="11" t="s">
        <v>2145</v>
      </c>
      <c r="D1317" s="15" t="s">
        <v>2172</v>
      </c>
      <c r="E1317" s="56">
        <v>2011.11</v>
      </c>
      <c r="F1317" s="12" t="s">
        <v>387</v>
      </c>
      <c r="G1317" s="13">
        <v>535</v>
      </c>
      <c r="H1317" s="13">
        <v>808</v>
      </c>
      <c r="I1317" s="14" t="s">
        <v>2135</v>
      </c>
      <c r="J1317" s="46" t="s">
        <v>50</v>
      </c>
      <c r="L1317" s="66"/>
    </row>
    <row r="1318" spans="1:12" ht="27.75" customHeight="1" x14ac:dyDescent="0.2">
      <c r="A1318" s="44">
        <f t="shared" si="23"/>
        <v>1309</v>
      </c>
      <c r="B1318" s="11" t="s">
        <v>2033</v>
      </c>
      <c r="C1318" s="11" t="s">
        <v>2145</v>
      </c>
      <c r="D1318" s="15" t="s">
        <v>2156</v>
      </c>
      <c r="E1318" s="56">
        <v>2014.11</v>
      </c>
      <c r="F1318" s="12" t="s">
        <v>299</v>
      </c>
      <c r="G1318" s="13">
        <v>1085</v>
      </c>
      <c r="H1318" s="13">
        <v>2315</v>
      </c>
      <c r="I1318" s="14" t="s">
        <v>2174</v>
      </c>
      <c r="J1318" s="46" t="s">
        <v>50</v>
      </c>
      <c r="L1318" s="61"/>
    </row>
    <row r="1319" spans="1:12" ht="27.75" customHeight="1" x14ac:dyDescent="0.2">
      <c r="A1319" s="44">
        <f t="shared" si="23"/>
        <v>1310</v>
      </c>
      <c r="B1319" s="15" t="s">
        <v>2375</v>
      </c>
      <c r="C1319" s="15" t="s">
        <v>722</v>
      </c>
      <c r="D1319" s="15" t="s">
        <v>2376</v>
      </c>
      <c r="E1319" s="56" t="s">
        <v>900</v>
      </c>
      <c r="F1319" s="16" t="s">
        <v>181</v>
      </c>
      <c r="G1319" s="17">
        <v>1653</v>
      </c>
      <c r="H1319" s="17">
        <v>2148</v>
      </c>
      <c r="I1319" s="18" t="s">
        <v>4</v>
      </c>
      <c r="J1319" s="52" t="s">
        <v>50</v>
      </c>
      <c r="K1319" s="10"/>
    </row>
    <row r="1320" spans="1:12" ht="27.75" customHeight="1" x14ac:dyDescent="0.2">
      <c r="A1320" s="44">
        <f t="shared" si="23"/>
        <v>1311</v>
      </c>
      <c r="B1320" s="15" t="s">
        <v>2404</v>
      </c>
      <c r="C1320" s="15" t="s">
        <v>2145</v>
      </c>
      <c r="D1320" s="15" t="s">
        <v>2405</v>
      </c>
      <c r="E1320" s="56">
        <v>2017.01</v>
      </c>
      <c r="F1320" s="16" t="s">
        <v>141</v>
      </c>
      <c r="G1320" s="20">
        <v>212</v>
      </c>
      <c r="H1320" s="17">
        <v>520</v>
      </c>
      <c r="I1320" s="18" t="s">
        <v>2406</v>
      </c>
      <c r="J1320" s="52" t="s">
        <v>2407</v>
      </c>
      <c r="K1320" s="10"/>
    </row>
    <row r="1321" spans="1:12" ht="27.75" customHeight="1" x14ac:dyDescent="0.2">
      <c r="A1321" s="44">
        <f t="shared" si="23"/>
        <v>1312</v>
      </c>
      <c r="B1321" s="25" t="s">
        <v>2046</v>
      </c>
      <c r="C1321" s="25" t="s">
        <v>2145</v>
      </c>
      <c r="D1321" s="15" t="s">
        <v>2497</v>
      </c>
      <c r="E1321" s="56">
        <v>2018.02</v>
      </c>
      <c r="F1321" s="16" t="s">
        <v>120</v>
      </c>
      <c r="G1321" s="17">
        <v>878</v>
      </c>
      <c r="H1321" s="17">
        <v>1960</v>
      </c>
      <c r="I1321" s="18" t="s">
        <v>4</v>
      </c>
      <c r="J1321" s="52" t="s">
        <v>2498</v>
      </c>
    </row>
    <row r="1322" spans="1:12" ht="27.75" customHeight="1" x14ac:dyDescent="0.2">
      <c r="A1322" s="44">
        <f t="shared" si="23"/>
        <v>1313</v>
      </c>
      <c r="B1322" s="11" t="s">
        <v>2686</v>
      </c>
      <c r="C1322" s="11" t="s">
        <v>2145</v>
      </c>
      <c r="D1322" s="11" t="s">
        <v>2687</v>
      </c>
      <c r="E1322" s="11" t="s">
        <v>2092</v>
      </c>
      <c r="F1322" s="12" t="s">
        <v>2096</v>
      </c>
      <c r="G1322" s="13">
        <v>839</v>
      </c>
      <c r="H1322" s="13">
        <v>1706</v>
      </c>
      <c r="I1322" s="14" t="s">
        <v>51</v>
      </c>
      <c r="J1322" s="46" t="s">
        <v>611</v>
      </c>
    </row>
    <row r="1323" spans="1:12" s="60" customFormat="1" x14ac:dyDescent="0.2">
      <c r="A1323" s="125" t="s">
        <v>2705</v>
      </c>
      <c r="B1323" s="126"/>
      <c r="C1323" s="126"/>
      <c r="D1323" s="126"/>
      <c r="E1323" s="126"/>
      <c r="F1323" s="126"/>
      <c r="G1323" s="126"/>
      <c r="H1323" s="126"/>
      <c r="I1323" s="126"/>
      <c r="J1323" s="126"/>
      <c r="K1323" s="127"/>
    </row>
    <row r="1324" spans="1:12" x14ac:dyDescent="0.2">
      <c r="A1324" s="74">
        <f>ROW()-10</f>
        <v>1314</v>
      </c>
      <c r="B1324" s="11" t="s">
        <v>57</v>
      </c>
      <c r="C1324" s="15" t="s">
        <v>717</v>
      </c>
      <c r="D1324" s="15"/>
      <c r="E1324" s="56">
        <v>2010.09</v>
      </c>
      <c r="F1324" s="12" t="s">
        <v>429</v>
      </c>
      <c r="G1324" s="13">
        <v>1216</v>
      </c>
      <c r="H1324" s="13">
        <v>1823</v>
      </c>
      <c r="I1324" s="14" t="s">
        <v>2</v>
      </c>
      <c r="J1324" s="46" t="s">
        <v>50</v>
      </c>
      <c r="K1324" s="39"/>
    </row>
    <row r="1325" spans="1:12" x14ac:dyDescent="0.2">
      <c r="A1325" s="74">
        <f t="shared" ref="A1325:A1341" si="25">ROW()-10</f>
        <v>1315</v>
      </c>
      <c r="B1325" s="11" t="s">
        <v>975</v>
      </c>
      <c r="C1325" s="15" t="s">
        <v>717</v>
      </c>
      <c r="D1325" s="15"/>
      <c r="E1325" s="56">
        <v>2011.06</v>
      </c>
      <c r="F1325" s="12" t="s">
        <v>97</v>
      </c>
      <c r="G1325" s="13">
        <v>771</v>
      </c>
      <c r="H1325" s="13">
        <v>1196</v>
      </c>
      <c r="I1325" s="14" t="s">
        <v>2</v>
      </c>
      <c r="J1325" s="46" t="s">
        <v>50</v>
      </c>
    </row>
    <row r="1326" spans="1:12" x14ac:dyDescent="0.2">
      <c r="A1326" s="74">
        <f t="shared" si="25"/>
        <v>1316</v>
      </c>
      <c r="B1326" s="11" t="s">
        <v>976</v>
      </c>
      <c r="C1326" s="15" t="s">
        <v>717</v>
      </c>
      <c r="D1326" s="15"/>
      <c r="E1326" s="55">
        <v>2012.06</v>
      </c>
      <c r="F1326" s="12" t="s">
        <v>414</v>
      </c>
      <c r="G1326" s="13">
        <v>326</v>
      </c>
      <c r="H1326" s="13">
        <v>543</v>
      </c>
      <c r="I1326" s="14" t="s">
        <v>863</v>
      </c>
      <c r="J1326" s="46" t="s">
        <v>50</v>
      </c>
    </row>
    <row r="1327" spans="1:12" x14ac:dyDescent="0.2">
      <c r="A1327" s="74">
        <f t="shared" si="25"/>
        <v>1317</v>
      </c>
      <c r="B1327" s="15" t="s">
        <v>977</v>
      </c>
      <c r="C1327" s="11" t="s">
        <v>717</v>
      </c>
      <c r="D1327" s="15"/>
      <c r="E1327" s="55">
        <v>2013.02</v>
      </c>
      <c r="F1327" s="12" t="s">
        <v>368</v>
      </c>
      <c r="G1327" s="13">
        <v>3549</v>
      </c>
      <c r="H1327" s="13">
        <v>7292</v>
      </c>
      <c r="I1327" s="14" t="s">
        <v>2205</v>
      </c>
      <c r="J1327" s="46" t="s">
        <v>50</v>
      </c>
    </row>
    <row r="1328" spans="1:12" x14ac:dyDescent="0.2">
      <c r="A1328" s="74">
        <f t="shared" si="25"/>
        <v>1318</v>
      </c>
      <c r="B1328" s="15" t="s">
        <v>978</v>
      </c>
      <c r="C1328" s="15" t="s">
        <v>717</v>
      </c>
      <c r="D1328" s="15"/>
      <c r="E1328" s="55">
        <v>2013.06</v>
      </c>
      <c r="F1328" s="12" t="s">
        <v>190</v>
      </c>
      <c r="G1328" s="13">
        <v>2157</v>
      </c>
      <c r="H1328" s="13">
        <v>3594</v>
      </c>
      <c r="I1328" s="14" t="s">
        <v>2135</v>
      </c>
      <c r="J1328" s="46" t="s">
        <v>50</v>
      </c>
    </row>
    <row r="1329" spans="1:12" x14ac:dyDescent="0.2">
      <c r="A1329" s="74">
        <f t="shared" si="25"/>
        <v>1319</v>
      </c>
      <c r="B1329" s="15" t="s">
        <v>979</v>
      </c>
      <c r="C1329" s="15" t="s">
        <v>717</v>
      </c>
      <c r="D1329" s="15"/>
      <c r="E1329" s="55">
        <v>2013.07</v>
      </c>
      <c r="F1329" s="12" t="s">
        <v>341</v>
      </c>
      <c r="G1329" s="13">
        <v>668</v>
      </c>
      <c r="H1329" s="13">
        <v>1106</v>
      </c>
      <c r="I1329" s="14" t="s">
        <v>2135</v>
      </c>
      <c r="J1329" s="46" t="s">
        <v>50</v>
      </c>
    </row>
    <row r="1330" spans="1:12" x14ac:dyDescent="0.2">
      <c r="A1330" s="74">
        <f t="shared" si="25"/>
        <v>1320</v>
      </c>
      <c r="B1330" s="15" t="s">
        <v>980</v>
      </c>
      <c r="C1330" s="15" t="s">
        <v>717</v>
      </c>
      <c r="D1330" s="15"/>
      <c r="E1330" s="56">
        <v>2014.04</v>
      </c>
      <c r="F1330" s="42" t="s">
        <v>67</v>
      </c>
      <c r="G1330" s="43">
        <v>1893</v>
      </c>
      <c r="H1330" s="13">
        <v>2257</v>
      </c>
      <c r="I1330" s="14" t="s">
        <v>2</v>
      </c>
      <c r="J1330" s="46" t="s">
        <v>50</v>
      </c>
      <c r="K1330" s="9"/>
    </row>
    <row r="1331" spans="1:12" x14ac:dyDescent="0.2">
      <c r="A1331" s="74">
        <f t="shared" si="25"/>
        <v>1321</v>
      </c>
      <c r="B1331" s="11" t="s">
        <v>981</v>
      </c>
      <c r="C1331" s="11" t="s">
        <v>717</v>
      </c>
      <c r="D1331" s="11"/>
      <c r="E1331" s="56">
        <v>2014.07</v>
      </c>
      <c r="F1331" s="42" t="s">
        <v>273</v>
      </c>
      <c r="G1331" s="13">
        <v>485</v>
      </c>
      <c r="H1331" s="13">
        <v>1278</v>
      </c>
      <c r="I1331" s="14" t="s">
        <v>2206</v>
      </c>
      <c r="J1331" s="46" t="s">
        <v>50</v>
      </c>
    </row>
    <row r="1332" spans="1:12" x14ac:dyDescent="0.2">
      <c r="A1332" s="74">
        <f t="shared" si="25"/>
        <v>1322</v>
      </c>
      <c r="B1332" s="15" t="s">
        <v>982</v>
      </c>
      <c r="C1332" s="15" t="s">
        <v>717</v>
      </c>
      <c r="D1332" s="15"/>
      <c r="E1332" s="56">
        <v>2016.08</v>
      </c>
      <c r="F1332" s="16" t="s">
        <v>183</v>
      </c>
      <c r="G1332" s="17">
        <v>1477</v>
      </c>
      <c r="H1332" s="17">
        <v>2607</v>
      </c>
      <c r="I1332" s="18" t="s">
        <v>2135</v>
      </c>
      <c r="J1332" s="52" t="s">
        <v>50</v>
      </c>
      <c r="K1332" s="9"/>
    </row>
    <row r="1333" spans="1:12" x14ac:dyDescent="0.2">
      <c r="A1333" s="74">
        <f t="shared" si="25"/>
        <v>1323</v>
      </c>
      <c r="B1333" s="15" t="s">
        <v>983</v>
      </c>
      <c r="C1333" s="15" t="s">
        <v>717</v>
      </c>
      <c r="D1333" s="15"/>
      <c r="E1333" s="56" t="s">
        <v>900</v>
      </c>
      <c r="F1333" s="16" t="s">
        <v>183</v>
      </c>
      <c r="G1333" s="17">
        <v>247</v>
      </c>
      <c r="H1333" s="17">
        <v>449</v>
      </c>
      <c r="I1333" s="18" t="s">
        <v>40</v>
      </c>
      <c r="J1333" s="52" t="s">
        <v>50</v>
      </c>
      <c r="K1333" s="10"/>
    </row>
    <row r="1334" spans="1:12" ht="27.75" customHeight="1" x14ac:dyDescent="0.2">
      <c r="A1334" s="74">
        <f t="shared" si="25"/>
        <v>1324</v>
      </c>
      <c r="B1334" s="15" t="s">
        <v>2714</v>
      </c>
      <c r="C1334" s="25" t="s">
        <v>717</v>
      </c>
      <c r="D1334" s="15"/>
      <c r="E1334" s="56">
        <v>2017.05</v>
      </c>
      <c r="F1334" s="16" t="s">
        <v>120</v>
      </c>
      <c r="G1334" s="17">
        <v>580</v>
      </c>
      <c r="H1334" s="17">
        <v>1253</v>
      </c>
      <c r="I1334" s="18" t="s">
        <v>2213</v>
      </c>
      <c r="J1334" s="22" t="s">
        <v>50</v>
      </c>
      <c r="K1334" s="10"/>
      <c r="L1334" s="60"/>
    </row>
    <row r="1335" spans="1:12" x14ac:dyDescent="0.2">
      <c r="A1335" s="74">
        <f t="shared" si="25"/>
        <v>1325</v>
      </c>
      <c r="B1335" s="15" t="s">
        <v>984</v>
      </c>
      <c r="C1335" s="15" t="s">
        <v>717</v>
      </c>
      <c r="D1335" s="15"/>
      <c r="E1335" s="56">
        <v>2018.08</v>
      </c>
      <c r="F1335" s="32" t="s">
        <v>2553</v>
      </c>
      <c r="G1335" s="17">
        <v>961</v>
      </c>
      <c r="H1335" s="17">
        <v>1818</v>
      </c>
      <c r="I1335" s="18" t="s">
        <v>2416</v>
      </c>
      <c r="J1335" s="52" t="s">
        <v>2554</v>
      </c>
      <c r="K1335" s="10"/>
    </row>
    <row r="1336" spans="1:12" x14ac:dyDescent="0.2">
      <c r="A1336" s="74">
        <f t="shared" si="25"/>
        <v>1326</v>
      </c>
      <c r="B1336" s="25" t="s">
        <v>985</v>
      </c>
      <c r="C1336" s="15" t="s">
        <v>717</v>
      </c>
      <c r="D1336" s="15"/>
      <c r="E1336" s="56" t="s">
        <v>2569</v>
      </c>
      <c r="F1336" s="26" t="s">
        <v>2487</v>
      </c>
      <c r="G1336" s="17">
        <v>1111</v>
      </c>
      <c r="H1336" s="17">
        <v>2111</v>
      </c>
      <c r="I1336" s="18" t="s">
        <v>2135</v>
      </c>
      <c r="J1336" s="52" t="s">
        <v>2103</v>
      </c>
      <c r="K1336" s="10"/>
    </row>
    <row r="1337" spans="1:12" x14ac:dyDescent="0.2">
      <c r="A1337" s="74">
        <f t="shared" si="25"/>
        <v>1327</v>
      </c>
      <c r="B1337" s="15" t="s">
        <v>563</v>
      </c>
      <c r="C1337" s="34" t="s">
        <v>717</v>
      </c>
      <c r="D1337" s="34"/>
      <c r="E1337" s="56">
        <v>2018.12</v>
      </c>
      <c r="F1337" s="35" t="s">
        <v>564</v>
      </c>
      <c r="G1337" s="17">
        <v>1222</v>
      </c>
      <c r="H1337" s="17">
        <v>2353</v>
      </c>
      <c r="I1337" s="37" t="s">
        <v>2604</v>
      </c>
      <c r="J1337" s="37" t="s">
        <v>33</v>
      </c>
    </row>
    <row r="1338" spans="1:12" x14ac:dyDescent="0.2">
      <c r="A1338" s="74">
        <f t="shared" si="25"/>
        <v>1328</v>
      </c>
      <c r="B1338" s="101" t="s">
        <v>986</v>
      </c>
      <c r="C1338" s="85" t="s">
        <v>717</v>
      </c>
      <c r="D1338" s="34"/>
      <c r="E1338" s="56">
        <v>2019.04</v>
      </c>
      <c r="F1338" s="35" t="s">
        <v>615</v>
      </c>
      <c r="G1338" s="17">
        <v>1283</v>
      </c>
      <c r="H1338" s="17">
        <v>2628</v>
      </c>
      <c r="I1338" s="50" t="s">
        <v>2205</v>
      </c>
      <c r="J1338" s="37" t="s">
        <v>50</v>
      </c>
      <c r="K1338" s="8" t="s">
        <v>2632</v>
      </c>
    </row>
    <row r="1339" spans="1:12" x14ac:dyDescent="0.2">
      <c r="A1339" s="74">
        <f t="shared" si="25"/>
        <v>1329</v>
      </c>
      <c r="B1339" s="15" t="s">
        <v>987</v>
      </c>
      <c r="C1339" s="15" t="s">
        <v>717</v>
      </c>
      <c r="D1339" s="15"/>
      <c r="E1339" s="56">
        <v>2019.12</v>
      </c>
      <c r="F1339" s="35" t="s">
        <v>709</v>
      </c>
      <c r="G1339" s="17">
        <v>3045</v>
      </c>
      <c r="H1339" s="17">
        <v>6005</v>
      </c>
      <c r="I1339" s="37" t="s">
        <v>2218</v>
      </c>
      <c r="J1339" s="37" t="s">
        <v>611</v>
      </c>
    </row>
    <row r="1340" spans="1:12" x14ac:dyDescent="0.2">
      <c r="A1340" s="74">
        <f t="shared" si="25"/>
        <v>1330</v>
      </c>
      <c r="B1340" s="11" t="s">
        <v>988</v>
      </c>
      <c r="C1340" s="15" t="s">
        <v>717</v>
      </c>
      <c r="D1340" s="15"/>
      <c r="E1340" s="55" t="s">
        <v>803</v>
      </c>
      <c r="F1340" s="12" t="s">
        <v>813</v>
      </c>
      <c r="G1340" s="13">
        <v>607</v>
      </c>
      <c r="H1340" s="13">
        <v>1383</v>
      </c>
      <c r="I1340" s="14" t="s">
        <v>41</v>
      </c>
      <c r="J1340" s="46" t="s">
        <v>50</v>
      </c>
    </row>
    <row r="1341" spans="1:12" x14ac:dyDescent="0.2">
      <c r="A1341" s="74">
        <f t="shared" si="25"/>
        <v>1331</v>
      </c>
      <c r="B1341" s="11" t="s">
        <v>989</v>
      </c>
      <c r="C1341" s="15" t="s">
        <v>717</v>
      </c>
      <c r="D1341" s="15"/>
      <c r="E1341" s="55" t="s">
        <v>803</v>
      </c>
      <c r="F1341" s="12" t="s">
        <v>115</v>
      </c>
      <c r="G1341" s="13">
        <v>500</v>
      </c>
      <c r="H1341" s="13">
        <v>1105</v>
      </c>
      <c r="I1341" s="14" t="s">
        <v>41</v>
      </c>
      <c r="J1341" s="46" t="s">
        <v>50</v>
      </c>
    </row>
    <row r="1342" spans="1:12" s="60" customFormat="1" x14ac:dyDescent="0.2">
      <c r="A1342" s="125" t="s">
        <v>2707</v>
      </c>
      <c r="B1342" s="126"/>
      <c r="C1342" s="126"/>
      <c r="D1342" s="126"/>
      <c r="E1342" s="126"/>
      <c r="F1342" s="126"/>
      <c r="G1342" s="126"/>
      <c r="H1342" s="126"/>
      <c r="I1342" s="126"/>
      <c r="J1342" s="126"/>
      <c r="K1342" s="127"/>
    </row>
    <row r="1343" spans="1:12" ht="28.5" customHeight="1" x14ac:dyDescent="0.2">
      <c r="A1343" s="96">
        <f>ROW()-11</f>
        <v>1332</v>
      </c>
      <c r="B1343" s="11" t="s">
        <v>959</v>
      </c>
      <c r="C1343" s="11" t="s">
        <v>2248</v>
      </c>
      <c r="D1343" s="15" t="s">
        <v>2249</v>
      </c>
      <c r="E1343" s="55">
        <v>2013.12</v>
      </c>
      <c r="F1343" s="12" t="s">
        <v>77</v>
      </c>
      <c r="G1343" s="13">
        <v>528</v>
      </c>
      <c r="H1343" s="13">
        <v>1197</v>
      </c>
      <c r="I1343" s="14" t="s">
        <v>2250</v>
      </c>
      <c r="J1343" s="46" t="s">
        <v>2251</v>
      </c>
      <c r="L1343" s="99"/>
    </row>
    <row r="1344" spans="1:12" ht="28.2" customHeight="1" x14ac:dyDescent="0.2">
      <c r="A1344" s="96">
        <f t="shared" ref="A1344:A1347" si="26">ROW()-11</f>
        <v>1333</v>
      </c>
      <c r="B1344" s="28" t="s">
        <v>1974</v>
      </c>
      <c r="C1344" s="28" t="s">
        <v>2248</v>
      </c>
      <c r="D1344" s="28" t="s">
        <v>2712</v>
      </c>
      <c r="E1344" s="69">
        <v>2018.07</v>
      </c>
      <c r="F1344" s="29" t="s">
        <v>2545</v>
      </c>
      <c r="G1344" s="30">
        <v>1924</v>
      </c>
      <c r="H1344" s="30">
        <v>4236</v>
      </c>
      <c r="I1344" s="31" t="s">
        <v>2137</v>
      </c>
      <c r="J1344" s="84" t="s">
        <v>30</v>
      </c>
      <c r="K1344" s="24"/>
      <c r="L1344" s="99"/>
    </row>
    <row r="1345" spans="1:12" x14ac:dyDescent="0.2">
      <c r="A1345" s="96">
        <f t="shared" si="26"/>
        <v>1334</v>
      </c>
      <c r="B1345" s="15" t="s">
        <v>1242</v>
      </c>
      <c r="C1345" s="15" t="s">
        <v>2248</v>
      </c>
      <c r="D1345" s="15" t="s">
        <v>2353</v>
      </c>
      <c r="E1345" s="56">
        <v>2016.04</v>
      </c>
      <c r="F1345" s="16" t="s">
        <v>198</v>
      </c>
      <c r="G1345" s="17">
        <v>853</v>
      </c>
      <c r="H1345" s="17">
        <v>1752</v>
      </c>
      <c r="I1345" s="18" t="s">
        <v>2325</v>
      </c>
      <c r="J1345" s="52" t="s">
        <v>50</v>
      </c>
      <c r="K1345" s="10"/>
    </row>
    <row r="1346" spans="1:12" ht="28.5" customHeight="1" x14ac:dyDescent="0.2">
      <c r="A1346" s="96">
        <f t="shared" si="26"/>
        <v>1335</v>
      </c>
      <c r="B1346" s="15" t="s">
        <v>2391</v>
      </c>
      <c r="C1346" s="15" t="s">
        <v>2248</v>
      </c>
      <c r="D1346" s="19" t="s">
        <v>2392</v>
      </c>
      <c r="E1346" s="56">
        <v>2016.11</v>
      </c>
      <c r="F1346" s="16" t="s">
        <v>195</v>
      </c>
      <c r="G1346" s="20">
        <v>136</v>
      </c>
      <c r="H1346" s="21">
        <v>314</v>
      </c>
      <c r="I1346" s="22" t="s">
        <v>2393</v>
      </c>
      <c r="J1346" s="22" t="s">
        <v>50</v>
      </c>
      <c r="K1346" s="10"/>
      <c r="L1346" s="99"/>
    </row>
    <row r="1347" spans="1:12" s="60" customFormat="1" ht="28.5" customHeight="1" x14ac:dyDescent="0.2">
      <c r="A1347" s="96">
        <f t="shared" si="26"/>
        <v>1336</v>
      </c>
      <c r="B1347" s="15" t="s">
        <v>1300</v>
      </c>
      <c r="C1347" s="15" t="s">
        <v>2248</v>
      </c>
      <c r="D1347" s="34" t="s">
        <v>2719</v>
      </c>
      <c r="E1347" s="56">
        <v>2019.06</v>
      </c>
      <c r="F1347" s="35" t="s">
        <v>577</v>
      </c>
      <c r="G1347" s="17">
        <v>824</v>
      </c>
      <c r="H1347" s="17">
        <v>1512</v>
      </c>
      <c r="I1347" s="37" t="s">
        <v>612</v>
      </c>
      <c r="J1347" s="37" t="s">
        <v>33</v>
      </c>
      <c r="K1347" s="8"/>
      <c r="L1347" s="62"/>
    </row>
    <row r="1348" spans="1:12" s="60" customFormat="1" x14ac:dyDescent="0.2">
      <c r="A1348" s="125" t="s">
        <v>2708</v>
      </c>
      <c r="B1348" s="126"/>
      <c r="C1348" s="126"/>
      <c r="D1348" s="126"/>
      <c r="E1348" s="126"/>
      <c r="F1348" s="126"/>
      <c r="G1348" s="126"/>
      <c r="H1348" s="126"/>
      <c r="I1348" s="126"/>
      <c r="J1348" s="126"/>
      <c r="K1348" s="127"/>
    </row>
    <row r="1349" spans="1:12" ht="28.5" customHeight="1" x14ac:dyDescent="0.2">
      <c r="A1349" s="96">
        <f>ROW()-12</f>
        <v>1337</v>
      </c>
      <c r="B1349" s="15" t="s">
        <v>1174</v>
      </c>
      <c r="C1349" s="15" t="s">
        <v>42</v>
      </c>
      <c r="D1349" s="11" t="s">
        <v>2643</v>
      </c>
      <c r="E1349" s="56" t="s">
        <v>936</v>
      </c>
      <c r="F1349" s="35" t="s">
        <v>683</v>
      </c>
      <c r="G1349" s="17">
        <v>2778</v>
      </c>
      <c r="H1349" s="17">
        <v>6797</v>
      </c>
      <c r="I1349" s="50" t="s">
        <v>2217</v>
      </c>
      <c r="J1349" s="37" t="s">
        <v>50</v>
      </c>
      <c r="K1349" s="8" t="s">
        <v>2373</v>
      </c>
      <c r="L1349" s="99"/>
    </row>
    <row r="1350" spans="1:12" ht="28.5" customHeight="1" x14ac:dyDescent="0.2">
      <c r="A1350" s="96">
        <f t="shared" ref="A1350:A1389" si="27">ROW()-12</f>
        <v>1338</v>
      </c>
      <c r="B1350" s="11" t="s">
        <v>22</v>
      </c>
      <c r="C1350" s="11" t="s">
        <v>42</v>
      </c>
      <c r="D1350" s="15" t="s">
        <v>993</v>
      </c>
      <c r="E1350" s="55">
        <v>2004.01</v>
      </c>
      <c r="F1350" s="12" t="s">
        <v>480</v>
      </c>
      <c r="G1350" s="13">
        <f>740/3</f>
        <v>246.66666666666666</v>
      </c>
      <c r="H1350" s="13">
        <v>313</v>
      </c>
      <c r="I1350" s="14" t="s">
        <v>3</v>
      </c>
      <c r="J1350" s="46" t="s">
        <v>30</v>
      </c>
      <c r="L1350" s="99"/>
    </row>
    <row r="1351" spans="1:12" ht="28.5" customHeight="1" x14ac:dyDescent="0.2">
      <c r="A1351" s="96">
        <f t="shared" si="27"/>
        <v>1339</v>
      </c>
      <c r="B1351" s="11" t="s">
        <v>23</v>
      </c>
      <c r="C1351" s="11" t="s">
        <v>42</v>
      </c>
      <c r="D1351" s="15" t="s">
        <v>993</v>
      </c>
      <c r="E1351" s="55">
        <v>2005.06</v>
      </c>
      <c r="F1351" s="12" t="s">
        <v>482</v>
      </c>
      <c r="G1351" s="13">
        <v>214</v>
      </c>
      <c r="H1351" s="13">
        <v>232</v>
      </c>
      <c r="I1351" s="14" t="s">
        <v>3</v>
      </c>
      <c r="J1351" s="46" t="s">
        <v>30</v>
      </c>
      <c r="L1351" s="99"/>
    </row>
    <row r="1352" spans="1:12" ht="28.5" customHeight="1" x14ac:dyDescent="0.2">
      <c r="A1352" s="96">
        <f t="shared" si="27"/>
        <v>1340</v>
      </c>
      <c r="B1352" s="11" t="s">
        <v>24</v>
      </c>
      <c r="C1352" s="11" t="s">
        <v>42</v>
      </c>
      <c r="D1352" s="15" t="s">
        <v>993</v>
      </c>
      <c r="E1352" s="55">
        <v>2005.06</v>
      </c>
      <c r="F1352" s="12" t="s">
        <v>145</v>
      </c>
      <c r="G1352" s="13">
        <v>254</v>
      </c>
      <c r="H1352" s="13">
        <v>405</v>
      </c>
      <c r="I1352" s="14" t="s">
        <v>3</v>
      </c>
      <c r="J1352" s="46" t="s">
        <v>30</v>
      </c>
      <c r="L1352" s="99"/>
    </row>
    <row r="1353" spans="1:12" ht="28.5" customHeight="1" x14ac:dyDescent="0.2">
      <c r="A1353" s="96">
        <f t="shared" si="27"/>
        <v>1341</v>
      </c>
      <c r="B1353" s="11" t="s">
        <v>994</v>
      </c>
      <c r="C1353" s="11" t="s">
        <v>42</v>
      </c>
      <c r="D1353" s="15" t="s">
        <v>993</v>
      </c>
      <c r="E1353" s="56">
        <v>2009.09</v>
      </c>
      <c r="F1353" s="12" t="s">
        <v>145</v>
      </c>
      <c r="G1353" s="13">
        <v>371</v>
      </c>
      <c r="H1353" s="13">
        <v>918</v>
      </c>
      <c r="I1353" s="18" t="s">
        <v>995</v>
      </c>
      <c r="J1353" s="46" t="s">
        <v>30</v>
      </c>
      <c r="L1353" s="99"/>
    </row>
    <row r="1354" spans="1:12" ht="28.5" customHeight="1" x14ac:dyDescent="0.2">
      <c r="A1354" s="96">
        <f t="shared" si="27"/>
        <v>1342</v>
      </c>
      <c r="B1354" s="11" t="s">
        <v>2177</v>
      </c>
      <c r="C1354" s="11" t="s">
        <v>42</v>
      </c>
      <c r="D1354" s="15" t="s">
        <v>993</v>
      </c>
      <c r="E1354" s="56">
        <v>2011.12</v>
      </c>
      <c r="F1354" s="12" t="s">
        <v>196</v>
      </c>
      <c r="G1354" s="13">
        <v>534</v>
      </c>
      <c r="H1354" s="13">
        <v>938</v>
      </c>
      <c r="I1354" s="14" t="s">
        <v>995</v>
      </c>
      <c r="J1354" s="46" t="s">
        <v>50</v>
      </c>
      <c r="L1354" s="99"/>
    </row>
    <row r="1355" spans="1:12" ht="28.5" customHeight="1" x14ac:dyDescent="0.2">
      <c r="A1355" s="96">
        <f t="shared" si="27"/>
        <v>1343</v>
      </c>
      <c r="B1355" s="11" t="s">
        <v>996</v>
      </c>
      <c r="C1355" s="11" t="s">
        <v>42</v>
      </c>
      <c r="D1355" s="15" t="s">
        <v>993</v>
      </c>
      <c r="E1355" s="55">
        <v>2012.05</v>
      </c>
      <c r="F1355" s="12" t="s">
        <v>129</v>
      </c>
      <c r="G1355" s="13">
        <v>252</v>
      </c>
      <c r="H1355" s="13">
        <v>527</v>
      </c>
      <c r="I1355" s="14" t="s">
        <v>995</v>
      </c>
      <c r="J1355" s="46" t="s">
        <v>50</v>
      </c>
      <c r="L1355" s="99"/>
    </row>
    <row r="1356" spans="1:12" ht="28.5" customHeight="1" x14ac:dyDescent="0.2">
      <c r="A1356" s="96">
        <f t="shared" si="27"/>
        <v>1344</v>
      </c>
      <c r="B1356" s="11" t="s">
        <v>997</v>
      </c>
      <c r="C1356" s="11" t="s">
        <v>42</v>
      </c>
      <c r="D1356" s="15" t="s">
        <v>993</v>
      </c>
      <c r="E1356" s="55">
        <v>2012.09</v>
      </c>
      <c r="F1356" s="12" t="s">
        <v>360</v>
      </c>
      <c r="G1356" s="13">
        <v>373</v>
      </c>
      <c r="H1356" s="13">
        <v>831</v>
      </c>
      <c r="I1356" s="14" t="s">
        <v>995</v>
      </c>
      <c r="J1356" s="46" t="s">
        <v>50</v>
      </c>
      <c r="L1356" s="99"/>
    </row>
    <row r="1357" spans="1:12" ht="28.5" customHeight="1" x14ac:dyDescent="0.2">
      <c r="A1357" s="96">
        <f t="shared" si="27"/>
        <v>1345</v>
      </c>
      <c r="B1357" s="15" t="s">
        <v>998</v>
      </c>
      <c r="C1357" s="15" t="s">
        <v>42</v>
      </c>
      <c r="D1357" s="15" t="s">
        <v>993</v>
      </c>
      <c r="E1357" s="55">
        <v>2013.06</v>
      </c>
      <c r="F1357" s="12" t="s">
        <v>129</v>
      </c>
      <c r="G1357" s="13">
        <v>424</v>
      </c>
      <c r="H1357" s="13">
        <v>1400</v>
      </c>
      <c r="I1357" s="14" t="s">
        <v>2209</v>
      </c>
      <c r="J1357" s="46" t="s">
        <v>30</v>
      </c>
      <c r="L1357" s="99"/>
    </row>
    <row r="1358" spans="1:12" ht="28.5" customHeight="1" x14ac:dyDescent="0.2">
      <c r="A1358" s="96">
        <f t="shared" si="27"/>
        <v>1346</v>
      </c>
      <c r="B1358" s="15" t="s">
        <v>1323</v>
      </c>
      <c r="C1358" s="11" t="s">
        <v>42</v>
      </c>
      <c r="D1358" s="15" t="s">
        <v>993</v>
      </c>
      <c r="E1358" s="56">
        <v>2015.03</v>
      </c>
      <c r="F1358" s="16" t="s">
        <v>251</v>
      </c>
      <c r="G1358" s="17">
        <v>227</v>
      </c>
      <c r="H1358" s="17">
        <v>483</v>
      </c>
      <c r="I1358" s="14" t="s">
        <v>2221</v>
      </c>
      <c r="J1358" s="52" t="s">
        <v>50</v>
      </c>
      <c r="K1358" s="10"/>
      <c r="L1358" s="99"/>
    </row>
    <row r="1359" spans="1:12" ht="28.5" customHeight="1" x14ac:dyDescent="0.2">
      <c r="A1359" s="96">
        <f t="shared" si="27"/>
        <v>1347</v>
      </c>
      <c r="B1359" s="15" t="s">
        <v>1325</v>
      </c>
      <c r="C1359" s="15" t="s">
        <v>42</v>
      </c>
      <c r="D1359" s="15" t="s">
        <v>993</v>
      </c>
      <c r="E1359" s="56">
        <v>2015.07</v>
      </c>
      <c r="F1359" s="16" t="s">
        <v>274</v>
      </c>
      <c r="G1359" s="17">
        <v>444</v>
      </c>
      <c r="H1359" s="17">
        <v>952</v>
      </c>
      <c r="I1359" s="18" t="s">
        <v>2292</v>
      </c>
      <c r="J1359" s="52" t="s">
        <v>2306</v>
      </c>
      <c r="K1359" s="10"/>
      <c r="L1359" s="99"/>
    </row>
    <row r="1360" spans="1:12" ht="28.5" customHeight="1" x14ac:dyDescent="0.2">
      <c r="A1360" s="96">
        <f t="shared" si="27"/>
        <v>1348</v>
      </c>
      <c r="B1360" s="15" t="s">
        <v>2319</v>
      </c>
      <c r="C1360" s="15" t="s">
        <v>42</v>
      </c>
      <c r="D1360" s="15" t="s">
        <v>993</v>
      </c>
      <c r="E1360" s="56">
        <v>2015.08</v>
      </c>
      <c r="F1360" s="16" t="s">
        <v>139</v>
      </c>
      <c r="G1360" s="17">
        <v>111</v>
      </c>
      <c r="H1360" s="17">
        <v>204</v>
      </c>
      <c r="I1360" s="18" t="s">
        <v>2320</v>
      </c>
      <c r="J1360" s="52" t="s">
        <v>2251</v>
      </c>
      <c r="K1360" s="10"/>
      <c r="L1360" s="99"/>
    </row>
    <row r="1361" spans="1:12" ht="28.5" customHeight="1" x14ac:dyDescent="0.2">
      <c r="A1361" s="96">
        <f t="shared" si="27"/>
        <v>1349</v>
      </c>
      <c r="B1361" s="15" t="s">
        <v>999</v>
      </c>
      <c r="C1361" s="15" t="s">
        <v>42</v>
      </c>
      <c r="D1361" s="15" t="s">
        <v>993</v>
      </c>
      <c r="E1361" s="56" t="s">
        <v>1000</v>
      </c>
      <c r="F1361" s="16" t="s">
        <v>147</v>
      </c>
      <c r="G1361" s="17">
        <v>690</v>
      </c>
      <c r="H1361" s="17">
        <v>1500</v>
      </c>
      <c r="I1361" s="18" t="s">
        <v>2330</v>
      </c>
      <c r="J1361" s="52" t="s">
        <v>50</v>
      </c>
      <c r="K1361" s="9"/>
      <c r="L1361" s="99"/>
    </row>
    <row r="1362" spans="1:12" ht="28.5" customHeight="1" x14ac:dyDescent="0.2">
      <c r="A1362" s="96">
        <f t="shared" si="27"/>
        <v>1350</v>
      </c>
      <c r="B1362" s="15" t="s">
        <v>1001</v>
      </c>
      <c r="C1362" s="15" t="s">
        <v>42</v>
      </c>
      <c r="D1362" s="15" t="s">
        <v>993</v>
      </c>
      <c r="E1362" s="56" t="s">
        <v>1000</v>
      </c>
      <c r="F1362" s="16" t="s">
        <v>147</v>
      </c>
      <c r="G1362" s="17">
        <v>687</v>
      </c>
      <c r="H1362" s="17">
        <v>1443</v>
      </c>
      <c r="I1362" s="18" t="s">
        <v>2209</v>
      </c>
      <c r="J1362" s="52" t="s">
        <v>50</v>
      </c>
      <c r="K1362" s="10" t="s">
        <v>2331</v>
      </c>
      <c r="L1362" s="99"/>
    </row>
    <row r="1363" spans="1:12" ht="28.5" customHeight="1" x14ac:dyDescent="0.2">
      <c r="A1363" s="96">
        <f t="shared" si="27"/>
        <v>1351</v>
      </c>
      <c r="B1363" s="15" t="s">
        <v>2369</v>
      </c>
      <c r="C1363" s="15" t="s">
        <v>42</v>
      </c>
      <c r="D1363" s="15" t="s">
        <v>993</v>
      </c>
      <c r="E1363" s="56">
        <v>2016.09</v>
      </c>
      <c r="F1363" s="16" t="s">
        <v>147</v>
      </c>
      <c r="G1363" s="17">
        <v>1299</v>
      </c>
      <c r="H1363" s="17">
        <v>2547</v>
      </c>
      <c r="I1363" s="18" t="s">
        <v>3</v>
      </c>
      <c r="J1363" s="52" t="s">
        <v>50</v>
      </c>
      <c r="K1363" s="10"/>
      <c r="L1363" s="99"/>
    </row>
    <row r="1364" spans="1:12" ht="28.5" customHeight="1" x14ac:dyDescent="0.2">
      <c r="A1364" s="96">
        <f t="shared" si="27"/>
        <v>1352</v>
      </c>
      <c r="B1364" s="15" t="s">
        <v>2370</v>
      </c>
      <c r="C1364" s="15" t="s">
        <v>42</v>
      </c>
      <c r="D1364" s="15" t="s">
        <v>993</v>
      </c>
      <c r="E1364" s="56">
        <v>2016.09</v>
      </c>
      <c r="F1364" s="16" t="s">
        <v>147</v>
      </c>
      <c r="G1364" s="17">
        <v>1186</v>
      </c>
      <c r="H1364" s="17">
        <v>2345</v>
      </c>
      <c r="I1364" s="18" t="s">
        <v>3</v>
      </c>
      <c r="J1364" s="52" t="s">
        <v>50</v>
      </c>
      <c r="K1364" s="10"/>
      <c r="L1364" s="99"/>
    </row>
    <row r="1365" spans="1:12" ht="28.5" customHeight="1" x14ac:dyDescent="0.2">
      <c r="A1365" s="96">
        <f t="shared" si="27"/>
        <v>1353</v>
      </c>
      <c r="B1365" s="25" t="s">
        <v>1328</v>
      </c>
      <c r="C1365" s="25" t="s">
        <v>42</v>
      </c>
      <c r="D1365" s="15" t="s">
        <v>1003</v>
      </c>
      <c r="E1365" s="56">
        <v>2017.06</v>
      </c>
      <c r="F1365" s="16" t="s">
        <v>110</v>
      </c>
      <c r="G1365" s="17">
        <v>271</v>
      </c>
      <c r="H1365" s="17">
        <v>501</v>
      </c>
      <c r="I1365" s="18" t="s">
        <v>3</v>
      </c>
      <c r="J1365" s="52" t="s">
        <v>30</v>
      </c>
      <c r="K1365" s="10"/>
      <c r="L1365" s="99"/>
    </row>
    <row r="1366" spans="1:12" ht="27.75" customHeight="1" x14ac:dyDescent="0.2">
      <c r="A1366" s="96">
        <f t="shared" si="27"/>
        <v>1354</v>
      </c>
      <c r="B1366" s="15" t="s">
        <v>1002</v>
      </c>
      <c r="C1366" s="25" t="s">
        <v>42</v>
      </c>
      <c r="D1366" s="15" t="s">
        <v>1003</v>
      </c>
      <c r="E1366" s="56">
        <v>2018.03</v>
      </c>
      <c r="F1366" s="16" t="s">
        <v>389</v>
      </c>
      <c r="G1366" s="17">
        <v>368</v>
      </c>
      <c r="H1366" s="17">
        <v>810</v>
      </c>
      <c r="I1366" s="18" t="s">
        <v>995</v>
      </c>
      <c r="J1366" s="52" t="s">
        <v>30</v>
      </c>
      <c r="K1366" s="10"/>
      <c r="L1366" s="60"/>
    </row>
    <row r="1367" spans="1:12" ht="28.5" customHeight="1" x14ac:dyDescent="0.2">
      <c r="A1367" s="96">
        <f t="shared" si="27"/>
        <v>1355</v>
      </c>
      <c r="B1367" s="15" t="s">
        <v>1004</v>
      </c>
      <c r="C1367" s="15" t="s">
        <v>42</v>
      </c>
      <c r="D1367" s="15" t="s">
        <v>993</v>
      </c>
      <c r="E1367" s="56">
        <v>2018.04</v>
      </c>
      <c r="F1367" s="32" t="s">
        <v>2509</v>
      </c>
      <c r="G1367" s="17">
        <v>379</v>
      </c>
      <c r="H1367" s="17">
        <v>973</v>
      </c>
      <c r="I1367" s="18" t="s">
        <v>4</v>
      </c>
      <c r="J1367" s="52" t="s">
        <v>2494</v>
      </c>
      <c r="K1367" s="10"/>
      <c r="L1367" s="99"/>
    </row>
    <row r="1368" spans="1:12" ht="28.5" customHeight="1" x14ac:dyDescent="0.2">
      <c r="A1368" s="96">
        <f t="shared" si="27"/>
        <v>1356</v>
      </c>
      <c r="B1368" s="25" t="s">
        <v>1005</v>
      </c>
      <c r="C1368" s="15" t="s">
        <v>42</v>
      </c>
      <c r="D1368" s="15" t="s">
        <v>993</v>
      </c>
      <c r="E1368" s="56">
        <v>2018.04</v>
      </c>
      <c r="F1368" s="26" t="s">
        <v>106</v>
      </c>
      <c r="G1368" s="17">
        <v>1725</v>
      </c>
      <c r="H1368" s="17">
        <v>3384</v>
      </c>
      <c r="I1368" s="18" t="s">
        <v>2510</v>
      </c>
      <c r="J1368" s="52" t="s">
        <v>2508</v>
      </c>
      <c r="K1368" s="10"/>
      <c r="L1368" s="99"/>
    </row>
    <row r="1369" spans="1:12" ht="28.5" customHeight="1" x14ac:dyDescent="0.2">
      <c r="A1369" s="96">
        <f t="shared" si="27"/>
        <v>1357</v>
      </c>
      <c r="B1369" s="15" t="s">
        <v>1006</v>
      </c>
      <c r="C1369" s="15" t="s">
        <v>42</v>
      </c>
      <c r="D1369" s="15" t="s">
        <v>993</v>
      </c>
      <c r="E1369" s="56">
        <v>2018.05</v>
      </c>
      <c r="F1369" s="16" t="s">
        <v>2515</v>
      </c>
      <c r="G1369" s="17">
        <v>505</v>
      </c>
      <c r="H1369" s="17">
        <v>989</v>
      </c>
      <c r="I1369" s="18" t="s">
        <v>3</v>
      </c>
      <c r="J1369" s="52" t="s">
        <v>2251</v>
      </c>
      <c r="K1369" s="10"/>
      <c r="L1369" s="99"/>
    </row>
    <row r="1370" spans="1:12" ht="28.5" customHeight="1" x14ac:dyDescent="0.2">
      <c r="A1370" s="96">
        <f t="shared" si="27"/>
        <v>1358</v>
      </c>
      <c r="B1370" s="15" t="s">
        <v>1331</v>
      </c>
      <c r="C1370" s="15" t="s">
        <v>42</v>
      </c>
      <c r="D1370" s="15" t="s">
        <v>1003</v>
      </c>
      <c r="E1370" s="56">
        <v>2018.05</v>
      </c>
      <c r="F1370" s="16" t="s">
        <v>2518</v>
      </c>
      <c r="G1370" s="17">
        <v>415</v>
      </c>
      <c r="H1370" s="17">
        <v>1106</v>
      </c>
      <c r="I1370" s="18" t="s">
        <v>3</v>
      </c>
      <c r="J1370" s="52" t="s">
        <v>2519</v>
      </c>
      <c r="K1370" s="10"/>
    </row>
    <row r="1371" spans="1:12" ht="28.5" customHeight="1" x14ac:dyDescent="0.2">
      <c r="A1371" s="96">
        <f t="shared" si="27"/>
        <v>1359</v>
      </c>
      <c r="B1371" s="28" t="s">
        <v>1007</v>
      </c>
      <c r="C1371" s="15" t="s">
        <v>42</v>
      </c>
      <c r="D1371" s="15" t="s">
        <v>993</v>
      </c>
      <c r="E1371" s="69">
        <v>2018.07</v>
      </c>
      <c r="F1371" s="29" t="s">
        <v>2529</v>
      </c>
      <c r="G1371" s="30">
        <v>677</v>
      </c>
      <c r="H1371" s="30">
        <v>1438</v>
      </c>
      <c r="I1371" s="31" t="s">
        <v>4</v>
      </c>
      <c r="J1371" s="84" t="s">
        <v>2494</v>
      </c>
      <c r="K1371" s="24"/>
    </row>
    <row r="1372" spans="1:12" ht="28.5" customHeight="1" x14ac:dyDescent="0.2">
      <c r="A1372" s="96">
        <f t="shared" si="27"/>
        <v>1360</v>
      </c>
      <c r="B1372" s="28" t="s">
        <v>1008</v>
      </c>
      <c r="C1372" s="15" t="s">
        <v>42</v>
      </c>
      <c r="D1372" s="15" t="s">
        <v>993</v>
      </c>
      <c r="E1372" s="69">
        <v>2018.07</v>
      </c>
      <c r="F1372" s="29" t="s">
        <v>2530</v>
      </c>
      <c r="G1372" s="30">
        <v>193</v>
      </c>
      <c r="H1372" s="30">
        <v>237</v>
      </c>
      <c r="I1372" s="31" t="s">
        <v>40</v>
      </c>
      <c r="J1372" s="84" t="s">
        <v>2519</v>
      </c>
      <c r="K1372" s="24"/>
    </row>
    <row r="1373" spans="1:12" ht="28.5" customHeight="1" x14ac:dyDescent="0.2">
      <c r="A1373" s="96">
        <f t="shared" si="27"/>
        <v>1361</v>
      </c>
      <c r="B1373" s="28" t="s">
        <v>1009</v>
      </c>
      <c r="C1373" s="15" t="s">
        <v>42</v>
      </c>
      <c r="D1373" s="15" t="s">
        <v>993</v>
      </c>
      <c r="E1373" s="69">
        <v>2018.07</v>
      </c>
      <c r="F1373" s="29" t="s">
        <v>2530</v>
      </c>
      <c r="G1373" s="30">
        <v>193</v>
      </c>
      <c r="H1373" s="30">
        <v>237</v>
      </c>
      <c r="I1373" s="31" t="s">
        <v>40</v>
      </c>
      <c r="J1373" s="84" t="s">
        <v>2519</v>
      </c>
      <c r="K1373" s="24"/>
    </row>
    <row r="1374" spans="1:12" ht="28.5" customHeight="1" x14ac:dyDescent="0.2">
      <c r="A1374" s="96">
        <f t="shared" si="27"/>
        <v>1362</v>
      </c>
      <c r="B1374" s="25" t="s">
        <v>961</v>
      </c>
      <c r="C1374" s="28" t="s">
        <v>42</v>
      </c>
      <c r="D1374" s="15" t="s">
        <v>1003</v>
      </c>
      <c r="E1374" s="56">
        <v>2018.08</v>
      </c>
      <c r="F1374" s="26" t="s">
        <v>2552</v>
      </c>
      <c r="G1374" s="17">
        <v>469</v>
      </c>
      <c r="H1374" s="17">
        <v>1084</v>
      </c>
      <c r="I1374" s="18" t="s">
        <v>2209</v>
      </c>
      <c r="J1374" s="52" t="s">
        <v>30</v>
      </c>
      <c r="K1374" s="10"/>
    </row>
    <row r="1375" spans="1:12" ht="28.5" customHeight="1" x14ac:dyDescent="0.2">
      <c r="A1375" s="96">
        <f t="shared" si="27"/>
        <v>1363</v>
      </c>
      <c r="B1375" s="11" t="s">
        <v>578</v>
      </c>
      <c r="C1375" s="15" t="s">
        <v>42</v>
      </c>
      <c r="D1375" s="15" t="s">
        <v>993</v>
      </c>
      <c r="E1375" s="70" t="s">
        <v>2611</v>
      </c>
      <c r="F1375" s="12" t="s">
        <v>79</v>
      </c>
      <c r="G1375" s="47">
        <v>346</v>
      </c>
      <c r="H1375" s="47">
        <v>786</v>
      </c>
      <c r="I1375" s="48" t="s">
        <v>2209</v>
      </c>
      <c r="J1375" s="50" t="s">
        <v>30</v>
      </c>
    </row>
    <row r="1376" spans="1:12" s="60" customFormat="1" ht="28.5" customHeight="1" x14ac:dyDescent="0.2">
      <c r="A1376" s="96">
        <f t="shared" si="27"/>
        <v>1364</v>
      </c>
      <c r="B1376" s="15" t="s">
        <v>2641</v>
      </c>
      <c r="C1376" s="15" t="s">
        <v>42</v>
      </c>
      <c r="D1376" s="15" t="s">
        <v>993</v>
      </c>
      <c r="E1376" s="56">
        <v>2019.09</v>
      </c>
      <c r="F1376" s="35" t="s">
        <v>674</v>
      </c>
      <c r="G1376" s="17">
        <v>889</v>
      </c>
      <c r="H1376" s="17">
        <v>3199</v>
      </c>
      <c r="I1376" s="50" t="s">
        <v>2217</v>
      </c>
      <c r="J1376" s="37" t="s">
        <v>50</v>
      </c>
      <c r="K1376" s="8"/>
      <c r="L1376" s="3"/>
    </row>
    <row r="1377" spans="1:12" s="60" customFormat="1" ht="28.5" customHeight="1" x14ac:dyDescent="0.2">
      <c r="A1377" s="96">
        <f t="shared" si="27"/>
        <v>1365</v>
      </c>
      <c r="B1377" s="15" t="s">
        <v>1010</v>
      </c>
      <c r="C1377" s="34" t="s">
        <v>42</v>
      </c>
      <c r="D1377" s="34" t="s">
        <v>1011</v>
      </c>
      <c r="E1377" s="56">
        <v>2020.05</v>
      </c>
      <c r="F1377" s="35" t="s">
        <v>2660</v>
      </c>
      <c r="G1377" s="17">
        <v>738</v>
      </c>
      <c r="H1377" s="17">
        <v>292</v>
      </c>
      <c r="I1377" s="37" t="s">
        <v>2221</v>
      </c>
      <c r="J1377" s="37" t="s">
        <v>50</v>
      </c>
      <c r="K1377" s="8"/>
    </row>
    <row r="1378" spans="1:12" s="60" customFormat="1" ht="28.5" customHeight="1" x14ac:dyDescent="0.2">
      <c r="A1378" s="96">
        <f t="shared" si="27"/>
        <v>1366</v>
      </c>
      <c r="B1378" s="11" t="s">
        <v>1319</v>
      </c>
      <c r="C1378" s="11" t="s">
        <v>42</v>
      </c>
      <c r="D1378" s="15" t="s">
        <v>2157</v>
      </c>
      <c r="E1378" s="56">
        <v>2011.07</v>
      </c>
      <c r="F1378" s="12" t="s">
        <v>377</v>
      </c>
      <c r="G1378" s="13">
        <v>53</v>
      </c>
      <c r="H1378" s="13">
        <v>86</v>
      </c>
      <c r="I1378" s="14" t="s">
        <v>995</v>
      </c>
      <c r="J1378" s="46" t="s">
        <v>2158</v>
      </c>
      <c r="K1378" s="8"/>
      <c r="L1378" s="3"/>
    </row>
    <row r="1379" spans="1:12" s="60" customFormat="1" ht="28.5" customHeight="1" x14ac:dyDescent="0.2">
      <c r="A1379" s="96">
        <f t="shared" si="27"/>
        <v>1367</v>
      </c>
      <c r="B1379" s="15" t="s">
        <v>55</v>
      </c>
      <c r="C1379" s="11" t="s">
        <v>42</v>
      </c>
      <c r="D1379" s="15" t="s">
        <v>2157</v>
      </c>
      <c r="E1379" s="55">
        <v>2013.02</v>
      </c>
      <c r="F1379" s="16" t="s">
        <v>369</v>
      </c>
      <c r="G1379" s="17">
        <v>117</v>
      </c>
      <c r="H1379" s="17">
        <v>198</v>
      </c>
      <c r="I1379" s="14" t="s">
        <v>2206</v>
      </c>
      <c r="J1379" s="52" t="s">
        <v>50</v>
      </c>
      <c r="K1379" s="10" t="s">
        <v>2207</v>
      </c>
      <c r="L1379" s="3"/>
    </row>
    <row r="1380" spans="1:12" s="60" customFormat="1" ht="28.5" customHeight="1" x14ac:dyDescent="0.2">
      <c r="A1380" s="96">
        <f t="shared" si="27"/>
        <v>1368</v>
      </c>
      <c r="B1380" s="15" t="s">
        <v>1322</v>
      </c>
      <c r="C1380" s="15" t="s">
        <v>42</v>
      </c>
      <c r="D1380" s="15" t="s">
        <v>2157</v>
      </c>
      <c r="E1380" s="56">
        <v>2014.05</v>
      </c>
      <c r="F1380" s="42" t="s">
        <v>126</v>
      </c>
      <c r="G1380" s="43">
        <v>140</v>
      </c>
      <c r="H1380" s="13">
        <v>187</v>
      </c>
      <c r="I1380" s="14" t="s">
        <v>2217</v>
      </c>
      <c r="J1380" s="46" t="s">
        <v>2195</v>
      </c>
      <c r="K1380" s="8" t="s">
        <v>2188</v>
      </c>
      <c r="L1380" s="3"/>
    </row>
    <row r="1381" spans="1:12" s="60" customFormat="1" ht="28.5" customHeight="1" x14ac:dyDescent="0.2">
      <c r="A1381" s="96">
        <f t="shared" si="27"/>
        <v>1369</v>
      </c>
      <c r="B1381" s="15" t="s">
        <v>1324</v>
      </c>
      <c r="C1381" s="15" t="s">
        <v>42</v>
      </c>
      <c r="D1381" s="15" t="s">
        <v>2157</v>
      </c>
      <c r="E1381" s="56">
        <v>2015.05</v>
      </c>
      <c r="F1381" s="16" t="s">
        <v>160</v>
      </c>
      <c r="G1381" s="17">
        <v>267</v>
      </c>
      <c r="H1381" s="17">
        <v>937</v>
      </c>
      <c r="I1381" s="18" t="s">
        <v>2302</v>
      </c>
      <c r="J1381" s="52" t="s">
        <v>2303</v>
      </c>
      <c r="K1381" s="9"/>
      <c r="L1381" s="3"/>
    </row>
    <row r="1382" spans="1:12" s="60" customFormat="1" ht="28.5" customHeight="1" x14ac:dyDescent="0.2">
      <c r="A1382" s="96">
        <f t="shared" si="27"/>
        <v>1370</v>
      </c>
      <c r="B1382" s="15" t="s">
        <v>1326</v>
      </c>
      <c r="C1382" s="15" t="s">
        <v>42</v>
      </c>
      <c r="D1382" s="15" t="s">
        <v>2157</v>
      </c>
      <c r="E1382" s="56">
        <v>2016.03</v>
      </c>
      <c r="F1382" s="16" t="s">
        <v>126</v>
      </c>
      <c r="G1382" s="17">
        <v>342</v>
      </c>
      <c r="H1382" s="17">
        <v>675</v>
      </c>
      <c r="I1382" s="18" t="s">
        <v>2206</v>
      </c>
      <c r="J1382" s="52" t="s">
        <v>2306</v>
      </c>
      <c r="K1382" s="10"/>
      <c r="L1382" s="3"/>
    </row>
    <row r="1383" spans="1:12" s="60" customFormat="1" ht="28.5" customHeight="1" x14ac:dyDescent="0.2">
      <c r="A1383" s="96">
        <f t="shared" si="27"/>
        <v>1371</v>
      </c>
      <c r="B1383" s="15" t="s">
        <v>1327</v>
      </c>
      <c r="C1383" s="15" t="s">
        <v>42</v>
      </c>
      <c r="D1383" s="15" t="s">
        <v>2157</v>
      </c>
      <c r="E1383" s="56">
        <v>2017.02</v>
      </c>
      <c r="F1383" s="16" t="s">
        <v>145</v>
      </c>
      <c r="G1383" s="20">
        <v>167</v>
      </c>
      <c r="H1383" s="17">
        <v>432</v>
      </c>
      <c r="I1383" s="18" t="s">
        <v>4</v>
      </c>
      <c r="J1383" s="52" t="s">
        <v>2410</v>
      </c>
      <c r="K1383" s="10"/>
      <c r="L1383" s="3"/>
    </row>
    <row r="1384" spans="1:12" s="60" customFormat="1" ht="28.5" customHeight="1" x14ac:dyDescent="0.2">
      <c r="A1384" s="96">
        <f t="shared" si="27"/>
        <v>1372</v>
      </c>
      <c r="B1384" s="25" t="s">
        <v>2422</v>
      </c>
      <c r="C1384" s="15" t="s">
        <v>42</v>
      </c>
      <c r="D1384" s="15" t="s">
        <v>2157</v>
      </c>
      <c r="E1384" s="56">
        <v>2017.04</v>
      </c>
      <c r="F1384" s="16" t="s">
        <v>179</v>
      </c>
      <c r="G1384" s="17">
        <v>96.5</v>
      </c>
      <c r="H1384" s="17">
        <v>184</v>
      </c>
      <c r="I1384" s="18" t="s">
        <v>4</v>
      </c>
      <c r="J1384" s="18" t="s">
        <v>49</v>
      </c>
      <c r="K1384" s="10" t="s">
        <v>2188</v>
      </c>
      <c r="L1384" s="3"/>
    </row>
    <row r="1385" spans="1:12" s="60" customFormat="1" ht="28.5" customHeight="1" x14ac:dyDescent="0.2">
      <c r="A1385" s="96">
        <f t="shared" si="27"/>
        <v>1373</v>
      </c>
      <c r="B1385" s="25" t="s">
        <v>1329</v>
      </c>
      <c r="C1385" s="25" t="s">
        <v>42</v>
      </c>
      <c r="D1385" s="15" t="s">
        <v>2157</v>
      </c>
      <c r="E1385" s="56">
        <v>2018.02</v>
      </c>
      <c r="F1385" s="16" t="s">
        <v>2493</v>
      </c>
      <c r="G1385" s="17">
        <v>295</v>
      </c>
      <c r="H1385" s="17">
        <v>525</v>
      </c>
      <c r="I1385" s="18" t="s">
        <v>4</v>
      </c>
      <c r="J1385" s="52" t="s">
        <v>523</v>
      </c>
      <c r="K1385" s="10" t="s">
        <v>2207</v>
      </c>
      <c r="L1385" s="3"/>
    </row>
    <row r="1386" spans="1:12" s="60" customFormat="1" ht="28.5" customHeight="1" x14ac:dyDescent="0.2">
      <c r="A1386" s="96">
        <f t="shared" si="27"/>
        <v>1374</v>
      </c>
      <c r="B1386" s="15" t="s">
        <v>1330</v>
      </c>
      <c r="C1386" s="15" t="s">
        <v>42</v>
      </c>
      <c r="D1386" s="15" t="s">
        <v>2157</v>
      </c>
      <c r="E1386" s="56">
        <v>2018.02</v>
      </c>
      <c r="F1386" s="16" t="s">
        <v>520</v>
      </c>
      <c r="G1386" s="17">
        <v>142</v>
      </c>
      <c r="H1386" s="17">
        <v>274</v>
      </c>
      <c r="I1386" s="18" t="s">
        <v>3</v>
      </c>
      <c r="J1386" s="52" t="s">
        <v>2103</v>
      </c>
      <c r="K1386" s="8"/>
      <c r="L1386" s="3"/>
    </row>
    <row r="1387" spans="1:12" s="60" customFormat="1" ht="28.5" customHeight="1" x14ac:dyDescent="0.2">
      <c r="A1387" s="96">
        <f t="shared" si="27"/>
        <v>1375</v>
      </c>
      <c r="B1387" s="11" t="s">
        <v>1332</v>
      </c>
      <c r="C1387" s="15" t="s">
        <v>42</v>
      </c>
      <c r="D1387" s="15" t="s">
        <v>2157</v>
      </c>
      <c r="E1387" s="70" t="s">
        <v>2618</v>
      </c>
      <c r="F1387" s="11" t="s">
        <v>596</v>
      </c>
      <c r="G1387" s="49">
        <v>270</v>
      </c>
      <c r="H1387" s="49">
        <v>467</v>
      </c>
      <c r="I1387" s="50" t="s">
        <v>2185</v>
      </c>
      <c r="J1387" s="94" t="s">
        <v>33</v>
      </c>
      <c r="K1387" s="8"/>
      <c r="L1387" s="3"/>
    </row>
    <row r="1388" spans="1:12" s="60" customFormat="1" ht="28.5" customHeight="1" x14ac:dyDescent="0.2">
      <c r="A1388" s="96">
        <f t="shared" si="27"/>
        <v>1376</v>
      </c>
      <c r="B1388" s="15" t="s">
        <v>1333</v>
      </c>
      <c r="C1388" s="15" t="s">
        <v>42</v>
      </c>
      <c r="D1388" s="15" t="s">
        <v>2157</v>
      </c>
      <c r="E1388" s="56">
        <v>2019.09</v>
      </c>
      <c r="F1388" s="35" t="s">
        <v>679</v>
      </c>
      <c r="G1388" s="17">
        <v>161</v>
      </c>
      <c r="H1388" s="17">
        <v>249</v>
      </c>
      <c r="I1388" s="50" t="s">
        <v>2221</v>
      </c>
      <c r="J1388" s="37" t="s">
        <v>667</v>
      </c>
      <c r="K1388" s="8" t="s">
        <v>2295</v>
      </c>
    </row>
    <row r="1389" spans="1:12" s="60" customFormat="1" ht="28.5" customHeight="1" x14ac:dyDescent="0.2">
      <c r="A1389" s="96">
        <f t="shared" si="27"/>
        <v>1377</v>
      </c>
      <c r="B1389" s="15" t="s">
        <v>733</v>
      </c>
      <c r="C1389" s="34" t="s">
        <v>734</v>
      </c>
      <c r="D1389" s="34" t="s">
        <v>2157</v>
      </c>
      <c r="E1389" s="56">
        <v>2020.04</v>
      </c>
      <c r="F1389" s="35" t="s">
        <v>735</v>
      </c>
      <c r="G1389" s="17">
        <v>164</v>
      </c>
      <c r="H1389" s="17">
        <v>234</v>
      </c>
      <c r="I1389" s="37" t="s">
        <v>41</v>
      </c>
      <c r="J1389" s="37" t="s">
        <v>667</v>
      </c>
      <c r="K1389" s="8"/>
    </row>
    <row r="1390" spans="1:12" s="60" customFormat="1" x14ac:dyDescent="0.2">
      <c r="A1390" s="125" t="s">
        <v>2709</v>
      </c>
      <c r="B1390" s="126"/>
      <c r="C1390" s="126"/>
      <c r="D1390" s="126"/>
      <c r="E1390" s="126"/>
      <c r="F1390" s="126"/>
      <c r="G1390" s="126"/>
      <c r="H1390" s="126"/>
      <c r="I1390" s="126"/>
      <c r="J1390" s="126"/>
      <c r="K1390" s="127"/>
    </row>
    <row r="1391" spans="1:12" s="60" customFormat="1" ht="28.5" customHeight="1" x14ac:dyDescent="0.2">
      <c r="A1391" s="96">
        <f>ROW()-13</f>
        <v>1378</v>
      </c>
      <c r="B1391" s="11" t="s">
        <v>1372</v>
      </c>
      <c r="C1391" s="11" t="s">
        <v>816</v>
      </c>
      <c r="D1391" s="11"/>
      <c r="E1391" s="55">
        <v>2010.01</v>
      </c>
      <c r="F1391" s="12" t="s">
        <v>462</v>
      </c>
      <c r="G1391" s="13">
        <v>1398</v>
      </c>
      <c r="H1391" s="13">
        <v>2355</v>
      </c>
      <c r="I1391" s="46" t="s">
        <v>4</v>
      </c>
      <c r="J1391" s="46" t="s">
        <v>50</v>
      </c>
      <c r="K1391" s="8"/>
    </row>
    <row r="1392" spans="1:12" s="60" customFormat="1" ht="28.5" customHeight="1" x14ac:dyDescent="0.2">
      <c r="A1392" s="96">
        <f t="shared" ref="A1392:A1403" si="28">ROW()-13</f>
        <v>1379</v>
      </c>
      <c r="B1392" s="15" t="s">
        <v>1373</v>
      </c>
      <c r="C1392" s="15" t="s">
        <v>816</v>
      </c>
      <c r="D1392" s="15"/>
      <c r="E1392" s="55">
        <v>2013.07</v>
      </c>
      <c r="F1392" s="12" t="s">
        <v>342</v>
      </c>
      <c r="G1392" s="13">
        <v>299</v>
      </c>
      <c r="H1392" s="13">
        <v>287</v>
      </c>
      <c r="I1392" s="14" t="s">
        <v>2135</v>
      </c>
      <c r="J1392" s="46" t="s">
        <v>49</v>
      </c>
      <c r="K1392" s="8"/>
    </row>
    <row r="1393" spans="1:12" ht="28.5" customHeight="1" x14ac:dyDescent="0.2">
      <c r="A1393" s="96">
        <f t="shared" si="28"/>
        <v>1380</v>
      </c>
      <c r="B1393" s="15" t="s">
        <v>1374</v>
      </c>
      <c r="C1393" s="15" t="s">
        <v>816</v>
      </c>
      <c r="D1393" s="15"/>
      <c r="E1393" s="55">
        <v>2013.09</v>
      </c>
      <c r="F1393" s="12" t="s">
        <v>145</v>
      </c>
      <c r="G1393" s="13">
        <v>944</v>
      </c>
      <c r="H1393" s="13">
        <v>1669</v>
      </c>
      <c r="I1393" s="14" t="s">
        <v>2225</v>
      </c>
      <c r="J1393" s="46" t="s">
        <v>50</v>
      </c>
      <c r="K1393" s="8" t="s">
        <v>2228</v>
      </c>
      <c r="L1393" s="60"/>
    </row>
    <row r="1394" spans="1:12" ht="28.5" customHeight="1" x14ac:dyDescent="0.2">
      <c r="A1394" s="96">
        <f t="shared" si="28"/>
        <v>1381</v>
      </c>
      <c r="B1394" s="11" t="s">
        <v>1376</v>
      </c>
      <c r="C1394" s="11" t="s">
        <v>816</v>
      </c>
      <c r="D1394" s="15"/>
      <c r="E1394" s="55">
        <v>2013.12</v>
      </c>
      <c r="F1394" s="12" t="s">
        <v>351</v>
      </c>
      <c r="G1394" s="13">
        <v>753</v>
      </c>
      <c r="H1394" s="13">
        <v>1475</v>
      </c>
      <c r="I1394" s="14" t="s">
        <v>2194</v>
      </c>
      <c r="J1394" s="46" t="s">
        <v>50</v>
      </c>
      <c r="L1394" s="60"/>
    </row>
    <row r="1395" spans="1:12" ht="28.5" customHeight="1" x14ac:dyDescent="0.2">
      <c r="A1395" s="96">
        <f t="shared" si="28"/>
        <v>1382</v>
      </c>
      <c r="B1395" s="15" t="s">
        <v>1378</v>
      </c>
      <c r="C1395" s="11" t="s">
        <v>816</v>
      </c>
      <c r="D1395" s="15"/>
      <c r="E1395" s="56">
        <v>2015.04</v>
      </c>
      <c r="F1395" s="16" t="s">
        <v>138</v>
      </c>
      <c r="G1395" s="17">
        <v>168</v>
      </c>
      <c r="H1395" s="17">
        <v>341</v>
      </c>
      <c r="I1395" s="18" t="s">
        <v>2218</v>
      </c>
      <c r="J1395" s="52" t="s">
        <v>2251</v>
      </c>
      <c r="K1395" s="9" t="s">
        <v>2298</v>
      </c>
      <c r="L1395" s="60"/>
    </row>
    <row r="1396" spans="1:12" ht="28.5" customHeight="1" x14ac:dyDescent="0.2">
      <c r="A1396" s="96">
        <f t="shared" si="28"/>
        <v>1383</v>
      </c>
      <c r="B1396" s="15" t="s">
        <v>1379</v>
      </c>
      <c r="C1396" s="15" t="s">
        <v>816</v>
      </c>
      <c r="D1396" s="15"/>
      <c r="E1396" s="56">
        <v>2015.09</v>
      </c>
      <c r="F1396" s="16" t="s">
        <v>138</v>
      </c>
      <c r="G1396" s="17">
        <v>362</v>
      </c>
      <c r="H1396" s="17">
        <v>509</v>
      </c>
      <c r="I1396" s="18" t="s">
        <v>2227</v>
      </c>
      <c r="J1396" s="52" t="s">
        <v>2329</v>
      </c>
      <c r="K1396" s="9" t="s">
        <v>2228</v>
      </c>
      <c r="L1396" s="60"/>
    </row>
    <row r="1397" spans="1:12" ht="28.5" customHeight="1" x14ac:dyDescent="0.2">
      <c r="A1397" s="96">
        <f t="shared" si="28"/>
        <v>1384</v>
      </c>
      <c r="B1397" s="15" t="s">
        <v>1380</v>
      </c>
      <c r="C1397" s="15" t="s">
        <v>2401</v>
      </c>
      <c r="D1397" s="15"/>
      <c r="E1397" s="56">
        <v>2016.12</v>
      </c>
      <c r="F1397" s="16" t="s">
        <v>130</v>
      </c>
      <c r="G1397" s="17">
        <v>368</v>
      </c>
      <c r="H1397" s="17">
        <v>1251</v>
      </c>
      <c r="I1397" s="18" t="s">
        <v>4</v>
      </c>
      <c r="J1397" s="52" t="s">
        <v>2402</v>
      </c>
      <c r="K1397" s="10"/>
      <c r="L1397" s="60"/>
    </row>
    <row r="1398" spans="1:12" ht="28.5" customHeight="1" x14ac:dyDescent="0.2">
      <c r="A1398" s="96">
        <f t="shared" si="28"/>
        <v>1385</v>
      </c>
      <c r="B1398" s="15" t="s">
        <v>2413</v>
      </c>
      <c r="C1398" s="15" t="s">
        <v>833</v>
      </c>
      <c r="D1398" s="15"/>
      <c r="E1398" s="56">
        <v>2017.03</v>
      </c>
      <c r="F1398" s="16" t="s">
        <v>158</v>
      </c>
      <c r="G1398" s="17">
        <v>271</v>
      </c>
      <c r="H1398" s="17">
        <v>628</v>
      </c>
      <c r="I1398" s="22" t="s">
        <v>2414</v>
      </c>
      <c r="J1398" s="52" t="s">
        <v>2329</v>
      </c>
      <c r="K1398" s="10"/>
      <c r="L1398" s="60"/>
    </row>
    <row r="1399" spans="1:12" ht="28.5" customHeight="1" x14ac:dyDescent="0.2">
      <c r="A1399" s="96">
        <f t="shared" si="28"/>
        <v>1386</v>
      </c>
      <c r="B1399" s="15" t="s">
        <v>1381</v>
      </c>
      <c r="C1399" s="15" t="s">
        <v>2445</v>
      </c>
      <c r="D1399" s="15"/>
      <c r="E1399" s="56">
        <v>2017.06</v>
      </c>
      <c r="F1399" s="16" t="s">
        <v>104</v>
      </c>
      <c r="G1399" s="17">
        <v>892</v>
      </c>
      <c r="H1399" s="17">
        <v>2693</v>
      </c>
      <c r="I1399" s="18" t="s">
        <v>40</v>
      </c>
      <c r="J1399" s="52" t="s">
        <v>50</v>
      </c>
      <c r="K1399" s="10"/>
      <c r="L1399" s="60"/>
    </row>
    <row r="1400" spans="1:12" ht="28.5" customHeight="1" x14ac:dyDescent="0.2">
      <c r="A1400" s="96">
        <f t="shared" si="28"/>
        <v>1387</v>
      </c>
      <c r="B1400" s="25" t="s">
        <v>1383</v>
      </c>
      <c r="C1400" s="16" t="s">
        <v>1382</v>
      </c>
      <c r="D1400" s="16"/>
      <c r="E1400" s="56">
        <v>2017.12</v>
      </c>
      <c r="F1400" s="26" t="s">
        <v>509</v>
      </c>
      <c r="G1400" s="17">
        <v>327</v>
      </c>
      <c r="H1400" s="17">
        <v>605</v>
      </c>
      <c r="I1400" s="18" t="s">
        <v>40</v>
      </c>
      <c r="J1400" s="52" t="s">
        <v>50</v>
      </c>
      <c r="K1400" s="10"/>
      <c r="L1400" s="60"/>
    </row>
    <row r="1401" spans="1:12" ht="28.5" customHeight="1" x14ac:dyDescent="0.2">
      <c r="A1401" s="96">
        <f t="shared" si="28"/>
        <v>1388</v>
      </c>
      <c r="B1401" s="15" t="s">
        <v>1384</v>
      </c>
      <c r="C1401" s="15" t="s">
        <v>2401</v>
      </c>
      <c r="D1401" s="34"/>
      <c r="E1401" s="56">
        <v>2020.01</v>
      </c>
      <c r="F1401" s="35" t="s">
        <v>674</v>
      </c>
      <c r="G1401" s="17">
        <v>368</v>
      </c>
      <c r="H1401" s="17">
        <v>665</v>
      </c>
      <c r="I1401" s="37" t="s">
        <v>41</v>
      </c>
      <c r="J1401" s="37" t="s">
        <v>50</v>
      </c>
      <c r="K1401" s="8" t="s">
        <v>2474</v>
      </c>
      <c r="L1401" s="60"/>
    </row>
    <row r="1402" spans="1:12" ht="28.5" customHeight="1" x14ac:dyDescent="0.2">
      <c r="A1402" s="96">
        <f t="shared" si="28"/>
        <v>1389</v>
      </c>
      <c r="B1402" s="15" t="s">
        <v>1385</v>
      </c>
      <c r="C1402" s="34" t="s">
        <v>833</v>
      </c>
      <c r="D1402" s="34"/>
      <c r="E1402" s="56">
        <v>2020.05</v>
      </c>
      <c r="F1402" s="35" t="s">
        <v>2661</v>
      </c>
      <c r="G1402" s="17">
        <v>467</v>
      </c>
      <c r="H1402" s="17">
        <v>1037</v>
      </c>
      <c r="I1402" s="37" t="s">
        <v>2221</v>
      </c>
      <c r="J1402" s="37" t="s">
        <v>50</v>
      </c>
      <c r="K1402" s="8" t="s">
        <v>2650</v>
      </c>
      <c r="L1402" s="60"/>
    </row>
    <row r="1403" spans="1:12" ht="28.5" customHeight="1" x14ac:dyDescent="0.2">
      <c r="A1403" s="96">
        <f t="shared" si="28"/>
        <v>1390</v>
      </c>
      <c r="B1403" s="11" t="s">
        <v>2065</v>
      </c>
      <c r="C1403" s="11" t="s">
        <v>1375</v>
      </c>
      <c r="D1403" s="11"/>
      <c r="E1403" s="55">
        <v>2020.12</v>
      </c>
      <c r="F1403" s="12" t="s">
        <v>108</v>
      </c>
      <c r="G1403" s="13">
        <v>1465</v>
      </c>
      <c r="H1403" s="13">
        <v>3098</v>
      </c>
      <c r="I1403" s="14" t="s">
        <v>711</v>
      </c>
      <c r="J1403" s="46" t="s">
        <v>50</v>
      </c>
      <c r="L1403" s="60"/>
    </row>
    <row r="1404" spans="1:12" s="60" customFormat="1" x14ac:dyDescent="0.2">
      <c r="A1404" s="125" t="s">
        <v>2706</v>
      </c>
      <c r="B1404" s="126"/>
      <c r="C1404" s="126"/>
      <c r="D1404" s="126"/>
      <c r="E1404" s="126"/>
      <c r="F1404" s="126"/>
      <c r="G1404" s="126"/>
      <c r="H1404" s="126"/>
      <c r="I1404" s="126"/>
      <c r="J1404" s="126"/>
      <c r="K1404" s="127"/>
    </row>
    <row r="1405" spans="1:12" x14ac:dyDescent="0.2">
      <c r="A1405" s="96">
        <f t="shared" ref="A1405:A1442" si="29">ROW()-14</f>
        <v>1391</v>
      </c>
      <c r="B1405" s="41" t="s">
        <v>1335</v>
      </c>
      <c r="C1405" s="41" t="s">
        <v>2125</v>
      </c>
      <c r="D1405" s="41" t="s">
        <v>724</v>
      </c>
      <c r="E1405" s="67">
        <v>2017.03</v>
      </c>
      <c r="F1405" s="102" t="s">
        <v>144</v>
      </c>
      <c r="G1405" s="103">
        <v>857</v>
      </c>
      <c r="H1405" s="103">
        <v>1683</v>
      </c>
      <c r="I1405" s="104" t="s">
        <v>4</v>
      </c>
      <c r="J1405" s="105" t="s">
        <v>50</v>
      </c>
      <c r="K1405" s="107"/>
      <c r="L1405" s="98" t="s">
        <v>844</v>
      </c>
    </row>
    <row r="1406" spans="1:12" x14ac:dyDescent="0.2">
      <c r="A1406" s="96">
        <f t="shared" si="29"/>
        <v>1392</v>
      </c>
      <c r="B1406" s="15" t="s">
        <v>2715</v>
      </c>
      <c r="C1406" s="15" t="s">
        <v>2125</v>
      </c>
      <c r="D1406" s="15" t="s">
        <v>541</v>
      </c>
      <c r="E1406" s="56">
        <v>2016.03</v>
      </c>
      <c r="F1406" s="16" t="s">
        <v>127</v>
      </c>
      <c r="G1406" s="17">
        <v>1929</v>
      </c>
      <c r="H1406" s="17">
        <v>3152</v>
      </c>
      <c r="I1406" s="18" t="s">
        <v>2212</v>
      </c>
      <c r="J1406" s="52" t="s">
        <v>50</v>
      </c>
      <c r="K1406" s="10"/>
    </row>
    <row r="1407" spans="1:12" x14ac:dyDescent="0.2">
      <c r="A1407" s="96">
        <f t="shared" si="29"/>
        <v>1393</v>
      </c>
      <c r="B1407" s="25" t="s">
        <v>2716</v>
      </c>
      <c r="C1407" s="15" t="s">
        <v>2125</v>
      </c>
      <c r="D1407" s="15" t="s">
        <v>541</v>
      </c>
      <c r="E1407" s="56">
        <v>2018.04</v>
      </c>
      <c r="F1407" s="26" t="s">
        <v>2507</v>
      </c>
      <c r="G1407" s="17">
        <v>2033</v>
      </c>
      <c r="H1407" s="17">
        <v>4622</v>
      </c>
      <c r="I1407" s="18" t="s">
        <v>4</v>
      </c>
      <c r="J1407" s="52" t="s">
        <v>2508</v>
      </c>
      <c r="K1407" s="10"/>
    </row>
    <row r="1408" spans="1:12" x14ac:dyDescent="0.2">
      <c r="A1408" s="96">
        <f t="shared" ref="A1408:A1419" si="30">ROW()-14</f>
        <v>1394</v>
      </c>
      <c r="B1408" s="11" t="s">
        <v>1848</v>
      </c>
      <c r="C1408" s="11" t="s">
        <v>2125</v>
      </c>
      <c r="D1408" s="15" t="s">
        <v>719</v>
      </c>
      <c r="E1408" s="56">
        <v>2012.01</v>
      </c>
      <c r="F1408" s="12" t="s">
        <v>400</v>
      </c>
      <c r="G1408" s="13">
        <v>373</v>
      </c>
      <c r="H1408" s="13">
        <v>1665</v>
      </c>
      <c r="I1408" s="14" t="s">
        <v>2135</v>
      </c>
      <c r="J1408" s="46" t="s">
        <v>2182</v>
      </c>
      <c r="L1408" s="98" t="s">
        <v>15</v>
      </c>
    </row>
    <row r="1409" spans="1:239" x14ac:dyDescent="0.2">
      <c r="A1409" s="96">
        <f t="shared" si="30"/>
        <v>1395</v>
      </c>
      <c r="B1409" s="11" t="s">
        <v>1849</v>
      </c>
      <c r="C1409" s="11" t="s">
        <v>2125</v>
      </c>
      <c r="D1409" s="15" t="s">
        <v>719</v>
      </c>
      <c r="E1409" s="55">
        <v>2012.08</v>
      </c>
      <c r="F1409" s="12" t="s">
        <v>400</v>
      </c>
      <c r="G1409" s="13">
        <v>3149</v>
      </c>
      <c r="H1409" s="13">
        <v>4610</v>
      </c>
      <c r="I1409" s="14" t="s">
        <v>2181</v>
      </c>
      <c r="J1409" s="46" t="s">
        <v>2195</v>
      </c>
      <c r="L1409" s="60"/>
    </row>
    <row r="1410" spans="1:239" x14ac:dyDescent="0.2">
      <c r="A1410" s="96">
        <f t="shared" si="30"/>
        <v>1396</v>
      </c>
      <c r="B1410" s="15" t="s">
        <v>1850</v>
      </c>
      <c r="C1410" s="11" t="s">
        <v>2125</v>
      </c>
      <c r="D1410" s="15" t="s">
        <v>719</v>
      </c>
      <c r="E1410" s="55">
        <v>2013.04</v>
      </c>
      <c r="F1410" s="12" t="s">
        <v>214</v>
      </c>
      <c r="G1410" s="13">
        <v>2292</v>
      </c>
      <c r="H1410" s="13">
        <v>4545</v>
      </c>
      <c r="I1410" s="14" t="s">
        <v>2135</v>
      </c>
      <c r="J1410" s="46" t="s">
        <v>50</v>
      </c>
      <c r="L1410" s="98" t="s">
        <v>826</v>
      </c>
    </row>
    <row r="1411" spans="1:239" x14ac:dyDescent="0.2">
      <c r="A1411" s="96">
        <f t="shared" si="30"/>
        <v>1397</v>
      </c>
      <c r="B1411" s="15" t="s">
        <v>2358</v>
      </c>
      <c r="C1411" s="15" t="s">
        <v>2125</v>
      </c>
      <c r="D1411" s="15" t="s">
        <v>2718</v>
      </c>
      <c r="E1411" s="56">
        <v>2016.07</v>
      </c>
      <c r="F1411" s="16" t="s">
        <v>214</v>
      </c>
      <c r="G1411" s="17">
        <v>3017</v>
      </c>
      <c r="H1411" s="17">
        <v>6922</v>
      </c>
      <c r="I1411" s="18" t="s">
        <v>2213</v>
      </c>
      <c r="J1411" s="52" t="s">
        <v>50</v>
      </c>
      <c r="K1411" s="9" t="s">
        <v>2359</v>
      </c>
    </row>
    <row r="1412" spans="1:239" x14ac:dyDescent="0.2">
      <c r="A1412" s="96">
        <f t="shared" si="30"/>
        <v>1398</v>
      </c>
      <c r="B1412" s="15" t="s">
        <v>2360</v>
      </c>
      <c r="C1412" s="15" t="s">
        <v>2125</v>
      </c>
      <c r="D1412" s="15" t="s">
        <v>2718</v>
      </c>
      <c r="E1412" s="56">
        <v>2016.07</v>
      </c>
      <c r="F1412" s="16" t="s">
        <v>214</v>
      </c>
      <c r="G1412" s="17">
        <v>3249</v>
      </c>
      <c r="H1412" s="17">
        <v>7643</v>
      </c>
      <c r="I1412" s="18" t="s">
        <v>2135</v>
      </c>
      <c r="J1412" s="52" t="s">
        <v>50</v>
      </c>
      <c r="K1412" s="10"/>
    </row>
    <row r="1413" spans="1:239" x14ac:dyDescent="0.2">
      <c r="A1413" s="96">
        <f t="shared" si="30"/>
        <v>1399</v>
      </c>
      <c r="B1413" s="15" t="s">
        <v>1076</v>
      </c>
      <c r="C1413" s="15" t="s">
        <v>2125</v>
      </c>
      <c r="D1413" s="15" t="s">
        <v>2717</v>
      </c>
      <c r="E1413" s="56">
        <v>2016.08</v>
      </c>
      <c r="F1413" s="16" t="s">
        <v>214</v>
      </c>
      <c r="G1413" s="17">
        <v>2950</v>
      </c>
      <c r="H1413" s="17">
        <v>6019</v>
      </c>
      <c r="I1413" s="18" t="s">
        <v>2135</v>
      </c>
      <c r="J1413" s="52" t="s">
        <v>50</v>
      </c>
      <c r="K1413" s="9"/>
      <c r="L1413" s="60"/>
    </row>
    <row r="1414" spans="1:239" s="61" customFormat="1" ht="28.5" customHeight="1" x14ac:dyDescent="0.2">
      <c r="A1414" s="96">
        <f t="shared" si="30"/>
        <v>1400</v>
      </c>
      <c r="B1414" s="15" t="s">
        <v>1077</v>
      </c>
      <c r="C1414" s="15" t="s">
        <v>2125</v>
      </c>
      <c r="D1414" s="15" t="s">
        <v>2717</v>
      </c>
      <c r="E1414" s="56">
        <v>2016.08</v>
      </c>
      <c r="F1414" s="16" t="s">
        <v>214</v>
      </c>
      <c r="G1414" s="17">
        <v>3980</v>
      </c>
      <c r="H1414" s="17">
        <v>10010</v>
      </c>
      <c r="I1414" s="18" t="s">
        <v>2174</v>
      </c>
      <c r="J1414" s="52" t="s">
        <v>50</v>
      </c>
      <c r="K1414" s="9" t="s">
        <v>2274</v>
      </c>
      <c r="L1414" s="3"/>
    </row>
    <row r="1415" spans="1:239" s="61" customFormat="1" ht="28.5" customHeight="1" x14ac:dyDescent="0.2">
      <c r="A1415" s="96">
        <f t="shared" si="30"/>
        <v>1401</v>
      </c>
      <c r="B1415" s="15" t="s">
        <v>1078</v>
      </c>
      <c r="C1415" s="15" t="s">
        <v>2125</v>
      </c>
      <c r="D1415" s="15" t="s">
        <v>2717</v>
      </c>
      <c r="E1415" s="56">
        <v>2016.08</v>
      </c>
      <c r="F1415" s="16" t="s">
        <v>214</v>
      </c>
      <c r="G1415" s="17">
        <v>2777</v>
      </c>
      <c r="H1415" s="17">
        <v>6048</v>
      </c>
      <c r="I1415" s="18" t="s">
        <v>2137</v>
      </c>
      <c r="J1415" s="52" t="s">
        <v>50</v>
      </c>
      <c r="K1415" s="9" t="s">
        <v>2274</v>
      </c>
      <c r="L1415" s="3"/>
    </row>
    <row r="1416" spans="1:239" s="8" customFormat="1" ht="28.5" customHeight="1" x14ac:dyDescent="0.2">
      <c r="A1416" s="96">
        <f t="shared" si="30"/>
        <v>1402</v>
      </c>
      <c r="B1416" s="15" t="s">
        <v>1079</v>
      </c>
      <c r="C1416" s="15" t="s">
        <v>2125</v>
      </c>
      <c r="D1416" s="15" t="s">
        <v>2717</v>
      </c>
      <c r="E1416" s="56">
        <v>2016.08</v>
      </c>
      <c r="F1416" s="16" t="s">
        <v>214</v>
      </c>
      <c r="G1416" s="17">
        <v>5437</v>
      </c>
      <c r="H1416" s="17">
        <v>10770</v>
      </c>
      <c r="I1416" s="18" t="s">
        <v>2174</v>
      </c>
      <c r="J1416" s="52" t="s">
        <v>50</v>
      </c>
      <c r="K1416" s="9" t="s">
        <v>2274</v>
      </c>
      <c r="L1416" s="3"/>
      <c r="M1416" s="3"/>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c r="AM1416" s="3"/>
      <c r="AN1416" s="3"/>
      <c r="AO1416" s="3"/>
      <c r="AP1416" s="3"/>
      <c r="AQ1416" s="3"/>
      <c r="AR1416" s="3"/>
      <c r="AS1416" s="3"/>
      <c r="AT1416" s="3"/>
      <c r="AU1416" s="3"/>
      <c r="AV1416" s="3"/>
      <c r="AW1416" s="3"/>
      <c r="AX1416" s="3"/>
      <c r="AY1416" s="3"/>
      <c r="AZ1416" s="3"/>
      <c r="BA1416" s="3"/>
      <c r="BB1416" s="3"/>
      <c r="BC1416" s="3"/>
      <c r="BD1416" s="3"/>
      <c r="BE1416" s="3"/>
      <c r="BF1416" s="3"/>
      <c r="BG1416" s="3"/>
      <c r="BH1416" s="3"/>
      <c r="BI1416" s="3"/>
      <c r="BJ1416" s="3"/>
      <c r="BK1416" s="3"/>
      <c r="BL1416" s="3"/>
      <c r="BM1416" s="3"/>
      <c r="BN1416" s="3"/>
      <c r="BO1416" s="3"/>
      <c r="BP1416" s="3"/>
      <c r="BQ1416" s="3"/>
      <c r="BR1416" s="3"/>
      <c r="BS1416" s="3"/>
      <c r="BT1416" s="3"/>
      <c r="BU1416" s="3"/>
      <c r="BV1416" s="3"/>
      <c r="BW1416" s="3"/>
      <c r="BX1416" s="3"/>
      <c r="BY1416" s="3"/>
      <c r="BZ1416" s="3"/>
      <c r="CA1416" s="3"/>
      <c r="CB1416" s="3"/>
      <c r="CC1416" s="3"/>
      <c r="CD1416" s="3"/>
      <c r="CE1416" s="3"/>
      <c r="CF1416" s="3"/>
      <c r="CG1416" s="3"/>
      <c r="CH1416" s="3"/>
      <c r="CI1416" s="3"/>
      <c r="CJ1416" s="3"/>
      <c r="CK1416" s="3"/>
      <c r="CL1416" s="3"/>
      <c r="CM1416" s="3"/>
      <c r="CN1416" s="3"/>
      <c r="CO1416" s="3"/>
      <c r="CP1416" s="3"/>
      <c r="CQ1416" s="3"/>
      <c r="CR1416" s="3"/>
      <c r="CS1416" s="3"/>
      <c r="CT1416" s="3"/>
      <c r="CU1416" s="3"/>
      <c r="CV1416" s="3"/>
      <c r="CW1416" s="3"/>
      <c r="CX1416" s="3"/>
      <c r="CY1416" s="3"/>
      <c r="CZ1416" s="3"/>
      <c r="DA1416" s="3"/>
      <c r="DB1416" s="3"/>
      <c r="DC1416" s="3"/>
      <c r="DD1416" s="3"/>
      <c r="DE1416" s="3"/>
      <c r="DF1416" s="3"/>
      <c r="DG1416" s="3"/>
      <c r="DH1416" s="3"/>
      <c r="DI1416" s="3"/>
      <c r="DJ1416" s="3"/>
      <c r="DK1416" s="3"/>
      <c r="DL1416" s="3"/>
      <c r="DM1416" s="3"/>
      <c r="DN1416" s="3"/>
      <c r="DO1416" s="3"/>
      <c r="DP1416" s="3"/>
      <c r="DQ1416" s="3"/>
      <c r="DR1416" s="3"/>
      <c r="DS1416" s="3"/>
      <c r="DT1416" s="3"/>
      <c r="DU1416" s="3"/>
      <c r="DV1416" s="3"/>
      <c r="DW1416" s="3"/>
      <c r="DX1416" s="3"/>
      <c r="DY1416" s="3"/>
      <c r="DZ1416" s="3"/>
      <c r="EA1416" s="3"/>
      <c r="EB1416" s="3"/>
      <c r="EC1416" s="3"/>
      <c r="ED1416" s="3"/>
      <c r="EE1416" s="3"/>
      <c r="EF1416" s="3"/>
      <c r="EG1416" s="3"/>
      <c r="EH1416" s="3"/>
      <c r="EI1416" s="3"/>
      <c r="EJ1416" s="3"/>
      <c r="EK1416" s="3"/>
      <c r="EL1416" s="3"/>
      <c r="EM1416" s="3"/>
      <c r="EN1416" s="3"/>
      <c r="EO1416" s="3"/>
      <c r="EP1416" s="3"/>
      <c r="EQ1416" s="3"/>
      <c r="ER1416" s="3"/>
      <c r="ES1416" s="3"/>
      <c r="ET1416" s="3"/>
      <c r="EU1416" s="3"/>
      <c r="EV1416" s="3"/>
      <c r="EW1416" s="3"/>
      <c r="EX1416" s="3"/>
      <c r="EY1416" s="3"/>
      <c r="EZ1416" s="3"/>
      <c r="FA1416" s="3"/>
      <c r="FB1416" s="3"/>
      <c r="FC1416" s="3"/>
      <c r="FD1416" s="3"/>
      <c r="FE1416" s="3"/>
      <c r="FF1416" s="3"/>
      <c r="FG1416" s="3"/>
      <c r="FH1416" s="3"/>
      <c r="FI1416" s="3"/>
      <c r="FJ1416" s="3"/>
      <c r="FK1416" s="3"/>
      <c r="FL1416" s="3"/>
      <c r="FM1416" s="3"/>
      <c r="FN1416" s="3"/>
      <c r="FO1416" s="3"/>
      <c r="FP1416" s="3"/>
      <c r="FQ1416" s="3"/>
      <c r="FR1416" s="3"/>
      <c r="FS1416" s="3"/>
      <c r="FT1416" s="3"/>
      <c r="FU1416" s="3"/>
      <c r="FV1416" s="3"/>
      <c r="FW1416" s="3"/>
      <c r="FX1416" s="3"/>
      <c r="FY1416" s="3"/>
      <c r="FZ1416" s="3"/>
      <c r="GA1416" s="3"/>
      <c r="GB1416" s="3"/>
      <c r="GC1416" s="3"/>
      <c r="GD1416" s="3"/>
      <c r="GE1416" s="3"/>
      <c r="GF1416" s="3"/>
      <c r="GG1416" s="3"/>
      <c r="GH1416" s="3"/>
      <c r="GI1416" s="3"/>
      <c r="GJ1416" s="3"/>
      <c r="GK1416" s="3"/>
      <c r="GL1416" s="3"/>
      <c r="GM1416" s="3"/>
      <c r="GN1416" s="3"/>
      <c r="GO1416" s="3"/>
      <c r="GP1416" s="3"/>
      <c r="GQ1416" s="3"/>
      <c r="GR1416" s="3"/>
      <c r="GS1416" s="3"/>
      <c r="GT1416" s="3"/>
      <c r="GU1416" s="3"/>
      <c r="GV1416" s="3"/>
      <c r="GW1416" s="3"/>
      <c r="GX1416" s="3"/>
      <c r="GY1416" s="3"/>
      <c r="GZ1416" s="3"/>
      <c r="HA1416" s="3"/>
      <c r="HB1416" s="3"/>
      <c r="HC1416" s="3"/>
      <c r="HD1416" s="3"/>
      <c r="HE1416" s="3"/>
      <c r="HF1416" s="3"/>
      <c r="HG1416" s="3"/>
      <c r="HH1416" s="3"/>
      <c r="HI1416" s="3"/>
      <c r="HJ1416" s="3"/>
      <c r="HK1416" s="3"/>
      <c r="HL1416" s="3"/>
      <c r="HM1416" s="3"/>
      <c r="HN1416" s="3"/>
      <c r="HO1416" s="3"/>
      <c r="HP1416" s="3"/>
      <c r="HQ1416" s="3"/>
      <c r="HR1416" s="3"/>
      <c r="HS1416" s="3"/>
      <c r="HT1416" s="3"/>
      <c r="HU1416" s="3"/>
      <c r="HV1416" s="3"/>
      <c r="HW1416" s="3"/>
      <c r="HX1416" s="3"/>
      <c r="HY1416" s="3"/>
      <c r="HZ1416" s="3"/>
      <c r="IA1416" s="3"/>
      <c r="IB1416" s="3"/>
      <c r="IC1416" s="3"/>
      <c r="ID1416" s="3"/>
      <c r="IE1416" s="3"/>
    </row>
    <row r="1417" spans="1:239" s="8" customFormat="1" ht="28.5" customHeight="1" x14ac:dyDescent="0.2">
      <c r="A1417" s="96">
        <f t="shared" si="30"/>
        <v>1403</v>
      </c>
      <c r="B1417" s="25" t="s">
        <v>1851</v>
      </c>
      <c r="C1417" s="25" t="s">
        <v>2125</v>
      </c>
      <c r="D1417" s="15" t="s">
        <v>719</v>
      </c>
      <c r="E1417" s="56">
        <v>2017.06</v>
      </c>
      <c r="F1417" s="16" t="s">
        <v>88</v>
      </c>
      <c r="G1417" s="17">
        <v>905</v>
      </c>
      <c r="H1417" s="17">
        <v>1946</v>
      </c>
      <c r="I1417" s="18" t="s">
        <v>4</v>
      </c>
      <c r="J1417" s="52" t="s">
        <v>50</v>
      </c>
      <c r="K1417" s="10"/>
      <c r="L1417" s="3"/>
      <c r="M1417" s="3"/>
      <c r="N1417" s="3"/>
      <c r="O1417" s="3"/>
      <c r="P1417" s="3"/>
      <c r="Q1417" s="3"/>
      <c r="R1417" s="3"/>
      <c r="S1417" s="3"/>
      <c r="T1417" s="3"/>
      <c r="U1417" s="3"/>
      <c r="V1417" s="3"/>
      <c r="W1417" s="3"/>
      <c r="X1417" s="3"/>
      <c r="Y1417" s="3"/>
      <c r="Z1417" s="3"/>
      <c r="AA1417" s="3"/>
      <c r="AB1417" s="3"/>
      <c r="AC1417" s="3"/>
      <c r="AD1417" s="3"/>
      <c r="AE1417" s="3"/>
      <c r="AF1417" s="3"/>
      <c r="AG1417" s="3"/>
      <c r="AH1417" s="3"/>
      <c r="AI1417" s="3"/>
      <c r="AJ1417" s="3"/>
      <c r="AK1417" s="3"/>
      <c r="AL1417" s="3"/>
      <c r="AM1417" s="3"/>
      <c r="AN1417" s="3"/>
      <c r="AO1417" s="3"/>
      <c r="AP1417" s="3"/>
      <c r="AQ1417" s="3"/>
      <c r="AR1417" s="3"/>
      <c r="AS1417" s="3"/>
      <c r="AT1417" s="3"/>
      <c r="AU1417" s="3"/>
      <c r="AV1417" s="3"/>
      <c r="AW1417" s="3"/>
      <c r="AX1417" s="3"/>
      <c r="AY1417" s="3"/>
      <c r="AZ1417" s="3"/>
      <c r="BA1417" s="3"/>
      <c r="BB1417" s="3"/>
      <c r="BC1417" s="3"/>
      <c r="BD1417" s="3"/>
      <c r="BE1417" s="3"/>
      <c r="BF1417" s="3"/>
      <c r="BG1417" s="3"/>
      <c r="BH1417" s="3"/>
      <c r="BI1417" s="3"/>
      <c r="BJ1417" s="3"/>
      <c r="BK1417" s="3"/>
      <c r="BL1417" s="3"/>
      <c r="BM1417" s="3"/>
      <c r="BN1417" s="3"/>
      <c r="BO1417" s="3"/>
      <c r="BP1417" s="3"/>
      <c r="BQ1417" s="3"/>
      <c r="BR1417" s="3"/>
      <c r="BS1417" s="3"/>
      <c r="BT1417" s="3"/>
      <c r="BU1417" s="3"/>
      <c r="BV1417" s="3"/>
      <c r="BW1417" s="3"/>
      <c r="BX1417" s="3"/>
      <c r="BY1417" s="3"/>
      <c r="BZ1417" s="3"/>
      <c r="CA1417" s="3"/>
      <c r="CB1417" s="3"/>
      <c r="CC1417" s="3"/>
      <c r="CD1417" s="3"/>
      <c r="CE1417" s="3"/>
      <c r="CF1417" s="3"/>
      <c r="CG1417" s="3"/>
      <c r="CH1417" s="3"/>
      <c r="CI1417" s="3"/>
      <c r="CJ1417" s="3"/>
      <c r="CK1417" s="3"/>
      <c r="CL1417" s="3"/>
      <c r="CM1417" s="3"/>
      <c r="CN1417" s="3"/>
      <c r="CO1417" s="3"/>
      <c r="CP1417" s="3"/>
      <c r="CQ1417" s="3"/>
      <c r="CR1417" s="3"/>
      <c r="CS1417" s="3"/>
      <c r="CT1417" s="3"/>
      <c r="CU1417" s="3"/>
      <c r="CV1417" s="3"/>
      <c r="CW1417" s="3"/>
      <c r="CX1417" s="3"/>
      <c r="CY1417" s="3"/>
      <c r="CZ1417" s="3"/>
      <c r="DA1417" s="3"/>
      <c r="DB1417" s="3"/>
      <c r="DC1417" s="3"/>
      <c r="DD1417" s="3"/>
      <c r="DE1417" s="3"/>
      <c r="DF1417" s="3"/>
      <c r="DG1417" s="3"/>
      <c r="DH1417" s="3"/>
      <c r="DI1417" s="3"/>
      <c r="DJ1417" s="3"/>
      <c r="DK1417" s="3"/>
      <c r="DL1417" s="3"/>
      <c r="DM1417" s="3"/>
      <c r="DN1417" s="3"/>
      <c r="DO1417" s="3"/>
      <c r="DP1417" s="3"/>
      <c r="DQ1417" s="3"/>
      <c r="DR1417" s="3"/>
      <c r="DS1417" s="3"/>
      <c r="DT1417" s="3"/>
      <c r="DU1417" s="3"/>
      <c r="DV1417" s="3"/>
      <c r="DW1417" s="3"/>
      <c r="DX1417" s="3"/>
      <c r="DY1417" s="3"/>
      <c r="DZ1417" s="3"/>
      <c r="EA1417" s="3"/>
      <c r="EB1417" s="3"/>
      <c r="EC1417" s="3"/>
      <c r="ED1417" s="3"/>
      <c r="EE1417" s="3"/>
      <c r="EF1417" s="3"/>
      <c r="EG1417" s="3"/>
      <c r="EH1417" s="3"/>
      <c r="EI1417" s="3"/>
      <c r="EJ1417" s="3"/>
      <c r="EK1417" s="3"/>
      <c r="EL1417" s="3"/>
      <c r="EM1417" s="3"/>
      <c r="EN1417" s="3"/>
      <c r="EO1417" s="3"/>
      <c r="EP1417" s="3"/>
      <c r="EQ1417" s="3"/>
      <c r="ER1417" s="3"/>
      <c r="ES1417" s="3"/>
      <c r="ET1417" s="3"/>
      <c r="EU1417" s="3"/>
      <c r="EV1417" s="3"/>
      <c r="EW1417" s="3"/>
      <c r="EX1417" s="3"/>
      <c r="EY1417" s="3"/>
      <c r="EZ1417" s="3"/>
      <c r="FA1417" s="3"/>
      <c r="FB1417" s="3"/>
      <c r="FC1417" s="3"/>
      <c r="FD1417" s="3"/>
      <c r="FE1417" s="3"/>
      <c r="FF1417" s="3"/>
      <c r="FG1417" s="3"/>
      <c r="FH1417" s="3"/>
      <c r="FI1417" s="3"/>
      <c r="FJ1417" s="3"/>
      <c r="FK1417" s="3"/>
      <c r="FL1417" s="3"/>
      <c r="FM1417" s="3"/>
      <c r="FN1417" s="3"/>
      <c r="FO1417" s="3"/>
      <c r="FP1417" s="3"/>
      <c r="FQ1417" s="3"/>
      <c r="FR1417" s="3"/>
      <c r="FS1417" s="3"/>
      <c r="FT1417" s="3"/>
      <c r="FU1417" s="3"/>
      <c r="FV1417" s="3"/>
      <c r="FW1417" s="3"/>
      <c r="FX1417" s="3"/>
      <c r="FY1417" s="3"/>
      <c r="FZ1417" s="3"/>
      <c r="GA1417" s="3"/>
      <c r="GB1417" s="3"/>
      <c r="GC1417" s="3"/>
      <c r="GD1417" s="3"/>
      <c r="GE1417" s="3"/>
      <c r="GF1417" s="3"/>
      <c r="GG1417" s="3"/>
      <c r="GH1417" s="3"/>
      <c r="GI1417" s="3"/>
      <c r="GJ1417" s="3"/>
      <c r="GK1417" s="3"/>
      <c r="GL1417" s="3"/>
      <c r="GM1417" s="3"/>
      <c r="GN1417" s="3"/>
      <c r="GO1417" s="3"/>
      <c r="GP1417" s="3"/>
      <c r="GQ1417" s="3"/>
      <c r="GR1417" s="3"/>
      <c r="GS1417" s="3"/>
      <c r="GT1417" s="3"/>
      <c r="GU1417" s="3"/>
      <c r="GV1417" s="3"/>
      <c r="GW1417" s="3"/>
      <c r="GX1417" s="3"/>
      <c r="GY1417" s="3"/>
      <c r="GZ1417" s="3"/>
      <c r="HA1417" s="3"/>
      <c r="HB1417" s="3"/>
      <c r="HC1417" s="3"/>
      <c r="HD1417" s="3"/>
      <c r="HE1417" s="3"/>
      <c r="HF1417" s="3"/>
      <c r="HG1417" s="3"/>
      <c r="HH1417" s="3"/>
      <c r="HI1417" s="3"/>
      <c r="HJ1417" s="3"/>
      <c r="HK1417" s="3"/>
      <c r="HL1417" s="3"/>
      <c r="HM1417" s="3"/>
      <c r="HN1417" s="3"/>
      <c r="HO1417" s="3"/>
      <c r="HP1417" s="3"/>
      <c r="HQ1417" s="3"/>
      <c r="HR1417" s="3"/>
      <c r="HS1417" s="3"/>
      <c r="HT1417" s="3"/>
      <c r="HU1417" s="3"/>
      <c r="HV1417" s="3"/>
      <c r="HW1417" s="3"/>
      <c r="HX1417" s="3"/>
      <c r="HY1417" s="3"/>
      <c r="HZ1417" s="3"/>
      <c r="IA1417" s="3"/>
      <c r="IB1417" s="3"/>
      <c r="IC1417" s="3"/>
      <c r="ID1417" s="3"/>
      <c r="IE1417" s="3"/>
    </row>
    <row r="1418" spans="1:239" s="8" customFormat="1" ht="28.5" customHeight="1" x14ac:dyDescent="0.2">
      <c r="A1418" s="96">
        <f t="shared" si="30"/>
        <v>1404</v>
      </c>
      <c r="B1418" s="25" t="s">
        <v>1852</v>
      </c>
      <c r="C1418" s="15" t="s">
        <v>2125</v>
      </c>
      <c r="D1418" s="15" t="s">
        <v>719</v>
      </c>
      <c r="E1418" s="56">
        <v>2017.09</v>
      </c>
      <c r="F1418" s="16" t="s">
        <v>2466</v>
      </c>
      <c r="G1418" s="17">
        <v>2596</v>
      </c>
      <c r="H1418" s="17">
        <v>3807</v>
      </c>
      <c r="I1418" s="18" t="s">
        <v>41</v>
      </c>
      <c r="J1418" s="52" t="s">
        <v>50</v>
      </c>
      <c r="K1418" s="10"/>
      <c r="L1418" s="3"/>
      <c r="M1418" s="3"/>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c r="AM1418" s="3"/>
      <c r="AN1418" s="3"/>
      <c r="AO1418" s="3"/>
      <c r="AP1418" s="3"/>
      <c r="AQ1418" s="3"/>
      <c r="AR1418" s="3"/>
      <c r="AS1418" s="3"/>
      <c r="AT1418" s="3"/>
      <c r="AU1418" s="3"/>
      <c r="AV1418" s="3"/>
      <c r="AW1418" s="3"/>
      <c r="AX1418" s="3"/>
      <c r="AY1418" s="3"/>
      <c r="AZ1418" s="3"/>
      <c r="BA1418" s="3"/>
      <c r="BB1418" s="3"/>
      <c r="BC1418" s="3"/>
      <c r="BD1418" s="3"/>
      <c r="BE1418" s="3"/>
      <c r="BF1418" s="3"/>
      <c r="BG1418" s="3"/>
      <c r="BH1418" s="3"/>
      <c r="BI1418" s="3"/>
      <c r="BJ1418" s="3"/>
      <c r="BK1418" s="3"/>
      <c r="BL1418" s="3"/>
      <c r="BM1418" s="3"/>
      <c r="BN1418" s="3"/>
      <c r="BO1418" s="3"/>
      <c r="BP1418" s="3"/>
      <c r="BQ1418" s="3"/>
      <c r="BR1418" s="3"/>
      <c r="BS1418" s="3"/>
      <c r="BT1418" s="3"/>
      <c r="BU1418" s="3"/>
      <c r="BV1418" s="3"/>
      <c r="BW1418" s="3"/>
      <c r="BX1418" s="3"/>
      <c r="BY1418" s="3"/>
      <c r="BZ1418" s="3"/>
      <c r="CA1418" s="3"/>
      <c r="CB1418" s="3"/>
      <c r="CC1418" s="3"/>
      <c r="CD1418" s="3"/>
      <c r="CE1418" s="3"/>
      <c r="CF1418" s="3"/>
      <c r="CG1418" s="3"/>
      <c r="CH1418" s="3"/>
      <c r="CI1418" s="3"/>
      <c r="CJ1418" s="3"/>
      <c r="CK1418" s="3"/>
      <c r="CL1418" s="3"/>
      <c r="CM1418" s="3"/>
      <c r="CN1418" s="3"/>
      <c r="CO1418" s="3"/>
      <c r="CP1418" s="3"/>
      <c r="CQ1418" s="3"/>
      <c r="CR1418" s="3"/>
      <c r="CS1418" s="3"/>
      <c r="CT1418" s="3"/>
      <c r="CU1418" s="3"/>
      <c r="CV1418" s="3"/>
      <c r="CW1418" s="3"/>
      <c r="CX1418" s="3"/>
      <c r="CY1418" s="3"/>
      <c r="CZ1418" s="3"/>
      <c r="DA1418" s="3"/>
      <c r="DB1418" s="3"/>
      <c r="DC1418" s="3"/>
      <c r="DD1418" s="3"/>
      <c r="DE1418" s="3"/>
      <c r="DF1418" s="3"/>
      <c r="DG1418" s="3"/>
      <c r="DH1418" s="3"/>
      <c r="DI1418" s="3"/>
      <c r="DJ1418" s="3"/>
      <c r="DK1418" s="3"/>
      <c r="DL1418" s="3"/>
      <c r="DM1418" s="3"/>
      <c r="DN1418" s="3"/>
      <c r="DO1418" s="3"/>
      <c r="DP1418" s="3"/>
      <c r="DQ1418" s="3"/>
      <c r="DR1418" s="3"/>
      <c r="DS1418" s="3"/>
      <c r="DT1418" s="3"/>
      <c r="DU1418" s="3"/>
      <c r="DV1418" s="3"/>
      <c r="DW1418" s="3"/>
      <c r="DX1418" s="3"/>
      <c r="DY1418" s="3"/>
      <c r="DZ1418" s="3"/>
      <c r="EA1418" s="3"/>
      <c r="EB1418" s="3"/>
      <c r="EC1418" s="3"/>
      <c r="ED1418" s="3"/>
      <c r="EE1418" s="3"/>
      <c r="EF1418" s="3"/>
      <c r="EG1418" s="3"/>
      <c r="EH1418" s="3"/>
      <c r="EI1418" s="3"/>
      <c r="EJ1418" s="3"/>
      <c r="EK1418" s="3"/>
      <c r="EL1418" s="3"/>
      <c r="EM1418" s="3"/>
      <c r="EN1418" s="3"/>
      <c r="EO1418" s="3"/>
      <c r="EP1418" s="3"/>
      <c r="EQ1418" s="3"/>
      <c r="ER1418" s="3"/>
      <c r="ES1418" s="3"/>
      <c r="ET1418" s="3"/>
      <c r="EU1418" s="3"/>
      <c r="EV1418" s="3"/>
      <c r="EW1418" s="3"/>
      <c r="EX1418" s="3"/>
      <c r="EY1418" s="3"/>
      <c r="EZ1418" s="3"/>
      <c r="FA1418" s="3"/>
      <c r="FB1418" s="3"/>
      <c r="FC1418" s="3"/>
      <c r="FD1418" s="3"/>
      <c r="FE1418" s="3"/>
      <c r="FF1418" s="3"/>
      <c r="FG1418" s="3"/>
      <c r="FH1418" s="3"/>
      <c r="FI1418" s="3"/>
      <c r="FJ1418" s="3"/>
      <c r="FK1418" s="3"/>
      <c r="FL1418" s="3"/>
      <c r="FM1418" s="3"/>
      <c r="FN1418" s="3"/>
      <c r="FO1418" s="3"/>
      <c r="FP1418" s="3"/>
      <c r="FQ1418" s="3"/>
      <c r="FR1418" s="3"/>
      <c r="FS1418" s="3"/>
      <c r="FT1418" s="3"/>
      <c r="FU1418" s="3"/>
      <c r="FV1418" s="3"/>
      <c r="FW1418" s="3"/>
      <c r="FX1418" s="3"/>
      <c r="FY1418" s="3"/>
      <c r="FZ1418" s="3"/>
      <c r="GA1418" s="3"/>
      <c r="GB1418" s="3"/>
      <c r="GC1418" s="3"/>
      <c r="GD1418" s="3"/>
      <c r="GE1418" s="3"/>
      <c r="GF1418" s="3"/>
      <c r="GG1418" s="3"/>
      <c r="GH1418" s="3"/>
      <c r="GI1418" s="3"/>
      <c r="GJ1418" s="3"/>
      <c r="GK1418" s="3"/>
      <c r="GL1418" s="3"/>
      <c r="GM1418" s="3"/>
      <c r="GN1418" s="3"/>
      <c r="GO1418" s="3"/>
      <c r="GP1418" s="3"/>
      <c r="GQ1418" s="3"/>
      <c r="GR1418" s="3"/>
      <c r="GS1418" s="3"/>
      <c r="GT1418" s="3"/>
      <c r="GU1418" s="3"/>
      <c r="GV1418" s="3"/>
      <c r="GW1418" s="3"/>
      <c r="GX1418" s="3"/>
      <c r="GY1418" s="3"/>
      <c r="GZ1418" s="3"/>
      <c r="HA1418" s="3"/>
      <c r="HB1418" s="3"/>
      <c r="HC1418" s="3"/>
      <c r="HD1418" s="3"/>
      <c r="HE1418" s="3"/>
      <c r="HF1418" s="3"/>
      <c r="HG1418" s="3"/>
      <c r="HH1418" s="3"/>
      <c r="HI1418" s="3"/>
      <c r="HJ1418" s="3"/>
      <c r="HK1418" s="3"/>
      <c r="HL1418" s="3"/>
      <c r="HM1418" s="3"/>
      <c r="HN1418" s="3"/>
      <c r="HO1418" s="3"/>
      <c r="HP1418" s="3"/>
      <c r="HQ1418" s="3"/>
      <c r="HR1418" s="3"/>
      <c r="HS1418" s="3"/>
      <c r="HT1418" s="3"/>
      <c r="HU1418" s="3"/>
      <c r="HV1418" s="3"/>
      <c r="HW1418" s="3"/>
      <c r="HX1418" s="3"/>
      <c r="HY1418" s="3"/>
      <c r="HZ1418" s="3"/>
      <c r="IA1418" s="3"/>
      <c r="IB1418" s="3"/>
      <c r="IC1418" s="3"/>
      <c r="ID1418" s="3"/>
      <c r="IE1418" s="3"/>
    </row>
    <row r="1419" spans="1:239" s="8" customFormat="1" ht="28.5" customHeight="1" x14ac:dyDescent="0.2">
      <c r="A1419" s="96">
        <f t="shared" si="30"/>
        <v>1405</v>
      </c>
      <c r="B1419" s="15" t="s">
        <v>1853</v>
      </c>
      <c r="C1419" s="19" t="s">
        <v>2125</v>
      </c>
      <c r="D1419" s="19" t="s">
        <v>719</v>
      </c>
      <c r="E1419" s="56" t="s">
        <v>555</v>
      </c>
      <c r="F1419" s="16" t="s">
        <v>2582</v>
      </c>
      <c r="G1419" s="33">
        <v>903</v>
      </c>
      <c r="H1419" s="33">
        <v>1907</v>
      </c>
      <c r="I1419" s="37" t="s">
        <v>41</v>
      </c>
      <c r="J1419" s="37" t="s">
        <v>2284</v>
      </c>
      <c r="K1419" s="10"/>
      <c r="L1419" s="3"/>
      <c r="M1419" s="3"/>
      <c r="N1419" s="3"/>
      <c r="O1419" s="3"/>
      <c r="P1419" s="3"/>
      <c r="Q1419" s="3"/>
      <c r="R1419" s="3"/>
      <c r="S1419" s="3"/>
      <c r="T1419" s="3"/>
      <c r="U1419" s="3"/>
      <c r="V1419" s="3"/>
      <c r="W1419" s="3"/>
      <c r="X1419" s="3"/>
      <c r="Y1419" s="3"/>
      <c r="Z1419" s="3"/>
      <c r="AA1419" s="3"/>
      <c r="AB1419" s="3"/>
      <c r="AC1419" s="3"/>
      <c r="AD1419" s="3"/>
      <c r="AE1419" s="3"/>
      <c r="AF1419" s="3"/>
      <c r="AG1419" s="3"/>
      <c r="AH1419" s="3"/>
      <c r="AI1419" s="3"/>
      <c r="AJ1419" s="3"/>
      <c r="AK1419" s="3"/>
      <c r="AL1419" s="3"/>
      <c r="AM1419" s="3"/>
      <c r="AN1419" s="3"/>
      <c r="AO1419" s="3"/>
      <c r="AP1419" s="3"/>
      <c r="AQ1419" s="3"/>
      <c r="AR1419" s="3"/>
      <c r="AS1419" s="3"/>
      <c r="AT1419" s="3"/>
      <c r="AU1419" s="3"/>
      <c r="AV1419" s="3"/>
      <c r="AW1419" s="3"/>
      <c r="AX1419" s="3"/>
      <c r="AY1419" s="3"/>
      <c r="AZ1419" s="3"/>
      <c r="BA1419" s="3"/>
      <c r="BB1419" s="3"/>
      <c r="BC1419" s="3"/>
      <c r="BD1419" s="3"/>
      <c r="BE1419" s="3"/>
      <c r="BF1419" s="3"/>
      <c r="BG1419" s="3"/>
      <c r="BH1419" s="3"/>
      <c r="BI1419" s="3"/>
      <c r="BJ1419" s="3"/>
      <c r="BK1419" s="3"/>
      <c r="BL1419" s="3"/>
      <c r="BM1419" s="3"/>
      <c r="BN1419" s="3"/>
      <c r="BO1419" s="3"/>
      <c r="BP1419" s="3"/>
      <c r="BQ1419" s="3"/>
      <c r="BR1419" s="3"/>
      <c r="BS1419" s="3"/>
      <c r="BT1419" s="3"/>
      <c r="BU1419" s="3"/>
      <c r="BV1419" s="3"/>
      <c r="BW1419" s="3"/>
      <c r="BX1419" s="3"/>
      <c r="BY1419" s="3"/>
      <c r="BZ1419" s="3"/>
      <c r="CA1419" s="3"/>
      <c r="CB1419" s="3"/>
      <c r="CC1419" s="3"/>
      <c r="CD1419" s="3"/>
      <c r="CE1419" s="3"/>
      <c r="CF1419" s="3"/>
      <c r="CG1419" s="3"/>
      <c r="CH1419" s="3"/>
      <c r="CI1419" s="3"/>
      <c r="CJ1419" s="3"/>
      <c r="CK1419" s="3"/>
      <c r="CL1419" s="3"/>
      <c r="CM1419" s="3"/>
      <c r="CN1419" s="3"/>
      <c r="CO1419" s="3"/>
      <c r="CP1419" s="3"/>
      <c r="CQ1419" s="3"/>
      <c r="CR1419" s="3"/>
      <c r="CS1419" s="3"/>
      <c r="CT1419" s="3"/>
      <c r="CU1419" s="3"/>
      <c r="CV1419" s="3"/>
      <c r="CW1419" s="3"/>
      <c r="CX1419" s="3"/>
      <c r="CY1419" s="3"/>
      <c r="CZ1419" s="3"/>
      <c r="DA1419" s="3"/>
      <c r="DB1419" s="3"/>
      <c r="DC1419" s="3"/>
      <c r="DD1419" s="3"/>
      <c r="DE1419" s="3"/>
      <c r="DF1419" s="3"/>
      <c r="DG1419" s="3"/>
      <c r="DH1419" s="3"/>
      <c r="DI1419" s="3"/>
      <c r="DJ1419" s="3"/>
      <c r="DK1419" s="3"/>
      <c r="DL1419" s="3"/>
      <c r="DM1419" s="3"/>
      <c r="DN1419" s="3"/>
      <c r="DO1419" s="3"/>
      <c r="DP1419" s="3"/>
      <c r="DQ1419" s="3"/>
      <c r="DR1419" s="3"/>
      <c r="DS1419" s="3"/>
      <c r="DT1419" s="3"/>
      <c r="DU1419" s="3"/>
      <c r="DV1419" s="3"/>
      <c r="DW1419" s="3"/>
      <c r="DX1419" s="3"/>
      <c r="DY1419" s="3"/>
      <c r="DZ1419" s="3"/>
      <c r="EA1419" s="3"/>
      <c r="EB1419" s="3"/>
      <c r="EC1419" s="3"/>
      <c r="ED1419" s="3"/>
      <c r="EE1419" s="3"/>
      <c r="EF1419" s="3"/>
      <c r="EG1419" s="3"/>
      <c r="EH1419" s="3"/>
      <c r="EI1419" s="3"/>
      <c r="EJ1419" s="3"/>
      <c r="EK1419" s="3"/>
      <c r="EL1419" s="3"/>
      <c r="EM1419" s="3"/>
      <c r="EN1419" s="3"/>
      <c r="EO1419" s="3"/>
      <c r="EP1419" s="3"/>
      <c r="EQ1419" s="3"/>
      <c r="ER1419" s="3"/>
      <c r="ES1419" s="3"/>
      <c r="ET1419" s="3"/>
      <c r="EU1419" s="3"/>
      <c r="EV1419" s="3"/>
      <c r="EW1419" s="3"/>
      <c r="EX1419" s="3"/>
      <c r="EY1419" s="3"/>
      <c r="EZ1419" s="3"/>
      <c r="FA1419" s="3"/>
      <c r="FB1419" s="3"/>
      <c r="FC1419" s="3"/>
      <c r="FD1419" s="3"/>
      <c r="FE1419" s="3"/>
      <c r="FF1419" s="3"/>
      <c r="FG1419" s="3"/>
      <c r="FH1419" s="3"/>
      <c r="FI1419" s="3"/>
      <c r="FJ1419" s="3"/>
      <c r="FK1419" s="3"/>
      <c r="FL1419" s="3"/>
      <c r="FM1419" s="3"/>
      <c r="FN1419" s="3"/>
      <c r="FO1419" s="3"/>
      <c r="FP1419" s="3"/>
      <c r="FQ1419" s="3"/>
      <c r="FR1419" s="3"/>
      <c r="FS1419" s="3"/>
      <c r="FT1419" s="3"/>
      <c r="FU1419" s="3"/>
      <c r="FV1419" s="3"/>
      <c r="FW1419" s="3"/>
      <c r="FX1419" s="3"/>
      <c r="FY1419" s="3"/>
      <c r="FZ1419" s="3"/>
      <c r="GA1419" s="3"/>
      <c r="GB1419" s="3"/>
      <c r="GC1419" s="3"/>
      <c r="GD1419" s="3"/>
      <c r="GE1419" s="3"/>
      <c r="GF1419" s="3"/>
      <c r="GG1419" s="3"/>
      <c r="GH1419" s="3"/>
      <c r="GI1419" s="3"/>
      <c r="GJ1419" s="3"/>
      <c r="GK1419" s="3"/>
      <c r="GL1419" s="3"/>
      <c r="GM1419" s="3"/>
      <c r="GN1419" s="3"/>
      <c r="GO1419" s="3"/>
      <c r="GP1419" s="3"/>
      <c r="GQ1419" s="3"/>
      <c r="GR1419" s="3"/>
      <c r="GS1419" s="3"/>
      <c r="GT1419" s="3"/>
      <c r="GU1419" s="3"/>
      <c r="GV1419" s="3"/>
      <c r="GW1419" s="3"/>
      <c r="GX1419" s="3"/>
      <c r="GY1419" s="3"/>
      <c r="GZ1419" s="3"/>
      <c r="HA1419" s="3"/>
      <c r="HB1419" s="3"/>
      <c r="HC1419" s="3"/>
      <c r="HD1419" s="3"/>
      <c r="HE1419" s="3"/>
      <c r="HF1419" s="3"/>
      <c r="HG1419" s="3"/>
      <c r="HH1419" s="3"/>
      <c r="HI1419" s="3"/>
      <c r="HJ1419" s="3"/>
      <c r="HK1419" s="3"/>
      <c r="HL1419" s="3"/>
      <c r="HM1419" s="3"/>
      <c r="HN1419" s="3"/>
      <c r="HO1419" s="3"/>
      <c r="HP1419" s="3"/>
      <c r="HQ1419" s="3"/>
      <c r="HR1419" s="3"/>
      <c r="HS1419" s="3"/>
      <c r="HT1419" s="3"/>
      <c r="HU1419" s="3"/>
      <c r="HV1419" s="3"/>
      <c r="HW1419" s="3"/>
      <c r="HX1419" s="3"/>
      <c r="HY1419" s="3"/>
      <c r="HZ1419" s="3"/>
      <c r="IA1419" s="3"/>
      <c r="IB1419" s="3"/>
      <c r="IC1419" s="3"/>
      <c r="ID1419" s="3"/>
      <c r="IE1419" s="3"/>
    </row>
    <row r="1420" spans="1:239" x14ac:dyDescent="0.2">
      <c r="A1420" s="96">
        <f t="shared" si="29"/>
        <v>1406</v>
      </c>
      <c r="B1420" s="11" t="s">
        <v>1686</v>
      </c>
      <c r="C1420" s="11" t="s">
        <v>2125</v>
      </c>
      <c r="D1420" s="15" t="s">
        <v>62</v>
      </c>
      <c r="E1420" s="56">
        <v>2010.12</v>
      </c>
      <c r="F1420" s="12" t="s">
        <v>437</v>
      </c>
      <c r="G1420" s="13">
        <v>2835</v>
      </c>
      <c r="H1420" s="13">
        <v>4512</v>
      </c>
      <c r="I1420" s="46" t="s">
        <v>4</v>
      </c>
      <c r="J1420" s="58" t="s">
        <v>50</v>
      </c>
      <c r="K1420" s="39"/>
      <c r="L1420" s="98" t="s">
        <v>17</v>
      </c>
    </row>
    <row r="1421" spans="1:239" x14ac:dyDescent="0.2">
      <c r="A1421" s="96">
        <f t="shared" si="29"/>
        <v>1407</v>
      </c>
      <c r="B1421" s="11" t="s">
        <v>1687</v>
      </c>
      <c r="C1421" s="11" t="s">
        <v>2125</v>
      </c>
      <c r="D1421" s="15" t="s">
        <v>62</v>
      </c>
      <c r="E1421" s="56">
        <v>2011.11</v>
      </c>
      <c r="F1421" s="12" t="s">
        <v>390</v>
      </c>
      <c r="G1421" s="13">
        <v>3981</v>
      </c>
      <c r="H1421" s="13">
        <v>6960</v>
      </c>
      <c r="I1421" s="46" t="s">
        <v>4</v>
      </c>
      <c r="J1421" s="46" t="s">
        <v>50</v>
      </c>
      <c r="L1421" s="98" t="s">
        <v>2104</v>
      </c>
    </row>
    <row r="1422" spans="1:239" x14ac:dyDescent="0.2">
      <c r="A1422" s="96">
        <f t="shared" si="29"/>
        <v>1408</v>
      </c>
      <c r="B1422" s="11" t="s">
        <v>1688</v>
      </c>
      <c r="C1422" s="11" t="s">
        <v>2125</v>
      </c>
      <c r="D1422" s="15" t="s">
        <v>62</v>
      </c>
      <c r="E1422" s="55">
        <v>2012.06</v>
      </c>
      <c r="F1422" s="12" t="s">
        <v>296</v>
      </c>
      <c r="G1422" s="13">
        <v>2346</v>
      </c>
      <c r="H1422" s="13">
        <v>3337</v>
      </c>
      <c r="I1422" s="14" t="s">
        <v>2</v>
      </c>
      <c r="J1422" s="46" t="s">
        <v>50</v>
      </c>
      <c r="L1422" s="98" t="s">
        <v>2107</v>
      </c>
    </row>
    <row r="1423" spans="1:239" x14ac:dyDescent="0.2">
      <c r="A1423" s="96">
        <f t="shared" si="29"/>
        <v>1409</v>
      </c>
      <c r="B1423" s="11" t="s">
        <v>1689</v>
      </c>
      <c r="C1423" s="11" t="s">
        <v>2125</v>
      </c>
      <c r="D1423" s="15" t="s">
        <v>62</v>
      </c>
      <c r="E1423" s="55">
        <v>2012.06</v>
      </c>
      <c r="F1423" s="12" t="s">
        <v>296</v>
      </c>
      <c r="G1423" s="13">
        <v>1518</v>
      </c>
      <c r="H1423" s="13">
        <v>2234</v>
      </c>
      <c r="I1423" s="14" t="s">
        <v>2</v>
      </c>
      <c r="J1423" s="46" t="s">
        <v>50</v>
      </c>
      <c r="L1423" s="98" t="s">
        <v>2108</v>
      </c>
    </row>
    <row r="1424" spans="1:239" x14ac:dyDescent="0.2">
      <c r="A1424" s="96">
        <f t="shared" si="29"/>
        <v>1410</v>
      </c>
      <c r="B1424" s="15" t="s">
        <v>1690</v>
      </c>
      <c r="C1424" s="11" t="s">
        <v>2125</v>
      </c>
      <c r="D1424" s="15" t="s">
        <v>62</v>
      </c>
      <c r="E1424" s="55">
        <v>2013.02</v>
      </c>
      <c r="F1424" s="12" t="s">
        <v>368</v>
      </c>
      <c r="G1424" s="13">
        <v>1561</v>
      </c>
      <c r="H1424" s="13">
        <v>5288</v>
      </c>
      <c r="I1424" s="14" t="s">
        <v>2206</v>
      </c>
      <c r="J1424" s="46" t="s">
        <v>50</v>
      </c>
      <c r="L1424" s="98" t="s">
        <v>2091</v>
      </c>
    </row>
    <row r="1425" spans="1:12" x14ac:dyDescent="0.2">
      <c r="A1425" s="96">
        <f t="shared" si="29"/>
        <v>1411</v>
      </c>
      <c r="B1425" s="15" t="s">
        <v>1691</v>
      </c>
      <c r="C1425" s="11" t="s">
        <v>2125</v>
      </c>
      <c r="D1425" s="15" t="s">
        <v>62</v>
      </c>
      <c r="E1425" s="55">
        <v>2013.03</v>
      </c>
      <c r="F1425" s="12" t="s">
        <v>372</v>
      </c>
      <c r="G1425" s="13">
        <v>2433</v>
      </c>
      <c r="H1425" s="13">
        <v>5947</v>
      </c>
      <c r="I1425" s="14" t="s">
        <v>2206</v>
      </c>
      <c r="J1425" s="46" t="s">
        <v>50</v>
      </c>
      <c r="L1425" s="98" t="s">
        <v>726</v>
      </c>
    </row>
    <row r="1426" spans="1:12" x14ac:dyDescent="0.2">
      <c r="A1426" s="96">
        <f t="shared" si="29"/>
        <v>1412</v>
      </c>
      <c r="B1426" s="15" t="s">
        <v>1692</v>
      </c>
      <c r="C1426" s="11" t="s">
        <v>2125</v>
      </c>
      <c r="D1426" s="15" t="s">
        <v>62</v>
      </c>
      <c r="E1426" s="55">
        <v>2013.04</v>
      </c>
      <c r="F1426" s="12" t="s">
        <v>373</v>
      </c>
      <c r="G1426" s="13">
        <v>2632</v>
      </c>
      <c r="H1426" s="13">
        <v>4792</v>
      </c>
      <c r="I1426" s="14" t="s">
        <v>2205</v>
      </c>
      <c r="J1426" s="46" t="s">
        <v>50</v>
      </c>
      <c r="L1426" s="98" t="s">
        <v>2113</v>
      </c>
    </row>
    <row r="1427" spans="1:12" x14ac:dyDescent="0.2">
      <c r="A1427" s="96">
        <f t="shared" si="29"/>
        <v>1413</v>
      </c>
      <c r="B1427" s="15" t="s">
        <v>1693</v>
      </c>
      <c r="C1427" s="11" t="s">
        <v>2125</v>
      </c>
      <c r="D1427" s="15" t="s">
        <v>62</v>
      </c>
      <c r="E1427" s="55">
        <v>2013.04</v>
      </c>
      <c r="F1427" s="12" t="s">
        <v>373</v>
      </c>
      <c r="G1427" s="13">
        <v>2499</v>
      </c>
      <c r="H1427" s="13">
        <v>4958</v>
      </c>
      <c r="I1427" s="14" t="s">
        <v>2170</v>
      </c>
      <c r="J1427" s="46" t="s">
        <v>50</v>
      </c>
      <c r="L1427" s="98" t="s">
        <v>42</v>
      </c>
    </row>
    <row r="1428" spans="1:12" x14ac:dyDescent="0.2">
      <c r="A1428" s="96">
        <f t="shared" si="29"/>
        <v>1414</v>
      </c>
      <c r="B1428" s="15" t="s">
        <v>1694</v>
      </c>
      <c r="C1428" s="11" t="s">
        <v>2125</v>
      </c>
      <c r="D1428" s="15" t="s">
        <v>62</v>
      </c>
      <c r="E1428" s="55">
        <v>2013.04</v>
      </c>
      <c r="F1428" s="12" t="s">
        <v>373</v>
      </c>
      <c r="G1428" s="13">
        <v>2057</v>
      </c>
      <c r="H1428" s="13">
        <v>4949</v>
      </c>
      <c r="I1428" s="14" t="s">
        <v>2212</v>
      </c>
      <c r="J1428" s="46" t="s">
        <v>50</v>
      </c>
      <c r="L1428" s="80" t="s">
        <v>20</v>
      </c>
    </row>
    <row r="1429" spans="1:12" x14ac:dyDescent="0.2">
      <c r="A1429" s="96">
        <f t="shared" si="29"/>
        <v>1415</v>
      </c>
      <c r="B1429" s="15" t="s">
        <v>1695</v>
      </c>
      <c r="C1429" s="11" t="s">
        <v>2125</v>
      </c>
      <c r="D1429" s="15" t="s">
        <v>62</v>
      </c>
      <c r="E1429" s="55">
        <v>2013.04</v>
      </c>
      <c r="F1429" s="12" t="s">
        <v>190</v>
      </c>
      <c r="G1429" s="13">
        <v>1285</v>
      </c>
      <c r="H1429" s="13">
        <v>2699</v>
      </c>
      <c r="I1429" s="14" t="s">
        <v>2170</v>
      </c>
      <c r="J1429" s="46" t="s">
        <v>50</v>
      </c>
      <c r="L1429" s="98" t="s">
        <v>846</v>
      </c>
    </row>
    <row r="1430" spans="1:12" x14ac:dyDescent="0.2">
      <c r="A1430" s="96">
        <f t="shared" si="29"/>
        <v>1416</v>
      </c>
      <c r="B1430" s="15" t="s">
        <v>1696</v>
      </c>
      <c r="C1430" s="15" t="s">
        <v>2125</v>
      </c>
      <c r="D1430" s="15" t="s">
        <v>2711</v>
      </c>
      <c r="E1430" s="55">
        <v>2013.09</v>
      </c>
      <c r="F1430" s="12" t="s">
        <v>269</v>
      </c>
      <c r="G1430" s="13">
        <v>1389</v>
      </c>
      <c r="H1430" s="13">
        <v>2725</v>
      </c>
      <c r="I1430" s="14" t="s">
        <v>2229</v>
      </c>
      <c r="J1430" s="46" t="s">
        <v>50</v>
      </c>
      <c r="L1430" s="98" t="s">
        <v>831</v>
      </c>
    </row>
    <row r="1431" spans="1:12" x14ac:dyDescent="0.2">
      <c r="A1431" s="96">
        <f t="shared" si="29"/>
        <v>1417</v>
      </c>
      <c r="B1431" s="15" t="s">
        <v>1697</v>
      </c>
      <c r="C1431" s="15" t="s">
        <v>2125</v>
      </c>
      <c r="D1431" s="15" t="s">
        <v>2374</v>
      </c>
      <c r="E1431" s="56">
        <v>2016.09</v>
      </c>
      <c r="F1431" s="16" t="s">
        <v>177</v>
      </c>
      <c r="G1431" s="17">
        <v>2057</v>
      </c>
      <c r="H1431" s="17">
        <v>3604</v>
      </c>
      <c r="I1431" s="18" t="s">
        <v>40</v>
      </c>
      <c r="J1431" s="52" t="s">
        <v>50</v>
      </c>
      <c r="K1431" s="10"/>
      <c r="L1431" s="98" t="s">
        <v>833</v>
      </c>
    </row>
    <row r="1432" spans="1:12" x14ac:dyDescent="0.2">
      <c r="A1432" s="96">
        <f t="shared" si="29"/>
        <v>1418</v>
      </c>
      <c r="B1432" s="15" t="s">
        <v>1698</v>
      </c>
      <c r="C1432" s="15" t="s">
        <v>2125</v>
      </c>
      <c r="D1432" s="19" t="s">
        <v>2374</v>
      </c>
      <c r="E1432" s="56">
        <v>2016.11</v>
      </c>
      <c r="F1432" s="16" t="s">
        <v>191</v>
      </c>
      <c r="G1432" s="20">
        <v>3592</v>
      </c>
      <c r="H1432" s="21">
        <v>7123</v>
      </c>
      <c r="I1432" s="18" t="s">
        <v>4</v>
      </c>
      <c r="J1432" s="22" t="s">
        <v>50</v>
      </c>
      <c r="K1432" s="10"/>
      <c r="L1432" s="98" t="s">
        <v>541</v>
      </c>
    </row>
    <row r="1433" spans="1:12" x14ac:dyDescent="0.2">
      <c r="A1433" s="96">
        <f t="shared" si="29"/>
        <v>1419</v>
      </c>
      <c r="B1433" s="25" t="s">
        <v>1699</v>
      </c>
      <c r="C1433" s="25" t="s">
        <v>2125</v>
      </c>
      <c r="D1433" s="15" t="s">
        <v>519</v>
      </c>
      <c r="E1433" s="56">
        <v>2018.01</v>
      </c>
      <c r="F1433" s="16" t="s">
        <v>2491</v>
      </c>
      <c r="G1433" s="17">
        <v>1098</v>
      </c>
      <c r="H1433" s="17">
        <v>2234</v>
      </c>
      <c r="I1433" s="18" t="s">
        <v>4</v>
      </c>
      <c r="J1433" s="52" t="s">
        <v>50</v>
      </c>
      <c r="K1433" s="10"/>
      <c r="L1433" s="98" t="s">
        <v>719</v>
      </c>
    </row>
    <row r="1434" spans="1:12" x14ac:dyDescent="0.2">
      <c r="A1434" s="96">
        <f t="shared" si="29"/>
        <v>1420</v>
      </c>
      <c r="B1434" s="25" t="s">
        <v>1124</v>
      </c>
      <c r="C1434" s="15" t="s">
        <v>2125</v>
      </c>
      <c r="D1434" s="15" t="s">
        <v>62</v>
      </c>
      <c r="E1434" s="56">
        <v>2018.03</v>
      </c>
      <c r="F1434" s="16" t="s">
        <v>524</v>
      </c>
      <c r="G1434" s="17">
        <v>6661</v>
      </c>
      <c r="H1434" s="17">
        <v>10519</v>
      </c>
      <c r="I1434" s="18" t="s">
        <v>2</v>
      </c>
      <c r="J1434" s="52" t="s">
        <v>2103</v>
      </c>
      <c r="K1434" s="10"/>
      <c r="L1434" s="60"/>
    </row>
    <row r="1435" spans="1:12" x14ac:dyDescent="0.2">
      <c r="A1435" s="96">
        <f t="shared" si="29"/>
        <v>1421</v>
      </c>
      <c r="B1435" s="11" t="s">
        <v>2615</v>
      </c>
      <c r="C1435" s="15" t="s">
        <v>2125</v>
      </c>
      <c r="D1435" s="12" t="s">
        <v>519</v>
      </c>
      <c r="E1435" s="70" t="s">
        <v>2612</v>
      </c>
      <c r="F1435" s="12" t="s">
        <v>195</v>
      </c>
      <c r="G1435" s="47">
        <v>2467</v>
      </c>
      <c r="H1435" s="47">
        <v>5511</v>
      </c>
      <c r="I1435" s="48" t="s">
        <v>1700</v>
      </c>
      <c r="J1435" s="50" t="s">
        <v>33</v>
      </c>
      <c r="K1435" s="10"/>
    </row>
    <row r="1436" spans="1:12" x14ac:dyDescent="0.2">
      <c r="A1436" s="96">
        <f t="shared" si="29"/>
        <v>1422</v>
      </c>
      <c r="B1436" s="11" t="s">
        <v>582</v>
      </c>
      <c r="C1436" s="15" t="s">
        <v>2125</v>
      </c>
      <c r="D1436" s="12" t="s">
        <v>519</v>
      </c>
      <c r="E1436" s="70" t="s">
        <v>2616</v>
      </c>
      <c r="F1436" s="11" t="s">
        <v>583</v>
      </c>
      <c r="G1436" s="47">
        <v>2357</v>
      </c>
      <c r="H1436" s="47">
        <v>5269</v>
      </c>
      <c r="I1436" s="48" t="s">
        <v>41</v>
      </c>
      <c r="J1436" s="50" t="s">
        <v>33</v>
      </c>
      <c r="L1436" s="98" t="s">
        <v>724</v>
      </c>
    </row>
    <row r="1437" spans="1:12" x14ac:dyDescent="0.2">
      <c r="A1437" s="96">
        <f t="shared" si="29"/>
        <v>1423</v>
      </c>
      <c r="B1437" s="11" t="s">
        <v>1701</v>
      </c>
      <c r="C1437" s="12" t="s">
        <v>2125</v>
      </c>
      <c r="D1437" s="12" t="s">
        <v>2374</v>
      </c>
      <c r="E1437" s="70" t="s">
        <v>2625</v>
      </c>
      <c r="F1437" s="11" t="s">
        <v>593</v>
      </c>
      <c r="G1437" s="49">
        <v>1839</v>
      </c>
      <c r="H1437" s="49">
        <v>4701</v>
      </c>
      <c r="I1437" s="50" t="s">
        <v>1702</v>
      </c>
      <c r="J1437" s="94" t="s">
        <v>33</v>
      </c>
      <c r="L1437" s="98" t="s">
        <v>62</v>
      </c>
    </row>
    <row r="1438" spans="1:12" x14ac:dyDescent="0.2">
      <c r="A1438" s="96">
        <f t="shared" si="29"/>
        <v>1424</v>
      </c>
      <c r="B1438" s="15" t="s">
        <v>1703</v>
      </c>
      <c r="C1438" s="15" t="s">
        <v>2125</v>
      </c>
      <c r="D1438" s="34" t="s">
        <v>519</v>
      </c>
      <c r="E1438" s="56">
        <v>2019.03</v>
      </c>
      <c r="F1438" s="35" t="s">
        <v>609</v>
      </c>
      <c r="G1438" s="17">
        <v>2956</v>
      </c>
      <c r="H1438" s="17">
        <v>6392</v>
      </c>
      <c r="I1438" s="37" t="s">
        <v>1704</v>
      </c>
      <c r="J1438" s="37" t="s">
        <v>33</v>
      </c>
      <c r="K1438" s="8" t="s">
        <v>2626</v>
      </c>
      <c r="L1438" s="98" t="s">
        <v>801</v>
      </c>
    </row>
    <row r="1439" spans="1:12" x14ac:dyDescent="0.2">
      <c r="A1439" s="96">
        <f t="shared" si="29"/>
        <v>1425</v>
      </c>
      <c r="B1439" s="15" t="s">
        <v>1314</v>
      </c>
      <c r="C1439" s="15" t="s">
        <v>2125</v>
      </c>
      <c r="D1439" s="34" t="s">
        <v>62</v>
      </c>
      <c r="E1439" s="56">
        <v>2019.07</v>
      </c>
      <c r="F1439" s="35" t="s">
        <v>647</v>
      </c>
      <c r="G1439" s="17">
        <v>299</v>
      </c>
      <c r="H1439" s="17">
        <v>624</v>
      </c>
      <c r="I1439" s="37" t="s">
        <v>612</v>
      </c>
      <c r="J1439" s="37" t="s">
        <v>33</v>
      </c>
      <c r="L1439" s="60"/>
    </row>
    <row r="1440" spans="1:12" x14ac:dyDescent="0.2">
      <c r="A1440" s="96">
        <f t="shared" si="29"/>
        <v>1426</v>
      </c>
      <c r="B1440" s="15" t="s">
        <v>2652</v>
      </c>
      <c r="C1440" s="15" t="s">
        <v>2125</v>
      </c>
      <c r="D1440" s="34" t="s">
        <v>519</v>
      </c>
      <c r="E1440" s="56">
        <v>2019.11</v>
      </c>
      <c r="F1440" s="35" t="s">
        <v>697</v>
      </c>
      <c r="G1440" s="17">
        <v>2656</v>
      </c>
      <c r="H1440" s="17">
        <v>5630</v>
      </c>
      <c r="I1440" s="37" t="s">
        <v>2653</v>
      </c>
      <c r="J1440" s="37" t="s">
        <v>50</v>
      </c>
      <c r="K1440" s="8" t="s">
        <v>2476</v>
      </c>
      <c r="L1440" s="60"/>
    </row>
    <row r="1441" spans="1:12" x14ac:dyDescent="0.2">
      <c r="A1441" s="96">
        <f t="shared" si="29"/>
        <v>1427</v>
      </c>
      <c r="B1441" s="11" t="s">
        <v>1705</v>
      </c>
      <c r="C1441" s="11" t="s">
        <v>2125</v>
      </c>
      <c r="D1441" s="11" t="s">
        <v>519</v>
      </c>
      <c r="E1441" s="55">
        <v>2020.09</v>
      </c>
      <c r="F1441" s="12" t="s">
        <v>788</v>
      </c>
      <c r="G1441" s="13">
        <v>901</v>
      </c>
      <c r="H1441" s="13">
        <v>2101</v>
      </c>
      <c r="I1441" s="14" t="s">
        <v>603</v>
      </c>
      <c r="J1441" s="46" t="s">
        <v>50</v>
      </c>
      <c r="K1441" s="8" t="s">
        <v>784</v>
      </c>
    </row>
    <row r="1442" spans="1:12" x14ac:dyDescent="0.2">
      <c r="A1442" s="96">
        <f t="shared" si="29"/>
        <v>1428</v>
      </c>
      <c r="B1442" s="11" t="s">
        <v>2733</v>
      </c>
      <c r="C1442" s="11" t="s">
        <v>2125</v>
      </c>
      <c r="D1442" s="11" t="s">
        <v>519</v>
      </c>
      <c r="E1442" s="11" t="s">
        <v>2722</v>
      </c>
      <c r="F1442" s="12" t="s">
        <v>119</v>
      </c>
      <c r="G1442" s="13">
        <v>1480</v>
      </c>
      <c r="H1442" s="13">
        <v>3019</v>
      </c>
      <c r="I1442" s="14" t="s">
        <v>41</v>
      </c>
      <c r="J1442" s="46" t="s">
        <v>50</v>
      </c>
    </row>
    <row r="1443" spans="1:12" x14ac:dyDescent="0.2">
      <c r="A1443" s="96">
        <f>ROW()-14</f>
        <v>1429</v>
      </c>
      <c r="B1443" s="15" t="s">
        <v>10</v>
      </c>
      <c r="C1443" s="11" t="s">
        <v>2125</v>
      </c>
      <c r="D1443" s="15" t="s">
        <v>2254</v>
      </c>
      <c r="E1443" s="56">
        <v>2007.06</v>
      </c>
      <c r="F1443" s="16" t="s">
        <v>487</v>
      </c>
      <c r="G1443" s="17">
        <v>186</v>
      </c>
      <c r="H1443" s="17">
        <v>145</v>
      </c>
      <c r="I1443" s="52" t="s">
        <v>2</v>
      </c>
      <c r="J1443" s="52" t="s">
        <v>30</v>
      </c>
      <c r="K1443" s="10"/>
      <c r="L1443" s="98" t="s">
        <v>18</v>
      </c>
    </row>
    <row r="1444" spans="1:12" x14ac:dyDescent="0.2">
      <c r="A1444" s="96">
        <f>ROW()-14</f>
        <v>1430</v>
      </c>
      <c r="B1444" s="11" t="s">
        <v>1196</v>
      </c>
      <c r="C1444" s="11" t="s">
        <v>2125</v>
      </c>
      <c r="D1444" s="15" t="s">
        <v>2254</v>
      </c>
      <c r="E1444" s="56">
        <v>2011.09</v>
      </c>
      <c r="F1444" s="12" t="s">
        <v>384</v>
      </c>
      <c r="G1444" s="13">
        <v>1063</v>
      </c>
      <c r="H1444" s="13">
        <v>1779</v>
      </c>
      <c r="I1444" s="46" t="s">
        <v>4</v>
      </c>
      <c r="J1444" s="46" t="s">
        <v>50</v>
      </c>
      <c r="L1444" s="98" t="s">
        <v>2112</v>
      </c>
    </row>
    <row r="1445" spans="1:12" x14ac:dyDescent="0.2">
      <c r="A1445" s="96">
        <f>ROW()-14</f>
        <v>1431</v>
      </c>
      <c r="B1445" s="15" t="s">
        <v>1018</v>
      </c>
      <c r="C1445" s="11" t="s">
        <v>2125</v>
      </c>
      <c r="D1445" s="15" t="s">
        <v>2254</v>
      </c>
      <c r="E1445" s="56">
        <v>2014.01</v>
      </c>
      <c r="F1445" s="42" t="s">
        <v>310</v>
      </c>
      <c r="G1445" s="43">
        <v>1709</v>
      </c>
      <c r="H1445" s="13">
        <v>3039</v>
      </c>
      <c r="I1445" s="14" t="s">
        <v>2170</v>
      </c>
      <c r="J1445" s="46" t="s">
        <v>50</v>
      </c>
      <c r="K1445" s="9"/>
      <c r="L1445" s="98" t="s">
        <v>518</v>
      </c>
    </row>
    <row r="1446" spans="1:12" x14ac:dyDescent="0.2">
      <c r="A1446" s="96">
        <f>ROW()-14</f>
        <v>1432</v>
      </c>
      <c r="B1446" s="15" t="s">
        <v>656</v>
      </c>
      <c r="C1446" s="15" t="s">
        <v>2125</v>
      </c>
      <c r="D1446" s="15" t="s">
        <v>2254</v>
      </c>
      <c r="E1446" s="56">
        <v>2019.07</v>
      </c>
      <c r="F1446" s="35" t="s">
        <v>646</v>
      </c>
      <c r="G1446" s="17">
        <v>2070</v>
      </c>
      <c r="H1446" s="17">
        <v>4762</v>
      </c>
      <c r="I1446" s="50" t="s">
        <v>2212</v>
      </c>
      <c r="J1446" s="37" t="s">
        <v>33</v>
      </c>
      <c r="L1446" s="98" t="s">
        <v>2114</v>
      </c>
    </row>
    <row r="1447" spans="1:12" x14ac:dyDescent="0.2">
      <c r="A1447" s="96">
        <f t="shared" ref="A1447:A1474" si="31">ROW()-14</f>
        <v>1433</v>
      </c>
      <c r="B1447" s="11" t="s">
        <v>990</v>
      </c>
      <c r="C1447" s="11" t="s">
        <v>2125</v>
      </c>
      <c r="D1447" s="15" t="s">
        <v>718</v>
      </c>
      <c r="E1447" s="56">
        <v>2011.11</v>
      </c>
      <c r="F1447" s="12" t="s">
        <v>391</v>
      </c>
      <c r="G1447" s="13">
        <v>124</v>
      </c>
      <c r="H1447" s="13">
        <v>222</v>
      </c>
      <c r="I1447" s="14" t="s">
        <v>2170</v>
      </c>
      <c r="J1447" s="46" t="s">
        <v>50</v>
      </c>
      <c r="L1447" s="98" t="s">
        <v>821</v>
      </c>
    </row>
    <row r="1448" spans="1:12" x14ac:dyDescent="0.2">
      <c r="A1448" s="96">
        <f t="shared" si="31"/>
        <v>1434</v>
      </c>
      <c r="B1448" s="11" t="s">
        <v>2173</v>
      </c>
      <c r="C1448" s="11" t="s">
        <v>2125</v>
      </c>
      <c r="D1448" s="15" t="s">
        <v>718</v>
      </c>
      <c r="E1448" s="56">
        <v>2011.12</v>
      </c>
      <c r="F1448" s="12" t="s">
        <v>392</v>
      </c>
      <c r="G1448" s="13">
        <v>120</v>
      </c>
      <c r="H1448" s="13">
        <v>210</v>
      </c>
      <c r="I1448" s="14" t="s">
        <v>2170</v>
      </c>
      <c r="J1448" s="46" t="s">
        <v>50</v>
      </c>
      <c r="L1448" s="98" t="s">
        <v>56</v>
      </c>
    </row>
    <row r="1449" spans="1:12" x14ac:dyDescent="0.2">
      <c r="A1449" s="96">
        <f t="shared" si="31"/>
        <v>1435</v>
      </c>
      <c r="B1449" s="11" t="s">
        <v>43</v>
      </c>
      <c r="C1449" s="11" t="s">
        <v>2125</v>
      </c>
      <c r="D1449" s="15" t="s">
        <v>718</v>
      </c>
      <c r="E1449" s="56">
        <v>2011.12</v>
      </c>
      <c r="F1449" s="12" t="s">
        <v>393</v>
      </c>
      <c r="G1449" s="13">
        <v>119</v>
      </c>
      <c r="H1449" s="13">
        <v>218</v>
      </c>
      <c r="I1449" s="14" t="s">
        <v>2174</v>
      </c>
      <c r="J1449" s="46" t="s">
        <v>50</v>
      </c>
    </row>
    <row r="1450" spans="1:12" x14ac:dyDescent="0.2">
      <c r="A1450" s="96">
        <f t="shared" si="31"/>
        <v>1436</v>
      </c>
      <c r="B1450" s="11" t="s">
        <v>2175</v>
      </c>
      <c r="C1450" s="11" t="s">
        <v>2125</v>
      </c>
      <c r="D1450" s="15" t="s">
        <v>718</v>
      </c>
      <c r="E1450" s="56">
        <v>2011.12</v>
      </c>
      <c r="F1450" s="12" t="s">
        <v>394</v>
      </c>
      <c r="G1450" s="13">
        <v>227</v>
      </c>
      <c r="H1450" s="13">
        <v>212</v>
      </c>
      <c r="I1450" s="14" t="s">
        <v>2170</v>
      </c>
      <c r="J1450" s="46" t="s">
        <v>50</v>
      </c>
      <c r="L1450" s="60"/>
    </row>
    <row r="1451" spans="1:12" x14ac:dyDescent="0.2">
      <c r="A1451" s="96">
        <f t="shared" si="31"/>
        <v>1437</v>
      </c>
      <c r="B1451" s="11" t="s">
        <v>2176</v>
      </c>
      <c r="C1451" s="11" t="s">
        <v>2125</v>
      </c>
      <c r="D1451" s="15" t="s">
        <v>718</v>
      </c>
      <c r="E1451" s="56">
        <v>2011.12</v>
      </c>
      <c r="F1451" s="12" t="s">
        <v>395</v>
      </c>
      <c r="G1451" s="13">
        <v>159</v>
      </c>
      <c r="H1451" s="13">
        <v>235</v>
      </c>
      <c r="I1451" s="14" t="s">
        <v>2170</v>
      </c>
      <c r="J1451" s="46" t="s">
        <v>50</v>
      </c>
      <c r="L1451" s="60"/>
    </row>
    <row r="1452" spans="1:12" x14ac:dyDescent="0.2">
      <c r="A1452" s="96">
        <f t="shared" si="31"/>
        <v>1438</v>
      </c>
      <c r="B1452" s="11" t="s">
        <v>991</v>
      </c>
      <c r="C1452" s="11" t="s">
        <v>2125</v>
      </c>
      <c r="D1452" s="15" t="s">
        <v>718</v>
      </c>
      <c r="E1452" s="56">
        <v>2012.04</v>
      </c>
      <c r="F1452" s="12" t="s">
        <v>406</v>
      </c>
      <c r="G1452" s="13">
        <v>272</v>
      </c>
      <c r="H1452" s="13">
        <v>207</v>
      </c>
      <c r="I1452" s="14" t="s">
        <v>2135</v>
      </c>
      <c r="J1452" s="46" t="s">
        <v>50</v>
      </c>
      <c r="L1452" s="60"/>
    </row>
    <row r="1453" spans="1:12" x14ac:dyDescent="0.2">
      <c r="A1453" s="96">
        <f t="shared" si="31"/>
        <v>1439</v>
      </c>
      <c r="B1453" s="15" t="s">
        <v>992</v>
      </c>
      <c r="C1453" s="11" t="s">
        <v>2125</v>
      </c>
      <c r="D1453" s="15" t="s">
        <v>718</v>
      </c>
      <c r="E1453" s="55">
        <v>2013.01</v>
      </c>
      <c r="F1453" s="12" t="s">
        <v>491</v>
      </c>
      <c r="G1453" s="13">
        <v>186</v>
      </c>
      <c r="H1453" s="13">
        <v>215</v>
      </c>
      <c r="I1453" s="14" t="s">
        <v>2170</v>
      </c>
      <c r="J1453" s="46" t="s">
        <v>50</v>
      </c>
    </row>
    <row r="1454" spans="1:12" x14ac:dyDescent="0.2">
      <c r="A1454" s="96">
        <f t="shared" si="31"/>
        <v>1440</v>
      </c>
      <c r="B1454" s="15" t="s">
        <v>66</v>
      </c>
      <c r="C1454" s="11" t="s">
        <v>2125</v>
      </c>
      <c r="D1454" s="15" t="s">
        <v>718</v>
      </c>
      <c r="E1454" s="56">
        <v>2014.04</v>
      </c>
      <c r="F1454" s="42" t="s">
        <v>322</v>
      </c>
      <c r="G1454" s="17">
        <v>44</v>
      </c>
      <c r="H1454" s="17">
        <v>56</v>
      </c>
      <c r="I1454" s="18" t="s">
        <v>40</v>
      </c>
      <c r="J1454" s="52" t="s">
        <v>50</v>
      </c>
      <c r="K1454" s="9"/>
    </row>
    <row r="1455" spans="1:12" x14ac:dyDescent="0.2">
      <c r="A1455" s="96">
        <f t="shared" si="31"/>
        <v>1441</v>
      </c>
      <c r="B1455" s="11" t="s">
        <v>1190</v>
      </c>
      <c r="C1455" s="11" t="s">
        <v>2125</v>
      </c>
      <c r="D1455" s="15" t="s">
        <v>39</v>
      </c>
      <c r="E1455" s="56">
        <v>2011.04</v>
      </c>
      <c r="F1455" s="12" t="s">
        <v>155</v>
      </c>
      <c r="G1455" s="13">
        <v>635</v>
      </c>
      <c r="H1455" s="13">
        <v>1357</v>
      </c>
      <c r="I1455" s="46" t="s">
        <v>4</v>
      </c>
      <c r="J1455" s="46" t="s">
        <v>50</v>
      </c>
    </row>
    <row r="1456" spans="1:12" x14ac:dyDescent="0.2">
      <c r="A1456" s="96">
        <f t="shared" si="31"/>
        <v>1442</v>
      </c>
      <c r="B1456" s="11" t="s">
        <v>1191</v>
      </c>
      <c r="C1456" s="15" t="s">
        <v>2125</v>
      </c>
      <c r="D1456" s="15" t="s">
        <v>39</v>
      </c>
      <c r="E1456" s="55">
        <v>2013.06</v>
      </c>
      <c r="F1456" s="12" t="s">
        <v>182</v>
      </c>
      <c r="G1456" s="13">
        <v>688</v>
      </c>
      <c r="H1456" s="13">
        <v>1511</v>
      </c>
      <c r="I1456" s="14" t="s">
        <v>2</v>
      </c>
      <c r="J1456" s="46" t="s">
        <v>50</v>
      </c>
    </row>
    <row r="1457" spans="1:12" x14ac:dyDescent="0.2">
      <c r="A1457" s="96">
        <f t="shared" si="31"/>
        <v>1443</v>
      </c>
      <c r="B1457" s="15" t="s">
        <v>1192</v>
      </c>
      <c r="C1457" s="15" t="s">
        <v>2125</v>
      </c>
      <c r="D1457" s="15" t="s">
        <v>2267</v>
      </c>
      <c r="E1457" s="56">
        <v>2014.06</v>
      </c>
      <c r="F1457" s="42" t="s">
        <v>182</v>
      </c>
      <c r="G1457" s="43">
        <v>617</v>
      </c>
      <c r="H1457" s="13">
        <v>1454</v>
      </c>
      <c r="I1457" s="14" t="s">
        <v>2205</v>
      </c>
      <c r="J1457" s="46" t="s">
        <v>50</v>
      </c>
      <c r="K1457" s="9" t="s">
        <v>2268</v>
      </c>
    </row>
    <row r="1458" spans="1:12" x14ac:dyDescent="0.2">
      <c r="A1458" s="96">
        <f t="shared" si="31"/>
        <v>1444</v>
      </c>
      <c r="B1458" s="11" t="s">
        <v>1193</v>
      </c>
      <c r="C1458" s="11" t="s">
        <v>2125</v>
      </c>
      <c r="D1458" s="15" t="s">
        <v>2267</v>
      </c>
      <c r="E1458" s="56">
        <v>2014.07</v>
      </c>
      <c r="F1458" s="12" t="s">
        <v>231</v>
      </c>
      <c r="G1458" s="13">
        <v>810</v>
      </c>
      <c r="H1458" s="13">
        <v>1734</v>
      </c>
      <c r="I1458" s="14" t="s">
        <v>2135</v>
      </c>
      <c r="J1458" s="46" t="s">
        <v>50</v>
      </c>
    </row>
    <row r="1459" spans="1:12" x14ac:dyDescent="0.2">
      <c r="A1459" s="96">
        <f t="shared" si="31"/>
        <v>1445</v>
      </c>
      <c r="B1459" s="11" t="s">
        <v>1194</v>
      </c>
      <c r="C1459" s="11" t="s">
        <v>2125</v>
      </c>
      <c r="D1459" s="15" t="s">
        <v>2282</v>
      </c>
      <c r="E1459" s="56" t="s">
        <v>2281</v>
      </c>
      <c r="F1459" s="12" t="s">
        <v>297</v>
      </c>
      <c r="G1459" s="13">
        <v>963</v>
      </c>
      <c r="H1459" s="13">
        <v>2064</v>
      </c>
      <c r="I1459" s="14" t="s">
        <v>2170</v>
      </c>
      <c r="J1459" s="46" t="s">
        <v>50</v>
      </c>
    </row>
    <row r="1460" spans="1:12" x14ac:dyDescent="0.2">
      <c r="A1460" s="96">
        <f t="shared" si="31"/>
        <v>1446</v>
      </c>
      <c r="B1460" s="15" t="s">
        <v>1195</v>
      </c>
      <c r="C1460" s="15" t="s">
        <v>2125</v>
      </c>
      <c r="D1460" s="15" t="s">
        <v>2282</v>
      </c>
      <c r="E1460" s="56">
        <v>2015.06</v>
      </c>
      <c r="F1460" s="16" t="s">
        <v>268</v>
      </c>
      <c r="G1460" s="17">
        <v>2310</v>
      </c>
      <c r="H1460" s="17">
        <v>4745</v>
      </c>
      <c r="I1460" s="18" t="s">
        <v>2312</v>
      </c>
      <c r="J1460" s="52" t="s">
        <v>50</v>
      </c>
      <c r="K1460" s="10"/>
      <c r="L1460" s="60"/>
    </row>
    <row r="1461" spans="1:12" x14ac:dyDescent="0.2">
      <c r="A1461" s="96">
        <f t="shared" si="31"/>
        <v>1447</v>
      </c>
      <c r="B1461" s="15" t="s">
        <v>960</v>
      </c>
      <c r="C1461" s="15" t="s">
        <v>2125</v>
      </c>
      <c r="D1461" s="19" t="s">
        <v>2385</v>
      </c>
      <c r="E1461" s="56">
        <v>2016.11</v>
      </c>
      <c r="F1461" s="16" t="s">
        <v>127</v>
      </c>
      <c r="G1461" s="20">
        <v>349</v>
      </c>
      <c r="H1461" s="21">
        <v>344</v>
      </c>
      <c r="I1461" s="18" t="s">
        <v>40</v>
      </c>
      <c r="J1461" s="22" t="s">
        <v>50</v>
      </c>
      <c r="K1461" s="10"/>
    </row>
    <row r="1462" spans="1:12" x14ac:dyDescent="0.2">
      <c r="A1462" s="96">
        <f t="shared" si="31"/>
        <v>1448</v>
      </c>
      <c r="B1462" s="11" t="s">
        <v>1315</v>
      </c>
      <c r="C1462" s="11" t="s">
        <v>2125</v>
      </c>
      <c r="D1462" s="11" t="s">
        <v>721</v>
      </c>
      <c r="E1462" s="56">
        <v>2014.08</v>
      </c>
      <c r="F1462" s="12" t="s">
        <v>185</v>
      </c>
      <c r="G1462" s="13">
        <v>1695</v>
      </c>
      <c r="H1462" s="13">
        <v>2765</v>
      </c>
      <c r="I1462" s="14" t="s">
        <v>2212</v>
      </c>
      <c r="J1462" s="46" t="s">
        <v>2182</v>
      </c>
      <c r="L1462" s="98" t="s">
        <v>2110</v>
      </c>
    </row>
    <row r="1463" spans="1:12" x14ac:dyDescent="0.2">
      <c r="A1463" s="96">
        <f t="shared" si="31"/>
        <v>1449</v>
      </c>
      <c r="B1463" s="15" t="s">
        <v>1316</v>
      </c>
      <c r="C1463" s="15" t="s">
        <v>2125</v>
      </c>
      <c r="D1463" s="15" t="s">
        <v>721</v>
      </c>
      <c r="E1463" s="56">
        <v>2015.09</v>
      </c>
      <c r="F1463" s="16" t="s">
        <v>127</v>
      </c>
      <c r="G1463" s="17">
        <v>499</v>
      </c>
      <c r="H1463" s="17">
        <v>956</v>
      </c>
      <c r="I1463" s="18" t="s">
        <v>2325</v>
      </c>
      <c r="J1463" s="52" t="s">
        <v>2251</v>
      </c>
      <c r="K1463" s="10" t="s">
        <v>2295</v>
      </c>
      <c r="L1463" s="98" t="s">
        <v>851</v>
      </c>
    </row>
    <row r="1464" spans="1:12" ht="28.2" customHeight="1" x14ac:dyDescent="0.2">
      <c r="A1464" s="96">
        <f t="shared" si="31"/>
        <v>1450</v>
      </c>
      <c r="B1464" s="41" t="s">
        <v>1317</v>
      </c>
      <c r="C1464" s="41" t="s">
        <v>2125</v>
      </c>
      <c r="D1464" s="41" t="s">
        <v>721</v>
      </c>
      <c r="E1464" s="67">
        <v>2015.09</v>
      </c>
      <c r="F1464" s="102" t="s">
        <v>493</v>
      </c>
      <c r="G1464" s="103">
        <v>836</v>
      </c>
      <c r="H1464" s="103">
        <v>1479</v>
      </c>
      <c r="I1464" s="104" t="s">
        <v>2170</v>
      </c>
      <c r="J1464" s="106" t="s">
        <v>50</v>
      </c>
      <c r="K1464" s="107"/>
      <c r="L1464" s="98" t="s">
        <v>839</v>
      </c>
    </row>
    <row r="1465" spans="1:12" ht="28.5" customHeight="1" x14ac:dyDescent="0.2">
      <c r="A1465" s="96">
        <f t="shared" si="31"/>
        <v>1451</v>
      </c>
      <c r="B1465" s="15" t="s">
        <v>1318</v>
      </c>
      <c r="C1465" s="15" t="s">
        <v>2125</v>
      </c>
      <c r="D1465" s="15" t="s">
        <v>721</v>
      </c>
      <c r="E1465" s="56" t="s">
        <v>2577</v>
      </c>
      <c r="F1465" s="32" t="s">
        <v>2578</v>
      </c>
      <c r="G1465" s="17">
        <v>194</v>
      </c>
      <c r="H1465" s="17">
        <v>368</v>
      </c>
      <c r="I1465" s="18" t="s">
        <v>2292</v>
      </c>
      <c r="J1465" s="52" t="s">
        <v>2306</v>
      </c>
      <c r="K1465" s="10"/>
      <c r="L1465" s="60"/>
    </row>
    <row r="1466" spans="1:12" ht="28.5" customHeight="1" x14ac:dyDescent="0.2">
      <c r="A1466" s="96">
        <f t="shared" si="31"/>
        <v>1452</v>
      </c>
      <c r="B1466" s="15" t="s">
        <v>1707</v>
      </c>
      <c r="C1466" s="15" t="s">
        <v>2125</v>
      </c>
      <c r="D1466" s="34" t="s">
        <v>601</v>
      </c>
      <c r="E1466" s="56">
        <v>2016.04</v>
      </c>
      <c r="F1466" s="16" t="s">
        <v>127</v>
      </c>
      <c r="G1466" s="17">
        <v>784</v>
      </c>
      <c r="H1466" s="17">
        <v>1545</v>
      </c>
      <c r="I1466" s="18" t="s">
        <v>2174</v>
      </c>
      <c r="J1466" s="52" t="s">
        <v>50</v>
      </c>
      <c r="K1466" s="10"/>
      <c r="L1466" s="60"/>
    </row>
    <row r="1467" spans="1:12" ht="28.5" customHeight="1" x14ac:dyDescent="0.2">
      <c r="A1467" s="96">
        <f t="shared" si="31"/>
        <v>1453</v>
      </c>
      <c r="B1467" s="15" t="s">
        <v>1708</v>
      </c>
      <c r="C1467" s="15" t="s">
        <v>2125</v>
      </c>
      <c r="D1467" s="34" t="s">
        <v>2710</v>
      </c>
      <c r="E1467" s="56">
        <v>2017.03</v>
      </c>
      <c r="F1467" s="16" t="s">
        <v>127</v>
      </c>
      <c r="G1467" s="17">
        <v>425</v>
      </c>
      <c r="H1467" s="17">
        <v>822</v>
      </c>
      <c r="I1467" s="18" t="s">
        <v>2382</v>
      </c>
      <c r="J1467" s="22" t="s">
        <v>50</v>
      </c>
      <c r="K1467" s="10"/>
      <c r="L1467" s="100"/>
    </row>
    <row r="1468" spans="1:12" ht="28.5" customHeight="1" x14ac:dyDescent="0.2">
      <c r="A1468" s="96">
        <f t="shared" si="31"/>
        <v>1454</v>
      </c>
      <c r="B1468" s="25" t="s">
        <v>1709</v>
      </c>
      <c r="C1468" s="34" t="s">
        <v>2125</v>
      </c>
      <c r="D1468" s="34" t="s">
        <v>601</v>
      </c>
      <c r="E1468" s="56">
        <v>2017.09</v>
      </c>
      <c r="F1468" s="16" t="s">
        <v>2464</v>
      </c>
      <c r="G1468" s="17">
        <v>391</v>
      </c>
      <c r="H1468" s="17">
        <v>773</v>
      </c>
      <c r="I1468" s="18" t="s">
        <v>2382</v>
      </c>
      <c r="J1468" s="52" t="s">
        <v>2465</v>
      </c>
      <c r="K1468" s="10"/>
      <c r="L1468" s="99"/>
    </row>
    <row r="1469" spans="1:12" ht="28.5" customHeight="1" x14ac:dyDescent="0.2">
      <c r="A1469" s="44">
        <f t="shared" si="31"/>
        <v>1455</v>
      </c>
      <c r="B1469" s="15" t="s">
        <v>1711</v>
      </c>
      <c r="C1469" s="15" t="s">
        <v>2125</v>
      </c>
      <c r="D1469" s="34" t="s">
        <v>601</v>
      </c>
      <c r="E1469" s="56">
        <v>2019.03</v>
      </c>
      <c r="F1469" s="35" t="s">
        <v>405</v>
      </c>
      <c r="G1469" s="17">
        <v>5706</v>
      </c>
      <c r="H1469" s="17">
        <v>25950</v>
      </c>
      <c r="I1469" s="37" t="s">
        <v>2382</v>
      </c>
      <c r="J1469" s="37" t="s">
        <v>2382</v>
      </c>
      <c r="K1469" s="8" t="s">
        <v>2631</v>
      </c>
      <c r="L1469" s="100"/>
    </row>
    <row r="1470" spans="1:12" ht="28.5" customHeight="1" x14ac:dyDescent="0.2">
      <c r="A1470" s="96">
        <f t="shared" si="31"/>
        <v>1456</v>
      </c>
      <c r="B1470" s="15" t="s">
        <v>1854</v>
      </c>
      <c r="C1470" s="15" t="s">
        <v>2125</v>
      </c>
      <c r="D1470" s="15" t="s">
        <v>723</v>
      </c>
      <c r="E1470" s="56" t="s">
        <v>900</v>
      </c>
      <c r="F1470" s="16" t="s">
        <v>186</v>
      </c>
      <c r="G1470" s="17">
        <v>334</v>
      </c>
      <c r="H1470" s="17">
        <v>682</v>
      </c>
      <c r="I1470" s="18" t="s">
        <v>4</v>
      </c>
      <c r="J1470" s="52" t="s">
        <v>50</v>
      </c>
      <c r="K1470" s="10"/>
      <c r="L1470" s="100"/>
    </row>
    <row r="1471" spans="1:12" ht="28.5" customHeight="1" x14ac:dyDescent="0.2">
      <c r="A1471" s="96">
        <f t="shared" si="31"/>
        <v>1457</v>
      </c>
      <c r="B1471" s="41" t="s">
        <v>1855</v>
      </c>
      <c r="C1471" s="41" t="s">
        <v>2125</v>
      </c>
      <c r="D1471" s="41" t="s">
        <v>723</v>
      </c>
      <c r="E1471" s="67">
        <v>2017.03</v>
      </c>
      <c r="F1471" s="102" t="s">
        <v>153</v>
      </c>
      <c r="G1471" s="103">
        <v>293</v>
      </c>
      <c r="H1471" s="103">
        <v>626</v>
      </c>
      <c r="I1471" s="104" t="s">
        <v>2383</v>
      </c>
      <c r="J1471" s="105" t="s">
        <v>50</v>
      </c>
      <c r="K1471" s="107"/>
      <c r="L1471" s="99"/>
    </row>
    <row r="1472" spans="1:12" ht="28.5" customHeight="1" x14ac:dyDescent="0.2">
      <c r="A1472" s="96">
        <f t="shared" si="31"/>
        <v>1458</v>
      </c>
      <c r="B1472" s="28" t="s">
        <v>1975</v>
      </c>
      <c r="C1472" s="28" t="s">
        <v>2125</v>
      </c>
      <c r="D1472" s="28" t="s">
        <v>2548</v>
      </c>
      <c r="E1472" s="69">
        <v>2018.07</v>
      </c>
      <c r="F1472" s="29" t="s">
        <v>2549</v>
      </c>
      <c r="G1472" s="30">
        <v>320</v>
      </c>
      <c r="H1472" s="30">
        <v>787</v>
      </c>
      <c r="I1472" s="31" t="s">
        <v>2242</v>
      </c>
      <c r="J1472" s="84" t="s">
        <v>2513</v>
      </c>
      <c r="K1472" s="24"/>
      <c r="L1472" s="99"/>
    </row>
    <row r="1473" spans="1:12" ht="28.5" customHeight="1" x14ac:dyDescent="0.2">
      <c r="A1473" s="96">
        <f t="shared" si="31"/>
        <v>1459</v>
      </c>
      <c r="B1473" s="15" t="s">
        <v>1164</v>
      </c>
      <c r="C1473" s="15" t="s">
        <v>2125</v>
      </c>
      <c r="D1473" s="15" t="s">
        <v>2630</v>
      </c>
      <c r="E1473" s="56">
        <v>2019.03</v>
      </c>
      <c r="F1473" s="35" t="s">
        <v>602</v>
      </c>
      <c r="G1473" s="17">
        <v>2539</v>
      </c>
      <c r="H1473" s="17">
        <v>5029</v>
      </c>
      <c r="I1473" s="37" t="s">
        <v>40</v>
      </c>
      <c r="J1473" s="37" t="s">
        <v>33</v>
      </c>
      <c r="L1473" s="100"/>
    </row>
    <row r="1474" spans="1:12" ht="28.5" customHeight="1" thickBot="1" x14ac:dyDescent="0.25">
      <c r="A1474" s="113">
        <f t="shared" si="31"/>
        <v>1460</v>
      </c>
      <c r="B1474" s="114" t="s">
        <v>1976</v>
      </c>
      <c r="C1474" s="114" t="s">
        <v>2125</v>
      </c>
      <c r="D1474" s="115" t="s">
        <v>1977</v>
      </c>
      <c r="E1474" s="116">
        <v>2020.09</v>
      </c>
      <c r="F1474" s="117" t="s">
        <v>802</v>
      </c>
      <c r="G1474" s="118">
        <v>5472</v>
      </c>
      <c r="H1474" s="118">
        <v>14224</v>
      </c>
      <c r="I1474" s="119" t="s">
        <v>572</v>
      </c>
      <c r="J1474" s="120" t="s">
        <v>572</v>
      </c>
      <c r="K1474" s="121"/>
      <c r="L1474" s="57" t="s">
        <v>817</v>
      </c>
    </row>
    <row r="1475" spans="1:12" x14ac:dyDescent="0.2">
      <c r="K1475" s="54"/>
    </row>
  </sheetData>
  <autoFilter ref="A3:K4">
    <sortState ref="A6:K1439">
      <sortCondition ref="D3:D4"/>
    </sortState>
  </autoFilter>
  <sortState sortMethod="stroke" ref="A1400:K1411">
    <sortCondition ref="E1400:E1411"/>
  </sortState>
  <mergeCells count="20">
    <mergeCell ref="I3:I4"/>
    <mergeCell ref="J3:J4"/>
    <mergeCell ref="K3:K4"/>
    <mergeCell ref="A2:F2"/>
    <mergeCell ref="A3:A4"/>
    <mergeCell ref="B3:B4"/>
    <mergeCell ref="C3:C4"/>
    <mergeCell ref="D3:D4"/>
    <mergeCell ref="E3:E4"/>
    <mergeCell ref="F3:F4"/>
    <mergeCell ref="A1323:K1323"/>
    <mergeCell ref="A1342:K1342"/>
    <mergeCell ref="A1348:K1348"/>
    <mergeCell ref="A1390:K1390"/>
    <mergeCell ref="A1404:K1404"/>
    <mergeCell ref="A5:K5"/>
    <mergeCell ref="A185:K185"/>
    <mergeCell ref="A378:K378"/>
    <mergeCell ref="A497:K497"/>
    <mergeCell ref="A1245:K1245"/>
  </mergeCells>
  <phoneticPr fontId="2"/>
  <dataValidations count="2">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780:H65780 JC65780:JD65780 SY65780:SZ65780 ACU65780:ACV65780 AMQ65780:AMR65780 AWM65780:AWN65780 BGI65780:BGJ65780 BQE65780:BQF65780 CAA65780:CAB65780 CJW65780:CJX65780 CTS65780:CTT65780 DDO65780:DDP65780 DNK65780:DNL65780 DXG65780:DXH65780 EHC65780:EHD65780 EQY65780:EQZ65780 FAU65780:FAV65780 FKQ65780:FKR65780 FUM65780:FUN65780 GEI65780:GEJ65780 GOE65780:GOF65780 GYA65780:GYB65780 HHW65780:HHX65780 HRS65780:HRT65780 IBO65780:IBP65780 ILK65780:ILL65780 IVG65780:IVH65780 JFC65780:JFD65780 JOY65780:JOZ65780 JYU65780:JYV65780 KIQ65780:KIR65780 KSM65780:KSN65780 LCI65780:LCJ65780 LME65780:LMF65780 LWA65780:LWB65780 MFW65780:MFX65780 MPS65780:MPT65780 MZO65780:MZP65780 NJK65780:NJL65780 NTG65780:NTH65780 ODC65780:ODD65780 OMY65780:OMZ65780 OWU65780:OWV65780 PGQ65780:PGR65780 PQM65780:PQN65780 QAI65780:QAJ65780 QKE65780:QKF65780 QUA65780:QUB65780 RDW65780:RDX65780 RNS65780:RNT65780 RXO65780:RXP65780 SHK65780:SHL65780 SRG65780:SRH65780 TBC65780:TBD65780 TKY65780:TKZ65780 TUU65780:TUV65780 UEQ65780:UER65780 UOM65780:UON65780 UYI65780:UYJ65780 VIE65780:VIF65780 VSA65780:VSB65780 WBW65780:WBX65780 WLS65780:WLT65780 WVO65780:WVP65780 G131316:H131316 JC131316:JD131316 SY131316:SZ131316 ACU131316:ACV131316 AMQ131316:AMR131316 AWM131316:AWN131316 BGI131316:BGJ131316 BQE131316:BQF131316 CAA131316:CAB131316 CJW131316:CJX131316 CTS131316:CTT131316 DDO131316:DDP131316 DNK131316:DNL131316 DXG131316:DXH131316 EHC131316:EHD131316 EQY131316:EQZ131316 FAU131316:FAV131316 FKQ131316:FKR131316 FUM131316:FUN131316 GEI131316:GEJ131316 GOE131316:GOF131316 GYA131316:GYB131316 HHW131316:HHX131316 HRS131316:HRT131316 IBO131316:IBP131316 ILK131316:ILL131316 IVG131316:IVH131316 JFC131316:JFD131316 JOY131316:JOZ131316 JYU131316:JYV131316 KIQ131316:KIR131316 KSM131316:KSN131316 LCI131316:LCJ131316 LME131316:LMF131316 LWA131316:LWB131316 MFW131316:MFX131316 MPS131316:MPT131316 MZO131316:MZP131316 NJK131316:NJL131316 NTG131316:NTH131316 ODC131316:ODD131316 OMY131316:OMZ131316 OWU131316:OWV131316 PGQ131316:PGR131316 PQM131316:PQN131316 QAI131316:QAJ131316 QKE131316:QKF131316 QUA131316:QUB131316 RDW131316:RDX131316 RNS131316:RNT131316 RXO131316:RXP131316 SHK131316:SHL131316 SRG131316:SRH131316 TBC131316:TBD131316 TKY131316:TKZ131316 TUU131316:TUV131316 UEQ131316:UER131316 UOM131316:UON131316 UYI131316:UYJ131316 VIE131316:VIF131316 VSA131316:VSB131316 WBW131316:WBX131316 WLS131316:WLT131316 WVO131316:WVP131316 G196852:H196852 JC196852:JD196852 SY196852:SZ196852 ACU196852:ACV196852 AMQ196852:AMR196852 AWM196852:AWN196852 BGI196852:BGJ196852 BQE196852:BQF196852 CAA196852:CAB196852 CJW196852:CJX196852 CTS196852:CTT196852 DDO196852:DDP196852 DNK196852:DNL196852 DXG196852:DXH196852 EHC196852:EHD196852 EQY196852:EQZ196852 FAU196852:FAV196852 FKQ196852:FKR196852 FUM196852:FUN196852 GEI196852:GEJ196852 GOE196852:GOF196852 GYA196852:GYB196852 HHW196852:HHX196852 HRS196852:HRT196852 IBO196852:IBP196852 ILK196852:ILL196852 IVG196852:IVH196852 JFC196852:JFD196852 JOY196852:JOZ196852 JYU196852:JYV196852 KIQ196852:KIR196852 KSM196852:KSN196852 LCI196852:LCJ196852 LME196852:LMF196852 LWA196852:LWB196852 MFW196852:MFX196852 MPS196852:MPT196852 MZO196852:MZP196852 NJK196852:NJL196852 NTG196852:NTH196852 ODC196852:ODD196852 OMY196852:OMZ196852 OWU196852:OWV196852 PGQ196852:PGR196852 PQM196852:PQN196852 QAI196852:QAJ196852 QKE196852:QKF196852 QUA196852:QUB196852 RDW196852:RDX196852 RNS196852:RNT196852 RXO196852:RXP196852 SHK196852:SHL196852 SRG196852:SRH196852 TBC196852:TBD196852 TKY196852:TKZ196852 TUU196852:TUV196852 UEQ196852:UER196852 UOM196852:UON196852 UYI196852:UYJ196852 VIE196852:VIF196852 VSA196852:VSB196852 WBW196852:WBX196852 WLS196852:WLT196852 WVO196852:WVP196852 G262388:H262388 JC262388:JD262388 SY262388:SZ262388 ACU262388:ACV262388 AMQ262388:AMR262388 AWM262388:AWN262388 BGI262388:BGJ262388 BQE262388:BQF262388 CAA262388:CAB262388 CJW262388:CJX262388 CTS262388:CTT262388 DDO262388:DDP262388 DNK262388:DNL262388 DXG262388:DXH262388 EHC262388:EHD262388 EQY262388:EQZ262388 FAU262388:FAV262388 FKQ262388:FKR262388 FUM262388:FUN262388 GEI262388:GEJ262388 GOE262388:GOF262388 GYA262388:GYB262388 HHW262388:HHX262388 HRS262388:HRT262388 IBO262388:IBP262388 ILK262388:ILL262388 IVG262388:IVH262388 JFC262388:JFD262388 JOY262388:JOZ262388 JYU262388:JYV262388 KIQ262388:KIR262388 KSM262388:KSN262388 LCI262388:LCJ262388 LME262388:LMF262388 LWA262388:LWB262388 MFW262388:MFX262388 MPS262388:MPT262388 MZO262388:MZP262388 NJK262388:NJL262388 NTG262388:NTH262388 ODC262388:ODD262388 OMY262388:OMZ262388 OWU262388:OWV262388 PGQ262388:PGR262388 PQM262388:PQN262388 QAI262388:QAJ262388 QKE262388:QKF262388 QUA262388:QUB262388 RDW262388:RDX262388 RNS262388:RNT262388 RXO262388:RXP262388 SHK262388:SHL262388 SRG262388:SRH262388 TBC262388:TBD262388 TKY262388:TKZ262388 TUU262388:TUV262388 UEQ262388:UER262388 UOM262388:UON262388 UYI262388:UYJ262388 VIE262388:VIF262388 VSA262388:VSB262388 WBW262388:WBX262388 WLS262388:WLT262388 WVO262388:WVP262388 G327924:H327924 JC327924:JD327924 SY327924:SZ327924 ACU327924:ACV327924 AMQ327924:AMR327924 AWM327924:AWN327924 BGI327924:BGJ327924 BQE327924:BQF327924 CAA327924:CAB327924 CJW327924:CJX327924 CTS327924:CTT327924 DDO327924:DDP327924 DNK327924:DNL327924 DXG327924:DXH327924 EHC327924:EHD327924 EQY327924:EQZ327924 FAU327924:FAV327924 FKQ327924:FKR327924 FUM327924:FUN327924 GEI327924:GEJ327924 GOE327924:GOF327924 GYA327924:GYB327924 HHW327924:HHX327924 HRS327924:HRT327924 IBO327924:IBP327924 ILK327924:ILL327924 IVG327924:IVH327924 JFC327924:JFD327924 JOY327924:JOZ327924 JYU327924:JYV327924 KIQ327924:KIR327924 KSM327924:KSN327924 LCI327924:LCJ327924 LME327924:LMF327924 LWA327924:LWB327924 MFW327924:MFX327924 MPS327924:MPT327924 MZO327924:MZP327924 NJK327924:NJL327924 NTG327924:NTH327924 ODC327924:ODD327924 OMY327924:OMZ327924 OWU327924:OWV327924 PGQ327924:PGR327924 PQM327924:PQN327924 QAI327924:QAJ327924 QKE327924:QKF327924 QUA327924:QUB327924 RDW327924:RDX327924 RNS327924:RNT327924 RXO327924:RXP327924 SHK327924:SHL327924 SRG327924:SRH327924 TBC327924:TBD327924 TKY327924:TKZ327924 TUU327924:TUV327924 UEQ327924:UER327924 UOM327924:UON327924 UYI327924:UYJ327924 VIE327924:VIF327924 VSA327924:VSB327924 WBW327924:WBX327924 WLS327924:WLT327924 WVO327924:WVP327924 G393460:H393460 JC393460:JD393460 SY393460:SZ393460 ACU393460:ACV393460 AMQ393460:AMR393460 AWM393460:AWN393460 BGI393460:BGJ393460 BQE393460:BQF393460 CAA393460:CAB393460 CJW393460:CJX393460 CTS393460:CTT393460 DDO393460:DDP393460 DNK393460:DNL393460 DXG393460:DXH393460 EHC393460:EHD393460 EQY393460:EQZ393460 FAU393460:FAV393460 FKQ393460:FKR393460 FUM393460:FUN393460 GEI393460:GEJ393460 GOE393460:GOF393460 GYA393460:GYB393460 HHW393460:HHX393460 HRS393460:HRT393460 IBO393460:IBP393460 ILK393460:ILL393460 IVG393460:IVH393460 JFC393460:JFD393460 JOY393460:JOZ393460 JYU393460:JYV393460 KIQ393460:KIR393460 KSM393460:KSN393460 LCI393460:LCJ393460 LME393460:LMF393460 LWA393460:LWB393460 MFW393460:MFX393460 MPS393460:MPT393460 MZO393460:MZP393460 NJK393460:NJL393460 NTG393460:NTH393460 ODC393460:ODD393460 OMY393460:OMZ393460 OWU393460:OWV393460 PGQ393460:PGR393460 PQM393460:PQN393460 QAI393460:QAJ393460 QKE393460:QKF393460 QUA393460:QUB393460 RDW393460:RDX393460 RNS393460:RNT393460 RXO393460:RXP393460 SHK393460:SHL393460 SRG393460:SRH393460 TBC393460:TBD393460 TKY393460:TKZ393460 TUU393460:TUV393460 UEQ393460:UER393460 UOM393460:UON393460 UYI393460:UYJ393460 VIE393460:VIF393460 VSA393460:VSB393460 WBW393460:WBX393460 WLS393460:WLT393460 WVO393460:WVP393460 G458996:H458996 JC458996:JD458996 SY458996:SZ458996 ACU458996:ACV458996 AMQ458996:AMR458996 AWM458996:AWN458996 BGI458996:BGJ458996 BQE458996:BQF458996 CAA458996:CAB458996 CJW458996:CJX458996 CTS458996:CTT458996 DDO458996:DDP458996 DNK458996:DNL458996 DXG458996:DXH458996 EHC458996:EHD458996 EQY458996:EQZ458996 FAU458996:FAV458996 FKQ458996:FKR458996 FUM458996:FUN458996 GEI458996:GEJ458996 GOE458996:GOF458996 GYA458996:GYB458996 HHW458996:HHX458996 HRS458996:HRT458996 IBO458996:IBP458996 ILK458996:ILL458996 IVG458996:IVH458996 JFC458996:JFD458996 JOY458996:JOZ458996 JYU458996:JYV458996 KIQ458996:KIR458996 KSM458996:KSN458996 LCI458996:LCJ458996 LME458996:LMF458996 LWA458996:LWB458996 MFW458996:MFX458996 MPS458996:MPT458996 MZO458996:MZP458996 NJK458996:NJL458996 NTG458996:NTH458996 ODC458996:ODD458996 OMY458996:OMZ458996 OWU458996:OWV458996 PGQ458996:PGR458996 PQM458996:PQN458996 QAI458996:QAJ458996 QKE458996:QKF458996 QUA458996:QUB458996 RDW458996:RDX458996 RNS458996:RNT458996 RXO458996:RXP458996 SHK458996:SHL458996 SRG458996:SRH458996 TBC458996:TBD458996 TKY458996:TKZ458996 TUU458996:TUV458996 UEQ458996:UER458996 UOM458996:UON458996 UYI458996:UYJ458996 VIE458996:VIF458996 VSA458996:VSB458996 WBW458996:WBX458996 WLS458996:WLT458996 WVO458996:WVP458996 G524532:H524532 JC524532:JD524532 SY524532:SZ524532 ACU524532:ACV524532 AMQ524532:AMR524532 AWM524532:AWN524532 BGI524532:BGJ524532 BQE524532:BQF524532 CAA524532:CAB524532 CJW524532:CJX524532 CTS524532:CTT524532 DDO524532:DDP524532 DNK524532:DNL524532 DXG524532:DXH524532 EHC524532:EHD524532 EQY524532:EQZ524532 FAU524532:FAV524532 FKQ524532:FKR524532 FUM524532:FUN524532 GEI524532:GEJ524532 GOE524532:GOF524532 GYA524532:GYB524532 HHW524532:HHX524532 HRS524532:HRT524532 IBO524532:IBP524532 ILK524532:ILL524532 IVG524532:IVH524532 JFC524532:JFD524532 JOY524532:JOZ524532 JYU524532:JYV524532 KIQ524532:KIR524532 KSM524532:KSN524532 LCI524532:LCJ524532 LME524532:LMF524532 LWA524532:LWB524532 MFW524532:MFX524532 MPS524532:MPT524532 MZO524532:MZP524532 NJK524532:NJL524532 NTG524532:NTH524532 ODC524532:ODD524532 OMY524532:OMZ524532 OWU524532:OWV524532 PGQ524532:PGR524532 PQM524532:PQN524532 QAI524532:QAJ524532 QKE524532:QKF524532 QUA524532:QUB524532 RDW524532:RDX524532 RNS524532:RNT524532 RXO524532:RXP524532 SHK524532:SHL524532 SRG524532:SRH524532 TBC524532:TBD524532 TKY524532:TKZ524532 TUU524532:TUV524532 UEQ524532:UER524532 UOM524532:UON524532 UYI524532:UYJ524532 VIE524532:VIF524532 VSA524532:VSB524532 WBW524532:WBX524532 WLS524532:WLT524532 WVO524532:WVP524532 G590068:H590068 JC590068:JD590068 SY590068:SZ590068 ACU590068:ACV590068 AMQ590068:AMR590068 AWM590068:AWN590068 BGI590068:BGJ590068 BQE590068:BQF590068 CAA590068:CAB590068 CJW590068:CJX590068 CTS590068:CTT590068 DDO590068:DDP590068 DNK590068:DNL590068 DXG590068:DXH590068 EHC590068:EHD590068 EQY590068:EQZ590068 FAU590068:FAV590068 FKQ590068:FKR590068 FUM590068:FUN590068 GEI590068:GEJ590068 GOE590068:GOF590068 GYA590068:GYB590068 HHW590068:HHX590068 HRS590068:HRT590068 IBO590068:IBP590068 ILK590068:ILL590068 IVG590068:IVH590068 JFC590068:JFD590068 JOY590068:JOZ590068 JYU590068:JYV590068 KIQ590068:KIR590068 KSM590068:KSN590068 LCI590068:LCJ590068 LME590068:LMF590068 LWA590068:LWB590068 MFW590068:MFX590068 MPS590068:MPT590068 MZO590068:MZP590068 NJK590068:NJL590068 NTG590068:NTH590068 ODC590068:ODD590068 OMY590068:OMZ590068 OWU590068:OWV590068 PGQ590068:PGR590068 PQM590068:PQN590068 QAI590068:QAJ590068 QKE590068:QKF590068 QUA590068:QUB590068 RDW590068:RDX590068 RNS590068:RNT590068 RXO590068:RXP590068 SHK590068:SHL590068 SRG590068:SRH590068 TBC590068:TBD590068 TKY590068:TKZ590068 TUU590068:TUV590068 UEQ590068:UER590068 UOM590068:UON590068 UYI590068:UYJ590068 VIE590068:VIF590068 VSA590068:VSB590068 WBW590068:WBX590068 WLS590068:WLT590068 WVO590068:WVP590068 G655604:H655604 JC655604:JD655604 SY655604:SZ655604 ACU655604:ACV655604 AMQ655604:AMR655604 AWM655604:AWN655604 BGI655604:BGJ655604 BQE655604:BQF655604 CAA655604:CAB655604 CJW655604:CJX655604 CTS655604:CTT655604 DDO655604:DDP655604 DNK655604:DNL655604 DXG655604:DXH655604 EHC655604:EHD655604 EQY655604:EQZ655604 FAU655604:FAV655604 FKQ655604:FKR655604 FUM655604:FUN655604 GEI655604:GEJ655604 GOE655604:GOF655604 GYA655604:GYB655604 HHW655604:HHX655604 HRS655604:HRT655604 IBO655604:IBP655604 ILK655604:ILL655604 IVG655604:IVH655604 JFC655604:JFD655604 JOY655604:JOZ655604 JYU655604:JYV655604 KIQ655604:KIR655604 KSM655604:KSN655604 LCI655604:LCJ655604 LME655604:LMF655604 LWA655604:LWB655604 MFW655604:MFX655604 MPS655604:MPT655604 MZO655604:MZP655604 NJK655604:NJL655604 NTG655604:NTH655604 ODC655604:ODD655604 OMY655604:OMZ655604 OWU655604:OWV655604 PGQ655604:PGR655604 PQM655604:PQN655604 QAI655604:QAJ655604 QKE655604:QKF655604 QUA655604:QUB655604 RDW655604:RDX655604 RNS655604:RNT655604 RXO655604:RXP655604 SHK655604:SHL655604 SRG655604:SRH655604 TBC655604:TBD655604 TKY655604:TKZ655604 TUU655604:TUV655604 UEQ655604:UER655604 UOM655604:UON655604 UYI655604:UYJ655604 VIE655604:VIF655604 VSA655604:VSB655604 WBW655604:WBX655604 WLS655604:WLT655604 WVO655604:WVP655604 G721140:H721140 JC721140:JD721140 SY721140:SZ721140 ACU721140:ACV721140 AMQ721140:AMR721140 AWM721140:AWN721140 BGI721140:BGJ721140 BQE721140:BQF721140 CAA721140:CAB721140 CJW721140:CJX721140 CTS721140:CTT721140 DDO721140:DDP721140 DNK721140:DNL721140 DXG721140:DXH721140 EHC721140:EHD721140 EQY721140:EQZ721140 FAU721140:FAV721140 FKQ721140:FKR721140 FUM721140:FUN721140 GEI721140:GEJ721140 GOE721140:GOF721140 GYA721140:GYB721140 HHW721140:HHX721140 HRS721140:HRT721140 IBO721140:IBP721140 ILK721140:ILL721140 IVG721140:IVH721140 JFC721140:JFD721140 JOY721140:JOZ721140 JYU721140:JYV721140 KIQ721140:KIR721140 KSM721140:KSN721140 LCI721140:LCJ721140 LME721140:LMF721140 LWA721140:LWB721140 MFW721140:MFX721140 MPS721140:MPT721140 MZO721140:MZP721140 NJK721140:NJL721140 NTG721140:NTH721140 ODC721140:ODD721140 OMY721140:OMZ721140 OWU721140:OWV721140 PGQ721140:PGR721140 PQM721140:PQN721140 QAI721140:QAJ721140 QKE721140:QKF721140 QUA721140:QUB721140 RDW721140:RDX721140 RNS721140:RNT721140 RXO721140:RXP721140 SHK721140:SHL721140 SRG721140:SRH721140 TBC721140:TBD721140 TKY721140:TKZ721140 TUU721140:TUV721140 UEQ721140:UER721140 UOM721140:UON721140 UYI721140:UYJ721140 VIE721140:VIF721140 VSA721140:VSB721140 WBW721140:WBX721140 WLS721140:WLT721140 WVO721140:WVP721140 G786676:H786676 JC786676:JD786676 SY786676:SZ786676 ACU786676:ACV786676 AMQ786676:AMR786676 AWM786676:AWN786676 BGI786676:BGJ786676 BQE786676:BQF786676 CAA786676:CAB786676 CJW786676:CJX786676 CTS786676:CTT786676 DDO786676:DDP786676 DNK786676:DNL786676 DXG786676:DXH786676 EHC786676:EHD786676 EQY786676:EQZ786676 FAU786676:FAV786676 FKQ786676:FKR786676 FUM786676:FUN786676 GEI786676:GEJ786676 GOE786676:GOF786676 GYA786676:GYB786676 HHW786676:HHX786676 HRS786676:HRT786676 IBO786676:IBP786676 ILK786676:ILL786676 IVG786676:IVH786676 JFC786676:JFD786676 JOY786676:JOZ786676 JYU786676:JYV786676 KIQ786676:KIR786676 KSM786676:KSN786676 LCI786676:LCJ786676 LME786676:LMF786676 LWA786676:LWB786676 MFW786676:MFX786676 MPS786676:MPT786676 MZO786676:MZP786676 NJK786676:NJL786676 NTG786676:NTH786676 ODC786676:ODD786676 OMY786676:OMZ786676 OWU786676:OWV786676 PGQ786676:PGR786676 PQM786676:PQN786676 QAI786676:QAJ786676 QKE786676:QKF786676 QUA786676:QUB786676 RDW786676:RDX786676 RNS786676:RNT786676 RXO786676:RXP786676 SHK786676:SHL786676 SRG786676:SRH786676 TBC786676:TBD786676 TKY786676:TKZ786676 TUU786676:TUV786676 UEQ786676:UER786676 UOM786676:UON786676 UYI786676:UYJ786676 VIE786676:VIF786676 VSA786676:VSB786676 WBW786676:WBX786676 WLS786676:WLT786676 WVO786676:WVP786676 G852212:H852212 JC852212:JD852212 SY852212:SZ852212 ACU852212:ACV852212 AMQ852212:AMR852212 AWM852212:AWN852212 BGI852212:BGJ852212 BQE852212:BQF852212 CAA852212:CAB852212 CJW852212:CJX852212 CTS852212:CTT852212 DDO852212:DDP852212 DNK852212:DNL852212 DXG852212:DXH852212 EHC852212:EHD852212 EQY852212:EQZ852212 FAU852212:FAV852212 FKQ852212:FKR852212 FUM852212:FUN852212 GEI852212:GEJ852212 GOE852212:GOF852212 GYA852212:GYB852212 HHW852212:HHX852212 HRS852212:HRT852212 IBO852212:IBP852212 ILK852212:ILL852212 IVG852212:IVH852212 JFC852212:JFD852212 JOY852212:JOZ852212 JYU852212:JYV852212 KIQ852212:KIR852212 KSM852212:KSN852212 LCI852212:LCJ852212 LME852212:LMF852212 LWA852212:LWB852212 MFW852212:MFX852212 MPS852212:MPT852212 MZO852212:MZP852212 NJK852212:NJL852212 NTG852212:NTH852212 ODC852212:ODD852212 OMY852212:OMZ852212 OWU852212:OWV852212 PGQ852212:PGR852212 PQM852212:PQN852212 QAI852212:QAJ852212 QKE852212:QKF852212 QUA852212:QUB852212 RDW852212:RDX852212 RNS852212:RNT852212 RXO852212:RXP852212 SHK852212:SHL852212 SRG852212:SRH852212 TBC852212:TBD852212 TKY852212:TKZ852212 TUU852212:TUV852212 UEQ852212:UER852212 UOM852212:UON852212 UYI852212:UYJ852212 VIE852212:VIF852212 VSA852212:VSB852212 WBW852212:WBX852212 WLS852212:WLT852212 WVO852212:WVP852212 G917748:H917748 JC917748:JD917748 SY917748:SZ917748 ACU917748:ACV917748 AMQ917748:AMR917748 AWM917748:AWN917748 BGI917748:BGJ917748 BQE917748:BQF917748 CAA917748:CAB917748 CJW917748:CJX917748 CTS917748:CTT917748 DDO917748:DDP917748 DNK917748:DNL917748 DXG917748:DXH917748 EHC917748:EHD917748 EQY917748:EQZ917748 FAU917748:FAV917748 FKQ917748:FKR917748 FUM917748:FUN917748 GEI917748:GEJ917748 GOE917748:GOF917748 GYA917748:GYB917748 HHW917748:HHX917748 HRS917748:HRT917748 IBO917748:IBP917748 ILK917748:ILL917748 IVG917748:IVH917748 JFC917748:JFD917748 JOY917748:JOZ917748 JYU917748:JYV917748 KIQ917748:KIR917748 KSM917748:KSN917748 LCI917748:LCJ917748 LME917748:LMF917748 LWA917748:LWB917748 MFW917748:MFX917748 MPS917748:MPT917748 MZO917748:MZP917748 NJK917748:NJL917748 NTG917748:NTH917748 ODC917748:ODD917748 OMY917748:OMZ917748 OWU917748:OWV917748 PGQ917748:PGR917748 PQM917748:PQN917748 QAI917748:QAJ917748 QKE917748:QKF917748 QUA917748:QUB917748 RDW917748:RDX917748 RNS917748:RNT917748 RXO917748:RXP917748 SHK917748:SHL917748 SRG917748:SRH917748 TBC917748:TBD917748 TKY917748:TKZ917748 TUU917748:TUV917748 UEQ917748:UER917748 UOM917748:UON917748 UYI917748:UYJ917748 VIE917748:VIF917748 VSA917748:VSB917748 WBW917748:WBX917748 WLS917748:WLT917748 WVO917748:WVP917748 G983284:H983284 JC983284:JD983284 SY983284:SZ983284 ACU983284:ACV983284 AMQ983284:AMR983284 AWM983284:AWN983284 BGI983284:BGJ983284 BQE983284:BQF983284 CAA983284:CAB983284 CJW983284:CJX983284 CTS983284:CTT983284 DDO983284:DDP983284 DNK983284:DNL983284 DXG983284:DXH983284 EHC983284:EHD983284 EQY983284:EQZ983284 FAU983284:FAV983284 FKQ983284:FKR983284 FUM983284:FUN983284 GEI983284:GEJ983284 GOE983284:GOF983284 GYA983284:GYB983284 HHW983284:HHX983284 HRS983284:HRT983284 IBO983284:IBP983284 ILK983284:ILL983284 IVG983284:IVH983284 JFC983284:JFD983284 JOY983284:JOZ983284 JYU983284:JYV983284 KIQ983284:KIR983284 KSM983284:KSN983284 LCI983284:LCJ983284 LME983284:LMF983284 LWA983284:LWB983284 MFW983284:MFX983284 MPS983284:MPT983284 MZO983284:MZP983284 NJK983284:NJL983284 NTG983284:NTH983284 ODC983284:ODD983284 OMY983284:OMZ983284 OWU983284:OWV983284 PGQ983284:PGR983284 PQM983284:PQN983284 QAI983284:QAJ983284 QKE983284:QKF983284 QUA983284:QUB983284 RDW983284:RDX983284 RNS983284:RNT983284 RXO983284:RXP983284 SHK983284:SHL983284 SRG983284:SRH983284 TBC983284:TBD983284 TKY983284:TKZ983284 TUU983284:TUV983284 UEQ983284:UER983284 UOM983284:UON983284 UYI983284:UYJ983284 VIE983284:VIF983284 VSA983284:VSB983284 WBW983284:WBX983284 WLS983284:WLT983284 WVO983284:WVP983284 G255:H255 JC255:JD255 SY255:SZ255 ACU255:ACV255 AMQ255:AMR255 AWM255:AWN255 BGI255:BGJ255 BQE255:BQF255 CAA255:CAB255 CJW255:CJX255 CTS255:CTT255 DDO255:DDP255 DNK255:DNL255 DXG255:DXH255 EHC255:EHD255 EQY255:EQZ255 FAU255:FAV255 FKQ255:FKR255 FUM255:FUN255 GEI255:GEJ255 GOE255:GOF255 GYA255:GYB255 HHW255:HHX255 HRS255:HRT255 IBO255:IBP255 ILK255:ILL255 IVG255:IVH255 JFC255:JFD255 JOY255:JOZ255 JYU255:JYV255 KIQ255:KIR255 KSM255:KSN255 LCI255:LCJ255 LME255:LMF255 LWA255:LWB255 MFW255:MFX255 MPS255:MPT255 MZO255:MZP255 NJK255:NJL255 NTG255:NTH255 ODC255:ODD255 OMY255:OMZ255 OWU255:OWV255 PGQ255:PGR255 PQM255:PQN255 QAI255:QAJ255 QKE255:QKF255 QUA255:QUB255 RDW255:RDX255 RNS255:RNT255 RXO255:RXP255 SHK255:SHL255 SRG255:SRH255 TBC255:TBD255 TKY255:TKZ255 TUU255:TUV255 UEQ255:UER255 UOM255:UON255 UYI255:UYJ255 VIE255:VIF255 VSA255:VSB255 WBW255:WBX255 WLS255:WLT255 WVO255:WVP255 G65880:H65880 JC65880:JD65880 SY65880:SZ65880 ACU65880:ACV65880 AMQ65880:AMR65880 AWM65880:AWN65880 BGI65880:BGJ65880 BQE65880:BQF65880 CAA65880:CAB65880 CJW65880:CJX65880 CTS65880:CTT65880 DDO65880:DDP65880 DNK65880:DNL65880 DXG65880:DXH65880 EHC65880:EHD65880 EQY65880:EQZ65880 FAU65880:FAV65880 FKQ65880:FKR65880 FUM65880:FUN65880 GEI65880:GEJ65880 GOE65880:GOF65880 GYA65880:GYB65880 HHW65880:HHX65880 HRS65880:HRT65880 IBO65880:IBP65880 ILK65880:ILL65880 IVG65880:IVH65880 JFC65880:JFD65880 JOY65880:JOZ65880 JYU65880:JYV65880 KIQ65880:KIR65880 KSM65880:KSN65880 LCI65880:LCJ65880 LME65880:LMF65880 LWA65880:LWB65880 MFW65880:MFX65880 MPS65880:MPT65880 MZO65880:MZP65880 NJK65880:NJL65880 NTG65880:NTH65880 ODC65880:ODD65880 OMY65880:OMZ65880 OWU65880:OWV65880 PGQ65880:PGR65880 PQM65880:PQN65880 QAI65880:QAJ65880 QKE65880:QKF65880 QUA65880:QUB65880 RDW65880:RDX65880 RNS65880:RNT65880 RXO65880:RXP65880 SHK65880:SHL65880 SRG65880:SRH65880 TBC65880:TBD65880 TKY65880:TKZ65880 TUU65880:TUV65880 UEQ65880:UER65880 UOM65880:UON65880 UYI65880:UYJ65880 VIE65880:VIF65880 VSA65880:VSB65880 WBW65880:WBX65880 WLS65880:WLT65880 WVO65880:WVP65880 G131416:H131416 JC131416:JD131416 SY131416:SZ131416 ACU131416:ACV131416 AMQ131416:AMR131416 AWM131416:AWN131416 BGI131416:BGJ131416 BQE131416:BQF131416 CAA131416:CAB131416 CJW131416:CJX131416 CTS131416:CTT131416 DDO131416:DDP131416 DNK131416:DNL131416 DXG131416:DXH131416 EHC131416:EHD131416 EQY131416:EQZ131416 FAU131416:FAV131416 FKQ131416:FKR131416 FUM131416:FUN131416 GEI131416:GEJ131416 GOE131416:GOF131416 GYA131416:GYB131416 HHW131416:HHX131416 HRS131416:HRT131416 IBO131416:IBP131416 ILK131416:ILL131416 IVG131416:IVH131416 JFC131416:JFD131416 JOY131416:JOZ131416 JYU131416:JYV131416 KIQ131416:KIR131416 KSM131416:KSN131416 LCI131416:LCJ131416 LME131416:LMF131416 LWA131416:LWB131416 MFW131416:MFX131416 MPS131416:MPT131416 MZO131416:MZP131416 NJK131416:NJL131416 NTG131416:NTH131416 ODC131416:ODD131416 OMY131416:OMZ131416 OWU131416:OWV131416 PGQ131416:PGR131416 PQM131416:PQN131416 QAI131416:QAJ131416 QKE131416:QKF131416 QUA131416:QUB131416 RDW131416:RDX131416 RNS131416:RNT131416 RXO131416:RXP131416 SHK131416:SHL131416 SRG131416:SRH131416 TBC131416:TBD131416 TKY131416:TKZ131416 TUU131416:TUV131416 UEQ131416:UER131416 UOM131416:UON131416 UYI131416:UYJ131416 VIE131416:VIF131416 VSA131416:VSB131416 WBW131416:WBX131416 WLS131416:WLT131416 WVO131416:WVP131416 G196952:H196952 JC196952:JD196952 SY196952:SZ196952 ACU196952:ACV196952 AMQ196952:AMR196952 AWM196952:AWN196952 BGI196952:BGJ196952 BQE196952:BQF196952 CAA196952:CAB196952 CJW196952:CJX196952 CTS196952:CTT196952 DDO196952:DDP196952 DNK196952:DNL196952 DXG196952:DXH196952 EHC196952:EHD196952 EQY196952:EQZ196952 FAU196952:FAV196952 FKQ196952:FKR196952 FUM196952:FUN196952 GEI196952:GEJ196952 GOE196952:GOF196952 GYA196952:GYB196952 HHW196952:HHX196952 HRS196952:HRT196952 IBO196952:IBP196952 ILK196952:ILL196952 IVG196952:IVH196952 JFC196952:JFD196952 JOY196952:JOZ196952 JYU196952:JYV196952 KIQ196952:KIR196952 KSM196952:KSN196952 LCI196952:LCJ196952 LME196952:LMF196952 LWA196952:LWB196952 MFW196952:MFX196952 MPS196952:MPT196952 MZO196952:MZP196952 NJK196952:NJL196952 NTG196952:NTH196952 ODC196952:ODD196952 OMY196952:OMZ196952 OWU196952:OWV196952 PGQ196952:PGR196952 PQM196952:PQN196952 QAI196952:QAJ196952 QKE196952:QKF196952 QUA196952:QUB196952 RDW196952:RDX196952 RNS196952:RNT196952 RXO196952:RXP196952 SHK196952:SHL196952 SRG196952:SRH196952 TBC196952:TBD196952 TKY196952:TKZ196952 TUU196952:TUV196952 UEQ196952:UER196952 UOM196952:UON196952 UYI196952:UYJ196952 VIE196952:VIF196952 VSA196952:VSB196952 WBW196952:WBX196952 WLS196952:WLT196952 WVO196952:WVP196952 G262488:H262488 JC262488:JD262488 SY262488:SZ262488 ACU262488:ACV262488 AMQ262488:AMR262488 AWM262488:AWN262488 BGI262488:BGJ262488 BQE262488:BQF262488 CAA262488:CAB262488 CJW262488:CJX262488 CTS262488:CTT262488 DDO262488:DDP262488 DNK262488:DNL262488 DXG262488:DXH262488 EHC262488:EHD262488 EQY262488:EQZ262488 FAU262488:FAV262488 FKQ262488:FKR262488 FUM262488:FUN262488 GEI262488:GEJ262488 GOE262488:GOF262488 GYA262488:GYB262488 HHW262488:HHX262488 HRS262488:HRT262488 IBO262488:IBP262488 ILK262488:ILL262488 IVG262488:IVH262488 JFC262488:JFD262488 JOY262488:JOZ262488 JYU262488:JYV262488 KIQ262488:KIR262488 KSM262488:KSN262488 LCI262488:LCJ262488 LME262488:LMF262488 LWA262488:LWB262488 MFW262488:MFX262488 MPS262488:MPT262488 MZO262488:MZP262488 NJK262488:NJL262488 NTG262488:NTH262488 ODC262488:ODD262488 OMY262488:OMZ262488 OWU262488:OWV262488 PGQ262488:PGR262488 PQM262488:PQN262488 QAI262488:QAJ262488 QKE262488:QKF262488 QUA262488:QUB262488 RDW262488:RDX262488 RNS262488:RNT262488 RXO262488:RXP262488 SHK262488:SHL262488 SRG262488:SRH262488 TBC262488:TBD262488 TKY262488:TKZ262488 TUU262488:TUV262488 UEQ262488:UER262488 UOM262488:UON262488 UYI262488:UYJ262488 VIE262488:VIF262488 VSA262488:VSB262488 WBW262488:WBX262488 WLS262488:WLT262488 WVO262488:WVP262488 G328024:H328024 JC328024:JD328024 SY328024:SZ328024 ACU328024:ACV328024 AMQ328024:AMR328024 AWM328024:AWN328024 BGI328024:BGJ328024 BQE328024:BQF328024 CAA328024:CAB328024 CJW328024:CJX328024 CTS328024:CTT328024 DDO328024:DDP328024 DNK328024:DNL328024 DXG328024:DXH328024 EHC328024:EHD328024 EQY328024:EQZ328024 FAU328024:FAV328024 FKQ328024:FKR328024 FUM328024:FUN328024 GEI328024:GEJ328024 GOE328024:GOF328024 GYA328024:GYB328024 HHW328024:HHX328024 HRS328024:HRT328024 IBO328024:IBP328024 ILK328024:ILL328024 IVG328024:IVH328024 JFC328024:JFD328024 JOY328024:JOZ328024 JYU328024:JYV328024 KIQ328024:KIR328024 KSM328024:KSN328024 LCI328024:LCJ328024 LME328024:LMF328024 LWA328024:LWB328024 MFW328024:MFX328024 MPS328024:MPT328024 MZO328024:MZP328024 NJK328024:NJL328024 NTG328024:NTH328024 ODC328024:ODD328024 OMY328024:OMZ328024 OWU328024:OWV328024 PGQ328024:PGR328024 PQM328024:PQN328024 QAI328024:QAJ328024 QKE328024:QKF328024 QUA328024:QUB328024 RDW328024:RDX328024 RNS328024:RNT328024 RXO328024:RXP328024 SHK328024:SHL328024 SRG328024:SRH328024 TBC328024:TBD328024 TKY328024:TKZ328024 TUU328024:TUV328024 UEQ328024:UER328024 UOM328024:UON328024 UYI328024:UYJ328024 VIE328024:VIF328024 VSA328024:VSB328024 WBW328024:WBX328024 WLS328024:WLT328024 WVO328024:WVP328024 G393560:H393560 JC393560:JD393560 SY393560:SZ393560 ACU393560:ACV393560 AMQ393560:AMR393560 AWM393560:AWN393560 BGI393560:BGJ393560 BQE393560:BQF393560 CAA393560:CAB393560 CJW393560:CJX393560 CTS393560:CTT393560 DDO393560:DDP393560 DNK393560:DNL393560 DXG393560:DXH393560 EHC393560:EHD393560 EQY393560:EQZ393560 FAU393560:FAV393560 FKQ393560:FKR393560 FUM393560:FUN393560 GEI393560:GEJ393560 GOE393560:GOF393560 GYA393560:GYB393560 HHW393560:HHX393560 HRS393560:HRT393560 IBO393560:IBP393560 ILK393560:ILL393560 IVG393560:IVH393560 JFC393560:JFD393560 JOY393560:JOZ393560 JYU393560:JYV393560 KIQ393560:KIR393560 KSM393560:KSN393560 LCI393560:LCJ393560 LME393560:LMF393560 LWA393560:LWB393560 MFW393560:MFX393560 MPS393560:MPT393560 MZO393560:MZP393560 NJK393560:NJL393560 NTG393560:NTH393560 ODC393560:ODD393560 OMY393560:OMZ393560 OWU393560:OWV393560 PGQ393560:PGR393560 PQM393560:PQN393560 QAI393560:QAJ393560 QKE393560:QKF393560 QUA393560:QUB393560 RDW393560:RDX393560 RNS393560:RNT393560 RXO393560:RXP393560 SHK393560:SHL393560 SRG393560:SRH393560 TBC393560:TBD393560 TKY393560:TKZ393560 TUU393560:TUV393560 UEQ393560:UER393560 UOM393560:UON393560 UYI393560:UYJ393560 VIE393560:VIF393560 VSA393560:VSB393560 WBW393560:WBX393560 WLS393560:WLT393560 WVO393560:WVP393560 G459096:H459096 JC459096:JD459096 SY459096:SZ459096 ACU459096:ACV459096 AMQ459096:AMR459096 AWM459096:AWN459096 BGI459096:BGJ459096 BQE459096:BQF459096 CAA459096:CAB459096 CJW459096:CJX459096 CTS459096:CTT459096 DDO459096:DDP459096 DNK459096:DNL459096 DXG459096:DXH459096 EHC459096:EHD459096 EQY459096:EQZ459096 FAU459096:FAV459096 FKQ459096:FKR459096 FUM459096:FUN459096 GEI459096:GEJ459096 GOE459096:GOF459096 GYA459096:GYB459096 HHW459096:HHX459096 HRS459096:HRT459096 IBO459096:IBP459096 ILK459096:ILL459096 IVG459096:IVH459096 JFC459096:JFD459096 JOY459096:JOZ459096 JYU459096:JYV459096 KIQ459096:KIR459096 KSM459096:KSN459096 LCI459096:LCJ459096 LME459096:LMF459096 LWA459096:LWB459096 MFW459096:MFX459096 MPS459096:MPT459096 MZO459096:MZP459096 NJK459096:NJL459096 NTG459096:NTH459096 ODC459096:ODD459096 OMY459096:OMZ459096 OWU459096:OWV459096 PGQ459096:PGR459096 PQM459096:PQN459096 QAI459096:QAJ459096 QKE459096:QKF459096 QUA459096:QUB459096 RDW459096:RDX459096 RNS459096:RNT459096 RXO459096:RXP459096 SHK459096:SHL459096 SRG459096:SRH459096 TBC459096:TBD459096 TKY459096:TKZ459096 TUU459096:TUV459096 UEQ459096:UER459096 UOM459096:UON459096 UYI459096:UYJ459096 VIE459096:VIF459096 VSA459096:VSB459096 WBW459096:WBX459096 WLS459096:WLT459096 WVO459096:WVP459096 G524632:H524632 JC524632:JD524632 SY524632:SZ524632 ACU524632:ACV524632 AMQ524632:AMR524632 AWM524632:AWN524632 BGI524632:BGJ524632 BQE524632:BQF524632 CAA524632:CAB524632 CJW524632:CJX524632 CTS524632:CTT524632 DDO524632:DDP524632 DNK524632:DNL524632 DXG524632:DXH524632 EHC524632:EHD524632 EQY524632:EQZ524632 FAU524632:FAV524632 FKQ524632:FKR524632 FUM524632:FUN524632 GEI524632:GEJ524632 GOE524632:GOF524632 GYA524632:GYB524632 HHW524632:HHX524632 HRS524632:HRT524632 IBO524632:IBP524632 ILK524632:ILL524632 IVG524632:IVH524632 JFC524632:JFD524632 JOY524632:JOZ524632 JYU524632:JYV524632 KIQ524632:KIR524632 KSM524632:KSN524632 LCI524632:LCJ524632 LME524632:LMF524632 LWA524632:LWB524632 MFW524632:MFX524632 MPS524632:MPT524632 MZO524632:MZP524632 NJK524632:NJL524632 NTG524632:NTH524632 ODC524632:ODD524632 OMY524632:OMZ524632 OWU524632:OWV524632 PGQ524632:PGR524632 PQM524632:PQN524632 QAI524632:QAJ524632 QKE524632:QKF524632 QUA524632:QUB524632 RDW524632:RDX524632 RNS524632:RNT524632 RXO524632:RXP524632 SHK524632:SHL524632 SRG524632:SRH524632 TBC524632:TBD524632 TKY524632:TKZ524632 TUU524632:TUV524632 UEQ524632:UER524632 UOM524632:UON524632 UYI524632:UYJ524632 VIE524632:VIF524632 VSA524632:VSB524632 WBW524632:WBX524632 WLS524632:WLT524632 WVO524632:WVP524632 G590168:H590168 JC590168:JD590168 SY590168:SZ590168 ACU590168:ACV590168 AMQ590168:AMR590168 AWM590168:AWN590168 BGI590168:BGJ590168 BQE590168:BQF590168 CAA590168:CAB590168 CJW590168:CJX590168 CTS590168:CTT590168 DDO590168:DDP590168 DNK590168:DNL590168 DXG590168:DXH590168 EHC590168:EHD590168 EQY590168:EQZ590168 FAU590168:FAV590168 FKQ590168:FKR590168 FUM590168:FUN590168 GEI590168:GEJ590168 GOE590168:GOF590168 GYA590168:GYB590168 HHW590168:HHX590168 HRS590168:HRT590168 IBO590168:IBP590168 ILK590168:ILL590168 IVG590168:IVH590168 JFC590168:JFD590168 JOY590168:JOZ590168 JYU590168:JYV590168 KIQ590168:KIR590168 KSM590168:KSN590168 LCI590168:LCJ590168 LME590168:LMF590168 LWA590168:LWB590168 MFW590168:MFX590168 MPS590168:MPT590168 MZO590168:MZP590168 NJK590168:NJL590168 NTG590168:NTH590168 ODC590168:ODD590168 OMY590168:OMZ590168 OWU590168:OWV590168 PGQ590168:PGR590168 PQM590168:PQN590168 QAI590168:QAJ590168 QKE590168:QKF590168 QUA590168:QUB590168 RDW590168:RDX590168 RNS590168:RNT590168 RXO590168:RXP590168 SHK590168:SHL590168 SRG590168:SRH590168 TBC590168:TBD590168 TKY590168:TKZ590168 TUU590168:TUV590168 UEQ590168:UER590168 UOM590168:UON590168 UYI590168:UYJ590168 VIE590168:VIF590168 VSA590168:VSB590168 WBW590168:WBX590168 WLS590168:WLT590168 WVO590168:WVP590168 G655704:H655704 JC655704:JD655704 SY655704:SZ655704 ACU655704:ACV655704 AMQ655704:AMR655704 AWM655704:AWN655704 BGI655704:BGJ655704 BQE655704:BQF655704 CAA655704:CAB655704 CJW655704:CJX655704 CTS655704:CTT655704 DDO655704:DDP655704 DNK655704:DNL655704 DXG655704:DXH655704 EHC655704:EHD655704 EQY655704:EQZ655704 FAU655704:FAV655704 FKQ655704:FKR655704 FUM655704:FUN655704 GEI655704:GEJ655704 GOE655704:GOF655704 GYA655704:GYB655704 HHW655704:HHX655704 HRS655704:HRT655704 IBO655704:IBP655704 ILK655704:ILL655704 IVG655704:IVH655704 JFC655704:JFD655704 JOY655704:JOZ655704 JYU655704:JYV655704 KIQ655704:KIR655704 KSM655704:KSN655704 LCI655704:LCJ655704 LME655704:LMF655704 LWA655704:LWB655704 MFW655704:MFX655704 MPS655704:MPT655704 MZO655704:MZP655704 NJK655704:NJL655704 NTG655704:NTH655704 ODC655704:ODD655704 OMY655704:OMZ655704 OWU655704:OWV655704 PGQ655704:PGR655704 PQM655704:PQN655704 QAI655704:QAJ655704 QKE655704:QKF655704 QUA655704:QUB655704 RDW655704:RDX655704 RNS655704:RNT655704 RXO655704:RXP655704 SHK655704:SHL655704 SRG655704:SRH655704 TBC655704:TBD655704 TKY655704:TKZ655704 TUU655704:TUV655704 UEQ655704:UER655704 UOM655704:UON655704 UYI655704:UYJ655704 VIE655704:VIF655704 VSA655704:VSB655704 WBW655704:WBX655704 WLS655704:WLT655704 WVO655704:WVP655704 G721240:H721240 JC721240:JD721240 SY721240:SZ721240 ACU721240:ACV721240 AMQ721240:AMR721240 AWM721240:AWN721240 BGI721240:BGJ721240 BQE721240:BQF721240 CAA721240:CAB721240 CJW721240:CJX721240 CTS721240:CTT721240 DDO721240:DDP721240 DNK721240:DNL721240 DXG721240:DXH721240 EHC721240:EHD721240 EQY721240:EQZ721240 FAU721240:FAV721240 FKQ721240:FKR721240 FUM721240:FUN721240 GEI721240:GEJ721240 GOE721240:GOF721240 GYA721240:GYB721240 HHW721240:HHX721240 HRS721240:HRT721240 IBO721240:IBP721240 ILK721240:ILL721240 IVG721240:IVH721240 JFC721240:JFD721240 JOY721240:JOZ721240 JYU721240:JYV721240 KIQ721240:KIR721240 KSM721240:KSN721240 LCI721240:LCJ721240 LME721240:LMF721240 LWA721240:LWB721240 MFW721240:MFX721240 MPS721240:MPT721240 MZO721240:MZP721240 NJK721240:NJL721240 NTG721240:NTH721240 ODC721240:ODD721240 OMY721240:OMZ721240 OWU721240:OWV721240 PGQ721240:PGR721240 PQM721240:PQN721240 QAI721240:QAJ721240 QKE721240:QKF721240 QUA721240:QUB721240 RDW721240:RDX721240 RNS721240:RNT721240 RXO721240:RXP721240 SHK721240:SHL721240 SRG721240:SRH721240 TBC721240:TBD721240 TKY721240:TKZ721240 TUU721240:TUV721240 UEQ721240:UER721240 UOM721240:UON721240 UYI721240:UYJ721240 VIE721240:VIF721240 VSA721240:VSB721240 WBW721240:WBX721240 WLS721240:WLT721240 WVO721240:WVP721240 G786776:H786776 JC786776:JD786776 SY786776:SZ786776 ACU786776:ACV786776 AMQ786776:AMR786776 AWM786776:AWN786776 BGI786776:BGJ786776 BQE786776:BQF786776 CAA786776:CAB786776 CJW786776:CJX786776 CTS786776:CTT786776 DDO786776:DDP786776 DNK786776:DNL786776 DXG786776:DXH786776 EHC786776:EHD786776 EQY786776:EQZ786776 FAU786776:FAV786776 FKQ786776:FKR786776 FUM786776:FUN786776 GEI786776:GEJ786776 GOE786776:GOF786776 GYA786776:GYB786776 HHW786776:HHX786776 HRS786776:HRT786776 IBO786776:IBP786776 ILK786776:ILL786776 IVG786776:IVH786776 JFC786776:JFD786776 JOY786776:JOZ786776 JYU786776:JYV786776 KIQ786776:KIR786776 KSM786776:KSN786776 LCI786776:LCJ786776 LME786776:LMF786776 LWA786776:LWB786776 MFW786776:MFX786776 MPS786776:MPT786776 MZO786776:MZP786776 NJK786776:NJL786776 NTG786776:NTH786776 ODC786776:ODD786776 OMY786776:OMZ786776 OWU786776:OWV786776 PGQ786776:PGR786776 PQM786776:PQN786776 QAI786776:QAJ786776 QKE786776:QKF786776 QUA786776:QUB786776 RDW786776:RDX786776 RNS786776:RNT786776 RXO786776:RXP786776 SHK786776:SHL786776 SRG786776:SRH786776 TBC786776:TBD786776 TKY786776:TKZ786776 TUU786776:TUV786776 UEQ786776:UER786776 UOM786776:UON786776 UYI786776:UYJ786776 VIE786776:VIF786776 VSA786776:VSB786776 WBW786776:WBX786776 WLS786776:WLT786776 WVO786776:WVP786776 G852312:H852312 JC852312:JD852312 SY852312:SZ852312 ACU852312:ACV852312 AMQ852312:AMR852312 AWM852312:AWN852312 BGI852312:BGJ852312 BQE852312:BQF852312 CAA852312:CAB852312 CJW852312:CJX852312 CTS852312:CTT852312 DDO852312:DDP852312 DNK852312:DNL852312 DXG852312:DXH852312 EHC852312:EHD852312 EQY852312:EQZ852312 FAU852312:FAV852312 FKQ852312:FKR852312 FUM852312:FUN852312 GEI852312:GEJ852312 GOE852312:GOF852312 GYA852312:GYB852312 HHW852312:HHX852312 HRS852312:HRT852312 IBO852312:IBP852312 ILK852312:ILL852312 IVG852312:IVH852312 JFC852312:JFD852312 JOY852312:JOZ852312 JYU852312:JYV852312 KIQ852312:KIR852312 KSM852312:KSN852312 LCI852312:LCJ852312 LME852312:LMF852312 LWA852312:LWB852312 MFW852312:MFX852312 MPS852312:MPT852312 MZO852312:MZP852312 NJK852312:NJL852312 NTG852312:NTH852312 ODC852312:ODD852312 OMY852312:OMZ852312 OWU852312:OWV852312 PGQ852312:PGR852312 PQM852312:PQN852312 QAI852312:QAJ852312 QKE852312:QKF852312 QUA852312:QUB852312 RDW852312:RDX852312 RNS852312:RNT852312 RXO852312:RXP852312 SHK852312:SHL852312 SRG852312:SRH852312 TBC852312:TBD852312 TKY852312:TKZ852312 TUU852312:TUV852312 UEQ852312:UER852312 UOM852312:UON852312 UYI852312:UYJ852312 VIE852312:VIF852312 VSA852312:VSB852312 WBW852312:WBX852312 WLS852312:WLT852312 WVO852312:WVP852312 G917848:H917848 JC917848:JD917848 SY917848:SZ917848 ACU917848:ACV917848 AMQ917848:AMR917848 AWM917848:AWN917848 BGI917848:BGJ917848 BQE917848:BQF917848 CAA917848:CAB917848 CJW917848:CJX917848 CTS917848:CTT917848 DDO917848:DDP917848 DNK917848:DNL917848 DXG917848:DXH917848 EHC917848:EHD917848 EQY917848:EQZ917848 FAU917848:FAV917848 FKQ917848:FKR917848 FUM917848:FUN917848 GEI917848:GEJ917848 GOE917848:GOF917848 GYA917848:GYB917848 HHW917848:HHX917848 HRS917848:HRT917848 IBO917848:IBP917848 ILK917848:ILL917848 IVG917848:IVH917848 JFC917848:JFD917848 JOY917848:JOZ917848 JYU917848:JYV917848 KIQ917848:KIR917848 KSM917848:KSN917848 LCI917848:LCJ917848 LME917848:LMF917848 LWA917848:LWB917848 MFW917848:MFX917848 MPS917848:MPT917848 MZO917848:MZP917848 NJK917848:NJL917848 NTG917848:NTH917848 ODC917848:ODD917848 OMY917848:OMZ917848 OWU917848:OWV917848 PGQ917848:PGR917848 PQM917848:PQN917848 QAI917848:QAJ917848 QKE917848:QKF917848 QUA917848:QUB917848 RDW917848:RDX917848 RNS917848:RNT917848 RXO917848:RXP917848 SHK917848:SHL917848 SRG917848:SRH917848 TBC917848:TBD917848 TKY917848:TKZ917848 TUU917848:TUV917848 UEQ917848:UER917848 UOM917848:UON917848 UYI917848:UYJ917848 VIE917848:VIF917848 VSA917848:VSB917848 WBW917848:WBX917848 WLS917848:WLT917848 WVO917848:WVP917848 G983384:H983384 JC983384:JD983384 SY983384:SZ983384 ACU983384:ACV983384 AMQ983384:AMR983384 AWM983384:AWN983384 BGI983384:BGJ983384 BQE983384:BQF983384 CAA983384:CAB983384 CJW983384:CJX983384 CTS983384:CTT983384 DDO983384:DDP983384 DNK983384:DNL983384 DXG983384:DXH983384 EHC983384:EHD983384 EQY983384:EQZ983384 FAU983384:FAV983384 FKQ983384:FKR983384 FUM983384:FUN983384 GEI983384:GEJ983384 GOE983384:GOF983384 GYA983384:GYB983384 HHW983384:HHX983384 HRS983384:HRT983384 IBO983384:IBP983384 ILK983384:ILL983384 IVG983384:IVH983384 JFC983384:JFD983384 JOY983384:JOZ983384 JYU983384:JYV983384 KIQ983384:KIR983384 KSM983384:KSN983384 LCI983384:LCJ983384 LME983384:LMF983384 LWA983384:LWB983384 MFW983384:MFX983384 MPS983384:MPT983384 MZO983384:MZP983384 NJK983384:NJL983384 NTG983384:NTH983384 ODC983384:ODD983384 OMY983384:OMZ983384 OWU983384:OWV983384 PGQ983384:PGR983384 PQM983384:PQN983384 QAI983384:QAJ983384 QKE983384:QKF983384 QUA983384:QUB983384 RDW983384:RDX983384 RNS983384:RNT983384 RXO983384:RXP983384 SHK983384:SHL983384 SRG983384:SRH983384 TBC983384:TBD983384 TKY983384:TKZ983384 TUU983384:TUV983384 UEQ983384:UER983384 UOM983384:UON983384 UYI983384:UYJ983384 VIE983384:VIF983384 VSA983384:VSB983384 WBW983384:WBX983384 WLS983384:WLT983384 WVO983384:WVP983384 G257:H259 JC257:JD259 SY257:SZ259 ACU257:ACV259 AMQ257:AMR259 AWM257:AWN259 BGI257:BGJ259 BQE257:BQF259 CAA257:CAB259 CJW257:CJX259 CTS257:CTT259 DDO257:DDP259 DNK257:DNL259 DXG257:DXH259 EHC257:EHD259 EQY257:EQZ259 FAU257:FAV259 FKQ257:FKR259 FUM257:FUN259 GEI257:GEJ259 GOE257:GOF259 GYA257:GYB259 HHW257:HHX259 HRS257:HRT259 IBO257:IBP259 ILK257:ILL259 IVG257:IVH259 JFC257:JFD259 JOY257:JOZ259 JYU257:JYV259 KIQ257:KIR259 KSM257:KSN259 LCI257:LCJ259 LME257:LMF259 LWA257:LWB259 MFW257:MFX259 MPS257:MPT259 MZO257:MZP259 NJK257:NJL259 NTG257:NTH259 ODC257:ODD259 OMY257:OMZ259 OWU257:OWV259 PGQ257:PGR259 PQM257:PQN259 QAI257:QAJ259 QKE257:QKF259 QUA257:QUB259 RDW257:RDX259 RNS257:RNT259 RXO257:RXP259 SHK257:SHL259 SRG257:SRH259 TBC257:TBD259 TKY257:TKZ259 TUU257:TUV259 UEQ257:UER259 UOM257:UON259 UYI257:UYJ259 VIE257:VIF259 VSA257:VSB259 WBW257:WBX259 WLS257:WLT259 WVO257:WVP259 G65882:H65884 JC65882:JD65884 SY65882:SZ65884 ACU65882:ACV65884 AMQ65882:AMR65884 AWM65882:AWN65884 BGI65882:BGJ65884 BQE65882:BQF65884 CAA65882:CAB65884 CJW65882:CJX65884 CTS65882:CTT65884 DDO65882:DDP65884 DNK65882:DNL65884 DXG65882:DXH65884 EHC65882:EHD65884 EQY65882:EQZ65884 FAU65882:FAV65884 FKQ65882:FKR65884 FUM65882:FUN65884 GEI65882:GEJ65884 GOE65882:GOF65884 GYA65882:GYB65884 HHW65882:HHX65884 HRS65882:HRT65884 IBO65882:IBP65884 ILK65882:ILL65884 IVG65882:IVH65884 JFC65882:JFD65884 JOY65882:JOZ65884 JYU65882:JYV65884 KIQ65882:KIR65884 KSM65882:KSN65884 LCI65882:LCJ65884 LME65882:LMF65884 LWA65882:LWB65884 MFW65882:MFX65884 MPS65882:MPT65884 MZO65882:MZP65884 NJK65882:NJL65884 NTG65882:NTH65884 ODC65882:ODD65884 OMY65882:OMZ65884 OWU65882:OWV65884 PGQ65882:PGR65884 PQM65882:PQN65884 QAI65882:QAJ65884 QKE65882:QKF65884 QUA65882:QUB65884 RDW65882:RDX65884 RNS65882:RNT65884 RXO65882:RXP65884 SHK65882:SHL65884 SRG65882:SRH65884 TBC65882:TBD65884 TKY65882:TKZ65884 TUU65882:TUV65884 UEQ65882:UER65884 UOM65882:UON65884 UYI65882:UYJ65884 VIE65882:VIF65884 VSA65882:VSB65884 WBW65882:WBX65884 WLS65882:WLT65884 WVO65882:WVP65884 G131418:H131420 JC131418:JD131420 SY131418:SZ131420 ACU131418:ACV131420 AMQ131418:AMR131420 AWM131418:AWN131420 BGI131418:BGJ131420 BQE131418:BQF131420 CAA131418:CAB131420 CJW131418:CJX131420 CTS131418:CTT131420 DDO131418:DDP131420 DNK131418:DNL131420 DXG131418:DXH131420 EHC131418:EHD131420 EQY131418:EQZ131420 FAU131418:FAV131420 FKQ131418:FKR131420 FUM131418:FUN131420 GEI131418:GEJ131420 GOE131418:GOF131420 GYA131418:GYB131420 HHW131418:HHX131420 HRS131418:HRT131420 IBO131418:IBP131420 ILK131418:ILL131420 IVG131418:IVH131420 JFC131418:JFD131420 JOY131418:JOZ131420 JYU131418:JYV131420 KIQ131418:KIR131420 KSM131418:KSN131420 LCI131418:LCJ131420 LME131418:LMF131420 LWA131418:LWB131420 MFW131418:MFX131420 MPS131418:MPT131420 MZO131418:MZP131420 NJK131418:NJL131420 NTG131418:NTH131420 ODC131418:ODD131420 OMY131418:OMZ131420 OWU131418:OWV131420 PGQ131418:PGR131420 PQM131418:PQN131420 QAI131418:QAJ131420 QKE131418:QKF131420 QUA131418:QUB131420 RDW131418:RDX131420 RNS131418:RNT131420 RXO131418:RXP131420 SHK131418:SHL131420 SRG131418:SRH131420 TBC131418:TBD131420 TKY131418:TKZ131420 TUU131418:TUV131420 UEQ131418:UER131420 UOM131418:UON131420 UYI131418:UYJ131420 VIE131418:VIF131420 VSA131418:VSB131420 WBW131418:WBX131420 WLS131418:WLT131420 WVO131418:WVP131420 G196954:H196956 JC196954:JD196956 SY196954:SZ196956 ACU196954:ACV196956 AMQ196954:AMR196956 AWM196954:AWN196956 BGI196954:BGJ196956 BQE196954:BQF196956 CAA196954:CAB196956 CJW196954:CJX196956 CTS196954:CTT196956 DDO196954:DDP196956 DNK196954:DNL196956 DXG196954:DXH196956 EHC196954:EHD196956 EQY196954:EQZ196956 FAU196954:FAV196956 FKQ196954:FKR196956 FUM196954:FUN196956 GEI196954:GEJ196956 GOE196954:GOF196956 GYA196954:GYB196956 HHW196954:HHX196956 HRS196954:HRT196956 IBO196954:IBP196956 ILK196954:ILL196956 IVG196954:IVH196956 JFC196954:JFD196956 JOY196954:JOZ196956 JYU196954:JYV196956 KIQ196954:KIR196956 KSM196954:KSN196956 LCI196954:LCJ196956 LME196954:LMF196956 LWA196954:LWB196956 MFW196954:MFX196956 MPS196954:MPT196956 MZO196954:MZP196956 NJK196954:NJL196956 NTG196954:NTH196956 ODC196954:ODD196956 OMY196954:OMZ196956 OWU196954:OWV196956 PGQ196954:PGR196956 PQM196954:PQN196956 QAI196954:QAJ196956 QKE196954:QKF196956 QUA196954:QUB196956 RDW196954:RDX196956 RNS196954:RNT196956 RXO196954:RXP196956 SHK196954:SHL196956 SRG196954:SRH196956 TBC196954:TBD196956 TKY196954:TKZ196956 TUU196954:TUV196956 UEQ196954:UER196956 UOM196954:UON196956 UYI196954:UYJ196956 VIE196954:VIF196956 VSA196954:VSB196956 WBW196954:WBX196956 WLS196954:WLT196956 WVO196954:WVP196956 G262490:H262492 JC262490:JD262492 SY262490:SZ262492 ACU262490:ACV262492 AMQ262490:AMR262492 AWM262490:AWN262492 BGI262490:BGJ262492 BQE262490:BQF262492 CAA262490:CAB262492 CJW262490:CJX262492 CTS262490:CTT262492 DDO262490:DDP262492 DNK262490:DNL262492 DXG262490:DXH262492 EHC262490:EHD262492 EQY262490:EQZ262492 FAU262490:FAV262492 FKQ262490:FKR262492 FUM262490:FUN262492 GEI262490:GEJ262492 GOE262490:GOF262492 GYA262490:GYB262492 HHW262490:HHX262492 HRS262490:HRT262492 IBO262490:IBP262492 ILK262490:ILL262492 IVG262490:IVH262492 JFC262490:JFD262492 JOY262490:JOZ262492 JYU262490:JYV262492 KIQ262490:KIR262492 KSM262490:KSN262492 LCI262490:LCJ262492 LME262490:LMF262492 LWA262490:LWB262492 MFW262490:MFX262492 MPS262490:MPT262492 MZO262490:MZP262492 NJK262490:NJL262492 NTG262490:NTH262492 ODC262490:ODD262492 OMY262490:OMZ262492 OWU262490:OWV262492 PGQ262490:PGR262492 PQM262490:PQN262492 QAI262490:QAJ262492 QKE262490:QKF262492 QUA262490:QUB262492 RDW262490:RDX262492 RNS262490:RNT262492 RXO262490:RXP262492 SHK262490:SHL262492 SRG262490:SRH262492 TBC262490:TBD262492 TKY262490:TKZ262492 TUU262490:TUV262492 UEQ262490:UER262492 UOM262490:UON262492 UYI262490:UYJ262492 VIE262490:VIF262492 VSA262490:VSB262492 WBW262490:WBX262492 WLS262490:WLT262492 WVO262490:WVP262492 G328026:H328028 JC328026:JD328028 SY328026:SZ328028 ACU328026:ACV328028 AMQ328026:AMR328028 AWM328026:AWN328028 BGI328026:BGJ328028 BQE328026:BQF328028 CAA328026:CAB328028 CJW328026:CJX328028 CTS328026:CTT328028 DDO328026:DDP328028 DNK328026:DNL328028 DXG328026:DXH328028 EHC328026:EHD328028 EQY328026:EQZ328028 FAU328026:FAV328028 FKQ328026:FKR328028 FUM328026:FUN328028 GEI328026:GEJ328028 GOE328026:GOF328028 GYA328026:GYB328028 HHW328026:HHX328028 HRS328026:HRT328028 IBO328026:IBP328028 ILK328026:ILL328028 IVG328026:IVH328028 JFC328026:JFD328028 JOY328026:JOZ328028 JYU328026:JYV328028 KIQ328026:KIR328028 KSM328026:KSN328028 LCI328026:LCJ328028 LME328026:LMF328028 LWA328026:LWB328028 MFW328026:MFX328028 MPS328026:MPT328028 MZO328026:MZP328028 NJK328026:NJL328028 NTG328026:NTH328028 ODC328026:ODD328028 OMY328026:OMZ328028 OWU328026:OWV328028 PGQ328026:PGR328028 PQM328026:PQN328028 QAI328026:QAJ328028 QKE328026:QKF328028 QUA328026:QUB328028 RDW328026:RDX328028 RNS328026:RNT328028 RXO328026:RXP328028 SHK328026:SHL328028 SRG328026:SRH328028 TBC328026:TBD328028 TKY328026:TKZ328028 TUU328026:TUV328028 UEQ328026:UER328028 UOM328026:UON328028 UYI328026:UYJ328028 VIE328026:VIF328028 VSA328026:VSB328028 WBW328026:WBX328028 WLS328026:WLT328028 WVO328026:WVP328028 G393562:H393564 JC393562:JD393564 SY393562:SZ393564 ACU393562:ACV393564 AMQ393562:AMR393564 AWM393562:AWN393564 BGI393562:BGJ393564 BQE393562:BQF393564 CAA393562:CAB393564 CJW393562:CJX393564 CTS393562:CTT393564 DDO393562:DDP393564 DNK393562:DNL393564 DXG393562:DXH393564 EHC393562:EHD393564 EQY393562:EQZ393564 FAU393562:FAV393564 FKQ393562:FKR393564 FUM393562:FUN393564 GEI393562:GEJ393564 GOE393562:GOF393564 GYA393562:GYB393564 HHW393562:HHX393564 HRS393562:HRT393564 IBO393562:IBP393564 ILK393562:ILL393564 IVG393562:IVH393564 JFC393562:JFD393564 JOY393562:JOZ393564 JYU393562:JYV393564 KIQ393562:KIR393564 KSM393562:KSN393564 LCI393562:LCJ393564 LME393562:LMF393564 LWA393562:LWB393564 MFW393562:MFX393564 MPS393562:MPT393564 MZO393562:MZP393564 NJK393562:NJL393564 NTG393562:NTH393564 ODC393562:ODD393564 OMY393562:OMZ393564 OWU393562:OWV393564 PGQ393562:PGR393564 PQM393562:PQN393564 QAI393562:QAJ393564 QKE393562:QKF393564 QUA393562:QUB393564 RDW393562:RDX393564 RNS393562:RNT393564 RXO393562:RXP393564 SHK393562:SHL393564 SRG393562:SRH393564 TBC393562:TBD393564 TKY393562:TKZ393564 TUU393562:TUV393564 UEQ393562:UER393564 UOM393562:UON393564 UYI393562:UYJ393564 VIE393562:VIF393564 VSA393562:VSB393564 WBW393562:WBX393564 WLS393562:WLT393564 WVO393562:WVP393564 G459098:H459100 JC459098:JD459100 SY459098:SZ459100 ACU459098:ACV459100 AMQ459098:AMR459100 AWM459098:AWN459100 BGI459098:BGJ459100 BQE459098:BQF459100 CAA459098:CAB459100 CJW459098:CJX459100 CTS459098:CTT459100 DDO459098:DDP459100 DNK459098:DNL459100 DXG459098:DXH459100 EHC459098:EHD459100 EQY459098:EQZ459100 FAU459098:FAV459100 FKQ459098:FKR459100 FUM459098:FUN459100 GEI459098:GEJ459100 GOE459098:GOF459100 GYA459098:GYB459100 HHW459098:HHX459100 HRS459098:HRT459100 IBO459098:IBP459100 ILK459098:ILL459100 IVG459098:IVH459100 JFC459098:JFD459100 JOY459098:JOZ459100 JYU459098:JYV459100 KIQ459098:KIR459100 KSM459098:KSN459100 LCI459098:LCJ459100 LME459098:LMF459100 LWA459098:LWB459100 MFW459098:MFX459100 MPS459098:MPT459100 MZO459098:MZP459100 NJK459098:NJL459100 NTG459098:NTH459100 ODC459098:ODD459100 OMY459098:OMZ459100 OWU459098:OWV459100 PGQ459098:PGR459100 PQM459098:PQN459100 QAI459098:QAJ459100 QKE459098:QKF459100 QUA459098:QUB459100 RDW459098:RDX459100 RNS459098:RNT459100 RXO459098:RXP459100 SHK459098:SHL459100 SRG459098:SRH459100 TBC459098:TBD459100 TKY459098:TKZ459100 TUU459098:TUV459100 UEQ459098:UER459100 UOM459098:UON459100 UYI459098:UYJ459100 VIE459098:VIF459100 VSA459098:VSB459100 WBW459098:WBX459100 WLS459098:WLT459100 WVO459098:WVP459100 G524634:H524636 JC524634:JD524636 SY524634:SZ524636 ACU524634:ACV524636 AMQ524634:AMR524636 AWM524634:AWN524636 BGI524634:BGJ524636 BQE524634:BQF524636 CAA524634:CAB524636 CJW524634:CJX524636 CTS524634:CTT524636 DDO524634:DDP524636 DNK524634:DNL524636 DXG524634:DXH524636 EHC524634:EHD524636 EQY524634:EQZ524636 FAU524634:FAV524636 FKQ524634:FKR524636 FUM524634:FUN524636 GEI524634:GEJ524636 GOE524634:GOF524636 GYA524634:GYB524636 HHW524634:HHX524636 HRS524634:HRT524636 IBO524634:IBP524636 ILK524634:ILL524636 IVG524634:IVH524636 JFC524634:JFD524636 JOY524634:JOZ524636 JYU524634:JYV524636 KIQ524634:KIR524636 KSM524634:KSN524636 LCI524634:LCJ524636 LME524634:LMF524636 LWA524634:LWB524636 MFW524634:MFX524636 MPS524634:MPT524636 MZO524634:MZP524636 NJK524634:NJL524636 NTG524634:NTH524636 ODC524634:ODD524636 OMY524634:OMZ524636 OWU524634:OWV524636 PGQ524634:PGR524636 PQM524634:PQN524636 QAI524634:QAJ524636 QKE524634:QKF524636 QUA524634:QUB524636 RDW524634:RDX524636 RNS524634:RNT524636 RXO524634:RXP524636 SHK524634:SHL524636 SRG524634:SRH524636 TBC524634:TBD524636 TKY524634:TKZ524636 TUU524634:TUV524636 UEQ524634:UER524636 UOM524634:UON524636 UYI524634:UYJ524636 VIE524634:VIF524636 VSA524634:VSB524636 WBW524634:WBX524636 WLS524634:WLT524636 WVO524634:WVP524636 G590170:H590172 JC590170:JD590172 SY590170:SZ590172 ACU590170:ACV590172 AMQ590170:AMR590172 AWM590170:AWN590172 BGI590170:BGJ590172 BQE590170:BQF590172 CAA590170:CAB590172 CJW590170:CJX590172 CTS590170:CTT590172 DDO590170:DDP590172 DNK590170:DNL590172 DXG590170:DXH590172 EHC590170:EHD590172 EQY590170:EQZ590172 FAU590170:FAV590172 FKQ590170:FKR590172 FUM590170:FUN590172 GEI590170:GEJ590172 GOE590170:GOF590172 GYA590170:GYB590172 HHW590170:HHX590172 HRS590170:HRT590172 IBO590170:IBP590172 ILK590170:ILL590172 IVG590170:IVH590172 JFC590170:JFD590172 JOY590170:JOZ590172 JYU590170:JYV590172 KIQ590170:KIR590172 KSM590170:KSN590172 LCI590170:LCJ590172 LME590170:LMF590172 LWA590170:LWB590172 MFW590170:MFX590172 MPS590170:MPT590172 MZO590170:MZP590172 NJK590170:NJL590172 NTG590170:NTH590172 ODC590170:ODD590172 OMY590170:OMZ590172 OWU590170:OWV590172 PGQ590170:PGR590172 PQM590170:PQN590172 QAI590170:QAJ590172 QKE590170:QKF590172 QUA590170:QUB590172 RDW590170:RDX590172 RNS590170:RNT590172 RXO590170:RXP590172 SHK590170:SHL590172 SRG590170:SRH590172 TBC590170:TBD590172 TKY590170:TKZ590172 TUU590170:TUV590172 UEQ590170:UER590172 UOM590170:UON590172 UYI590170:UYJ590172 VIE590170:VIF590172 VSA590170:VSB590172 WBW590170:WBX590172 WLS590170:WLT590172 WVO590170:WVP590172 G655706:H655708 JC655706:JD655708 SY655706:SZ655708 ACU655706:ACV655708 AMQ655706:AMR655708 AWM655706:AWN655708 BGI655706:BGJ655708 BQE655706:BQF655708 CAA655706:CAB655708 CJW655706:CJX655708 CTS655706:CTT655708 DDO655706:DDP655708 DNK655706:DNL655708 DXG655706:DXH655708 EHC655706:EHD655708 EQY655706:EQZ655708 FAU655706:FAV655708 FKQ655706:FKR655708 FUM655706:FUN655708 GEI655706:GEJ655708 GOE655706:GOF655708 GYA655706:GYB655708 HHW655706:HHX655708 HRS655706:HRT655708 IBO655706:IBP655708 ILK655706:ILL655708 IVG655706:IVH655708 JFC655706:JFD655708 JOY655706:JOZ655708 JYU655706:JYV655708 KIQ655706:KIR655708 KSM655706:KSN655708 LCI655706:LCJ655708 LME655706:LMF655708 LWA655706:LWB655708 MFW655706:MFX655708 MPS655706:MPT655708 MZO655706:MZP655708 NJK655706:NJL655708 NTG655706:NTH655708 ODC655706:ODD655708 OMY655706:OMZ655708 OWU655706:OWV655708 PGQ655706:PGR655708 PQM655706:PQN655708 QAI655706:QAJ655708 QKE655706:QKF655708 QUA655706:QUB655708 RDW655706:RDX655708 RNS655706:RNT655708 RXO655706:RXP655708 SHK655706:SHL655708 SRG655706:SRH655708 TBC655706:TBD655708 TKY655706:TKZ655708 TUU655706:TUV655708 UEQ655706:UER655708 UOM655706:UON655708 UYI655706:UYJ655708 VIE655706:VIF655708 VSA655706:VSB655708 WBW655706:WBX655708 WLS655706:WLT655708 WVO655706:WVP655708 G721242:H721244 JC721242:JD721244 SY721242:SZ721244 ACU721242:ACV721244 AMQ721242:AMR721244 AWM721242:AWN721244 BGI721242:BGJ721244 BQE721242:BQF721244 CAA721242:CAB721244 CJW721242:CJX721244 CTS721242:CTT721244 DDO721242:DDP721244 DNK721242:DNL721244 DXG721242:DXH721244 EHC721242:EHD721244 EQY721242:EQZ721244 FAU721242:FAV721244 FKQ721242:FKR721244 FUM721242:FUN721244 GEI721242:GEJ721244 GOE721242:GOF721244 GYA721242:GYB721244 HHW721242:HHX721244 HRS721242:HRT721244 IBO721242:IBP721244 ILK721242:ILL721244 IVG721242:IVH721244 JFC721242:JFD721244 JOY721242:JOZ721244 JYU721242:JYV721244 KIQ721242:KIR721244 KSM721242:KSN721244 LCI721242:LCJ721244 LME721242:LMF721244 LWA721242:LWB721244 MFW721242:MFX721244 MPS721242:MPT721244 MZO721242:MZP721244 NJK721242:NJL721244 NTG721242:NTH721244 ODC721242:ODD721244 OMY721242:OMZ721244 OWU721242:OWV721244 PGQ721242:PGR721244 PQM721242:PQN721244 QAI721242:QAJ721244 QKE721242:QKF721244 QUA721242:QUB721244 RDW721242:RDX721244 RNS721242:RNT721244 RXO721242:RXP721244 SHK721242:SHL721244 SRG721242:SRH721244 TBC721242:TBD721244 TKY721242:TKZ721244 TUU721242:TUV721244 UEQ721242:UER721244 UOM721242:UON721244 UYI721242:UYJ721244 VIE721242:VIF721244 VSA721242:VSB721244 WBW721242:WBX721244 WLS721242:WLT721244 WVO721242:WVP721244 G786778:H786780 JC786778:JD786780 SY786778:SZ786780 ACU786778:ACV786780 AMQ786778:AMR786780 AWM786778:AWN786780 BGI786778:BGJ786780 BQE786778:BQF786780 CAA786778:CAB786780 CJW786778:CJX786780 CTS786778:CTT786780 DDO786778:DDP786780 DNK786778:DNL786780 DXG786778:DXH786780 EHC786778:EHD786780 EQY786778:EQZ786780 FAU786778:FAV786780 FKQ786778:FKR786780 FUM786778:FUN786780 GEI786778:GEJ786780 GOE786778:GOF786780 GYA786778:GYB786780 HHW786778:HHX786780 HRS786778:HRT786780 IBO786778:IBP786780 ILK786778:ILL786780 IVG786778:IVH786780 JFC786778:JFD786780 JOY786778:JOZ786780 JYU786778:JYV786780 KIQ786778:KIR786780 KSM786778:KSN786780 LCI786778:LCJ786780 LME786778:LMF786780 LWA786778:LWB786780 MFW786778:MFX786780 MPS786778:MPT786780 MZO786778:MZP786780 NJK786778:NJL786780 NTG786778:NTH786780 ODC786778:ODD786780 OMY786778:OMZ786780 OWU786778:OWV786780 PGQ786778:PGR786780 PQM786778:PQN786780 QAI786778:QAJ786780 QKE786778:QKF786780 QUA786778:QUB786780 RDW786778:RDX786780 RNS786778:RNT786780 RXO786778:RXP786780 SHK786778:SHL786780 SRG786778:SRH786780 TBC786778:TBD786780 TKY786778:TKZ786780 TUU786778:TUV786780 UEQ786778:UER786780 UOM786778:UON786780 UYI786778:UYJ786780 VIE786778:VIF786780 VSA786778:VSB786780 WBW786778:WBX786780 WLS786778:WLT786780 WVO786778:WVP786780 G852314:H852316 JC852314:JD852316 SY852314:SZ852316 ACU852314:ACV852316 AMQ852314:AMR852316 AWM852314:AWN852316 BGI852314:BGJ852316 BQE852314:BQF852316 CAA852314:CAB852316 CJW852314:CJX852316 CTS852314:CTT852316 DDO852314:DDP852316 DNK852314:DNL852316 DXG852314:DXH852316 EHC852314:EHD852316 EQY852314:EQZ852316 FAU852314:FAV852316 FKQ852314:FKR852316 FUM852314:FUN852316 GEI852314:GEJ852316 GOE852314:GOF852316 GYA852314:GYB852316 HHW852314:HHX852316 HRS852314:HRT852316 IBO852314:IBP852316 ILK852314:ILL852316 IVG852314:IVH852316 JFC852314:JFD852316 JOY852314:JOZ852316 JYU852314:JYV852316 KIQ852314:KIR852316 KSM852314:KSN852316 LCI852314:LCJ852316 LME852314:LMF852316 LWA852314:LWB852316 MFW852314:MFX852316 MPS852314:MPT852316 MZO852314:MZP852316 NJK852314:NJL852316 NTG852314:NTH852316 ODC852314:ODD852316 OMY852314:OMZ852316 OWU852314:OWV852316 PGQ852314:PGR852316 PQM852314:PQN852316 QAI852314:QAJ852316 QKE852314:QKF852316 QUA852314:QUB852316 RDW852314:RDX852316 RNS852314:RNT852316 RXO852314:RXP852316 SHK852314:SHL852316 SRG852314:SRH852316 TBC852314:TBD852316 TKY852314:TKZ852316 TUU852314:TUV852316 UEQ852314:UER852316 UOM852314:UON852316 UYI852314:UYJ852316 VIE852314:VIF852316 VSA852314:VSB852316 WBW852314:WBX852316 WLS852314:WLT852316 WVO852314:WVP852316 G917850:H917852 JC917850:JD917852 SY917850:SZ917852 ACU917850:ACV917852 AMQ917850:AMR917852 AWM917850:AWN917852 BGI917850:BGJ917852 BQE917850:BQF917852 CAA917850:CAB917852 CJW917850:CJX917852 CTS917850:CTT917852 DDO917850:DDP917852 DNK917850:DNL917852 DXG917850:DXH917852 EHC917850:EHD917852 EQY917850:EQZ917852 FAU917850:FAV917852 FKQ917850:FKR917852 FUM917850:FUN917852 GEI917850:GEJ917852 GOE917850:GOF917852 GYA917850:GYB917852 HHW917850:HHX917852 HRS917850:HRT917852 IBO917850:IBP917852 ILK917850:ILL917852 IVG917850:IVH917852 JFC917850:JFD917852 JOY917850:JOZ917852 JYU917850:JYV917852 KIQ917850:KIR917852 KSM917850:KSN917852 LCI917850:LCJ917852 LME917850:LMF917852 LWA917850:LWB917852 MFW917850:MFX917852 MPS917850:MPT917852 MZO917850:MZP917852 NJK917850:NJL917852 NTG917850:NTH917852 ODC917850:ODD917852 OMY917850:OMZ917852 OWU917850:OWV917852 PGQ917850:PGR917852 PQM917850:PQN917852 QAI917850:QAJ917852 QKE917850:QKF917852 QUA917850:QUB917852 RDW917850:RDX917852 RNS917850:RNT917852 RXO917850:RXP917852 SHK917850:SHL917852 SRG917850:SRH917852 TBC917850:TBD917852 TKY917850:TKZ917852 TUU917850:TUV917852 UEQ917850:UER917852 UOM917850:UON917852 UYI917850:UYJ917852 VIE917850:VIF917852 VSA917850:VSB917852 WBW917850:WBX917852 WLS917850:WLT917852 WVO917850:WVP917852 G983386:H983388 JC983386:JD983388 SY983386:SZ983388 ACU983386:ACV983388 AMQ983386:AMR983388 AWM983386:AWN983388 BGI983386:BGJ983388 BQE983386:BQF983388 CAA983386:CAB983388 CJW983386:CJX983388 CTS983386:CTT983388 DDO983386:DDP983388 DNK983386:DNL983388 DXG983386:DXH983388 EHC983386:EHD983388 EQY983386:EQZ983388 FAU983386:FAV983388 FKQ983386:FKR983388 FUM983386:FUN983388 GEI983386:GEJ983388 GOE983386:GOF983388 GYA983386:GYB983388 HHW983386:HHX983388 HRS983386:HRT983388 IBO983386:IBP983388 ILK983386:ILL983388 IVG983386:IVH983388 JFC983386:JFD983388 JOY983386:JOZ983388 JYU983386:JYV983388 KIQ983386:KIR983388 KSM983386:KSN983388 LCI983386:LCJ983388 LME983386:LMF983388 LWA983386:LWB983388 MFW983386:MFX983388 MPS983386:MPT983388 MZO983386:MZP983388 NJK983386:NJL983388 NTG983386:NTH983388 ODC983386:ODD983388 OMY983386:OMZ983388 OWU983386:OWV983388 PGQ983386:PGR983388 PQM983386:PQN983388 QAI983386:QAJ983388 QKE983386:QKF983388 QUA983386:QUB983388 RDW983386:RDX983388 RNS983386:RNT983388 RXO983386:RXP983388 SHK983386:SHL983388 SRG983386:SRH983388 TBC983386:TBD983388 TKY983386:TKZ983388 TUU983386:TUV983388 UEQ983386:UER983388 UOM983386:UON983388 UYI983386:UYJ983388 VIE983386:VIF983388 VSA983386:VSB983388 WBW983386:WBX983388 WLS983386:WLT983388 WVO983386:WVP983388 SY186:SZ205 ACU186:ACV205 AMQ186:AMR205 AWM186:AWN205 BGI186:BGJ205 BQE186:BQF205 CAA186:CAB205 CJW186:CJX205 CTS186:CTT205 DDO186:DDP205 DNK186:DNL205 DXG186:DXH205 EHC186:EHD205 EQY186:EQZ205 FAU186:FAV205 FKQ186:FKR205 FUM186:FUN205 GEI186:GEJ205 GOE186:GOF205 GYA186:GYB205 HHW186:HHX205 HRS186:HRT205 IBO186:IBP205 ILK186:ILL205 IVG186:IVH205 JFC186:JFD205 JOY186:JOZ205 JYU186:JYV205 KIQ186:KIR205 KSM186:KSN205 LCI186:LCJ205 LME186:LMF205 LWA186:LWB205 MFW186:MFX205 MPS186:MPT205 MZO186:MZP205 NJK186:NJL205 NTG186:NTH205 ODC186:ODD205 OMY186:OMZ205 OWU186:OWV205 PGQ186:PGR205 PQM186:PQN205 QAI186:QAJ205 QKE186:QKF205 QUA186:QUB205 RDW186:RDX205 RNS186:RNT205 RXO186:RXP205 SHK186:SHL205 SRG186:SRH205 TBC186:TBD205 TKY186:TKZ205 TUU186:TUV205 UEQ186:UER205 UOM186:UON205 UYI186:UYJ205 VIE186:VIF205 VSA186:VSB205 WBW186:WBX205 WLS186:WLT205 WVO186:WVP205 G186:H205 WVO983390:WVP983469 G65787:H65830 JC65787:JD65830 SY65787:SZ65830 ACU65787:ACV65830 AMQ65787:AMR65830 AWM65787:AWN65830 BGI65787:BGJ65830 BQE65787:BQF65830 CAA65787:CAB65830 CJW65787:CJX65830 CTS65787:CTT65830 DDO65787:DDP65830 DNK65787:DNL65830 DXG65787:DXH65830 EHC65787:EHD65830 EQY65787:EQZ65830 FAU65787:FAV65830 FKQ65787:FKR65830 FUM65787:FUN65830 GEI65787:GEJ65830 GOE65787:GOF65830 GYA65787:GYB65830 HHW65787:HHX65830 HRS65787:HRT65830 IBO65787:IBP65830 ILK65787:ILL65830 IVG65787:IVH65830 JFC65787:JFD65830 JOY65787:JOZ65830 JYU65787:JYV65830 KIQ65787:KIR65830 KSM65787:KSN65830 LCI65787:LCJ65830 LME65787:LMF65830 LWA65787:LWB65830 MFW65787:MFX65830 MPS65787:MPT65830 MZO65787:MZP65830 NJK65787:NJL65830 NTG65787:NTH65830 ODC65787:ODD65830 OMY65787:OMZ65830 OWU65787:OWV65830 PGQ65787:PGR65830 PQM65787:PQN65830 QAI65787:QAJ65830 QKE65787:QKF65830 QUA65787:QUB65830 RDW65787:RDX65830 RNS65787:RNT65830 RXO65787:RXP65830 SHK65787:SHL65830 SRG65787:SRH65830 TBC65787:TBD65830 TKY65787:TKZ65830 TUU65787:TUV65830 UEQ65787:UER65830 UOM65787:UON65830 UYI65787:UYJ65830 VIE65787:VIF65830 VSA65787:VSB65830 WBW65787:WBX65830 WLS65787:WLT65830 WVO65787:WVP65830 G131323:H131366 JC131323:JD131366 SY131323:SZ131366 ACU131323:ACV131366 AMQ131323:AMR131366 AWM131323:AWN131366 BGI131323:BGJ131366 BQE131323:BQF131366 CAA131323:CAB131366 CJW131323:CJX131366 CTS131323:CTT131366 DDO131323:DDP131366 DNK131323:DNL131366 DXG131323:DXH131366 EHC131323:EHD131366 EQY131323:EQZ131366 FAU131323:FAV131366 FKQ131323:FKR131366 FUM131323:FUN131366 GEI131323:GEJ131366 GOE131323:GOF131366 GYA131323:GYB131366 HHW131323:HHX131366 HRS131323:HRT131366 IBO131323:IBP131366 ILK131323:ILL131366 IVG131323:IVH131366 JFC131323:JFD131366 JOY131323:JOZ131366 JYU131323:JYV131366 KIQ131323:KIR131366 KSM131323:KSN131366 LCI131323:LCJ131366 LME131323:LMF131366 LWA131323:LWB131366 MFW131323:MFX131366 MPS131323:MPT131366 MZO131323:MZP131366 NJK131323:NJL131366 NTG131323:NTH131366 ODC131323:ODD131366 OMY131323:OMZ131366 OWU131323:OWV131366 PGQ131323:PGR131366 PQM131323:PQN131366 QAI131323:QAJ131366 QKE131323:QKF131366 QUA131323:QUB131366 RDW131323:RDX131366 RNS131323:RNT131366 RXO131323:RXP131366 SHK131323:SHL131366 SRG131323:SRH131366 TBC131323:TBD131366 TKY131323:TKZ131366 TUU131323:TUV131366 UEQ131323:UER131366 UOM131323:UON131366 UYI131323:UYJ131366 VIE131323:VIF131366 VSA131323:VSB131366 WBW131323:WBX131366 WLS131323:WLT131366 WVO131323:WVP131366 G196859:H196902 JC196859:JD196902 SY196859:SZ196902 ACU196859:ACV196902 AMQ196859:AMR196902 AWM196859:AWN196902 BGI196859:BGJ196902 BQE196859:BQF196902 CAA196859:CAB196902 CJW196859:CJX196902 CTS196859:CTT196902 DDO196859:DDP196902 DNK196859:DNL196902 DXG196859:DXH196902 EHC196859:EHD196902 EQY196859:EQZ196902 FAU196859:FAV196902 FKQ196859:FKR196902 FUM196859:FUN196902 GEI196859:GEJ196902 GOE196859:GOF196902 GYA196859:GYB196902 HHW196859:HHX196902 HRS196859:HRT196902 IBO196859:IBP196902 ILK196859:ILL196902 IVG196859:IVH196902 JFC196859:JFD196902 JOY196859:JOZ196902 JYU196859:JYV196902 KIQ196859:KIR196902 KSM196859:KSN196902 LCI196859:LCJ196902 LME196859:LMF196902 LWA196859:LWB196902 MFW196859:MFX196902 MPS196859:MPT196902 MZO196859:MZP196902 NJK196859:NJL196902 NTG196859:NTH196902 ODC196859:ODD196902 OMY196859:OMZ196902 OWU196859:OWV196902 PGQ196859:PGR196902 PQM196859:PQN196902 QAI196859:QAJ196902 QKE196859:QKF196902 QUA196859:QUB196902 RDW196859:RDX196902 RNS196859:RNT196902 RXO196859:RXP196902 SHK196859:SHL196902 SRG196859:SRH196902 TBC196859:TBD196902 TKY196859:TKZ196902 TUU196859:TUV196902 UEQ196859:UER196902 UOM196859:UON196902 UYI196859:UYJ196902 VIE196859:VIF196902 VSA196859:VSB196902 WBW196859:WBX196902 WLS196859:WLT196902 WVO196859:WVP196902 G262395:H262438 JC262395:JD262438 SY262395:SZ262438 ACU262395:ACV262438 AMQ262395:AMR262438 AWM262395:AWN262438 BGI262395:BGJ262438 BQE262395:BQF262438 CAA262395:CAB262438 CJW262395:CJX262438 CTS262395:CTT262438 DDO262395:DDP262438 DNK262395:DNL262438 DXG262395:DXH262438 EHC262395:EHD262438 EQY262395:EQZ262438 FAU262395:FAV262438 FKQ262395:FKR262438 FUM262395:FUN262438 GEI262395:GEJ262438 GOE262395:GOF262438 GYA262395:GYB262438 HHW262395:HHX262438 HRS262395:HRT262438 IBO262395:IBP262438 ILK262395:ILL262438 IVG262395:IVH262438 JFC262395:JFD262438 JOY262395:JOZ262438 JYU262395:JYV262438 KIQ262395:KIR262438 KSM262395:KSN262438 LCI262395:LCJ262438 LME262395:LMF262438 LWA262395:LWB262438 MFW262395:MFX262438 MPS262395:MPT262438 MZO262395:MZP262438 NJK262395:NJL262438 NTG262395:NTH262438 ODC262395:ODD262438 OMY262395:OMZ262438 OWU262395:OWV262438 PGQ262395:PGR262438 PQM262395:PQN262438 QAI262395:QAJ262438 QKE262395:QKF262438 QUA262395:QUB262438 RDW262395:RDX262438 RNS262395:RNT262438 RXO262395:RXP262438 SHK262395:SHL262438 SRG262395:SRH262438 TBC262395:TBD262438 TKY262395:TKZ262438 TUU262395:TUV262438 UEQ262395:UER262438 UOM262395:UON262438 UYI262395:UYJ262438 VIE262395:VIF262438 VSA262395:VSB262438 WBW262395:WBX262438 WLS262395:WLT262438 WVO262395:WVP262438 G327931:H327974 JC327931:JD327974 SY327931:SZ327974 ACU327931:ACV327974 AMQ327931:AMR327974 AWM327931:AWN327974 BGI327931:BGJ327974 BQE327931:BQF327974 CAA327931:CAB327974 CJW327931:CJX327974 CTS327931:CTT327974 DDO327931:DDP327974 DNK327931:DNL327974 DXG327931:DXH327974 EHC327931:EHD327974 EQY327931:EQZ327974 FAU327931:FAV327974 FKQ327931:FKR327974 FUM327931:FUN327974 GEI327931:GEJ327974 GOE327931:GOF327974 GYA327931:GYB327974 HHW327931:HHX327974 HRS327931:HRT327974 IBO327931:IBP327974 ILK327931:ILL327974 IVG327931:IVH327974 JFC327931:JFD327974 JOY327931:JOZ327974 JYU327931:JYV327974 KIQ327931:KIR327974 KSM327931:KSN327974 LCI327931:LCJ327974 LME327931:LMF327974 LWA327931:LWB327974 MFW327931:MFX327974 MPS327931:MPT327974 MZO327931:MZP327974 NJK327931:NJL327974 NTG327931:NTH327974 ODC327931:ODD327974 OMY327931:OMZ327974 OWU327931:OWV327974 PGQ327931:PGR327974 PQM327931:PQN327974 QAI327931:QAJ327974 QKE327931:QKF327974 QUA327931:QUB327974 RDW327931:RDX327974 RNS327931:RNT327974 RXO327931:RXP327974 SHK327931:SHL327974 SRG327931:SRH327974 TBC327931:TBD327974 TKY327931:TKZ327974 TUU327931:TUV327974 UEQ327931:UER327974 UOM327931:UON327974 UYI327931:UYJ327974 VIE327931:VIF327974 VSA327931:VSB327974 WBW327931:WBX327974 WLS327931:WLT327974 WVO327931:WVP327974 G393467:H393510 JC393467:JD393510 SY393467:SZ393510 ACU393467:ACV393510 AMQ393467:AMR393510 AWM393467:AWN393510 BGI393467:BGJ393510 BQE393467:BQF393510 CAA393467:CAB393510 CJW393467:CJX393510 CTS393467:CTT393510 DDO393467:DDP393510 DNK393467:DNL393510 DXG393467:DXH393510 EHC393467:EHD393510 EQY393467:EQZ393510 FAU393467:FAV393510 FKQ393467:FKR393510 FUM393467:FUN393510 GEI393467:GEJ393510 GOE393467:GOF393510 GYA393467:GYB393510 HHW393467:HHX393510 HRS393467:HRT393510 IBO393467:IBP393510 ILK393467:ILL393510 IVG393467:IVH393510 JFC393467:JFD393510 JOY393467:JOZ393510 JYU393467:JYV393510 KIQ393467:KIR393510 KSM393467:KSN393510 LCI393467:LCJ393510 LME393467:LMF393510 LWA393467:LWB393510 MFW393467:MFX393510 MPS393467:MPT393510 MZO393467:MZP393510 NJK393467:NJL393510 NTG393467:NTH393510 ODC393467:ODD393510 OMY393467:OMZ393510 OWU393467:OWV393510 PGQ393467:PGR393510 PQM393467:PQN393510 QAI393467:QAJ393510 QKE393467:QKF393510 QUA393467:QUB393510 RDW393467:RDX393510 RNS393467:RNT393510 RXO393467:RXP393510 SHK393467:SHL393510 SRG393467:SRH393510 TBC393467:TBD393510 TKY393467:TKZ393510 TUU393467:TUV393510 UEQ393467:UER393510 UOM393467:UON393510 UYI393467:UYJ393510 VIE393467:VIF393510 VSA393467:VSB393510 WBW393467:WBX393510 WLS393467:WLT393510 WVO393467:WVP393510 G459003:H459046 JC459003:JD459046 SY459003:SZ459046 ACU459003:ACV459046 AMQ459003:AMR459046 AWM459003:AWN459046 BGI459003:BGJ459046 BQE459003:BQF459046 CAA459003:CAB459046 CJW459003:CJX459046 CTS459003:CTT459046 DDO459003:DDP459046 DNK459003:DNL459046 DXG459003:DXH459046 EHC459003:EHD459046 EQY459003:EQZ459046 FAU459003:FAV459046 FKQ459003:FKR459046 FUM459003:FUN459046 GEI459003:GEJ459046 GOE459003:GOF459046 GYA459003:GYB459046 HHW459003:HHX459046 HRS459003:HRT459046 IBO459003:IBP459046 ILK459003:ILL459046 IVG459003:IVH459046 JFC459003:JFD459046 JOY459003:JOZ459046 JYU459003:JYV459046 KIQ459003:KIR459046 KSM459003:KSN459046 LCI459003:LCJ459046 LME459003:LMF459046 LWA459003:LWB459046 MFW459003:MFX459046 MPS459003:MPT459046 MZO459003:MZP459046 NJK459003:NJL459046 NTG459003:NTH459046 ODC459003:ODD459046 OMY459003:OMZ459046 OWU459003:OWV459046 PGQ459003:PGR459046 PQM459003:PQN459046 QAI459003:QAJ459046 QKE459003:QKF459046 QUA459003:QUB459046 RDW459003:RDX459046 RNS459003:RNT459046 RXO459003:RXP459046 SHK459003:SHL459046 SRG459003:SRH459046 TBC459003:TBD459046 TKY459003:TKZ459046 TUU459003:TUV459046 UEQ459003:UER459046 UOM459003:UON459046 UYI459003:UYJ459046 VIE459003:VIF459046 VSA459003:VSB459046 WBW459003:WBX459046 WLS459003:WLT459046 WVO459003:WVP459046 G524539:H524582 JC524539:JD524582 SY524539:SZ524582 ACU524539:ACV524582 AMQ524539:AMR524582 AWM524539:AWN524582 BGI524539:BGJ524582 BQE524539:BQF524582 CAA524539:CAB524582 CJW524539:CJX524582 CTS524539:CTT524582 DDO524539:DDP524582 DNK524539:DNL524582 DXG524539:DXH524582 EHC524539:EHD524582 EQY524539:EQZ524582 FAU524539:FAV524582 FKQ524539:FKR524582 FUM524539:FUN524582 GEI524539:GEJ524582 GOE524539:GOF524582 GYA524539:GYB524582 HHW524539:HHX524582 HRS524539:HRT524582 IBO524539:IBP524582 ILK524539:ILL524582 IVG524539:IVH524582 JFC524539:JFD524582 JOY524539:JOZ524582 JYU524539:JYV524582 KIQ524539:KIR524582 KSM524539:KSN524582 LCI524539:LCJ524582 LME524539:LMF524582 LWA524539:LWB524582 MFW524539:MFX524582 MPS524539:MPT524582 MZO524539:MZP524582 NJK524539:NJL524582 NTG524539:NTH524582 ODC524539:ODD524582 OMY524539:OMZ524582 OWU524539:OWV524582 PGQ524539:PGR524582 PQM524539:PQN524582 QAI524539:QAJ524582 QKE524539:QKF524582 QUA524539:QUB524582 RDW524539:RDX524582 RNS524539:RNT524582 RXO524539:RXP524582 SHK524539:SHL524582 SRG524539:SRH524582 TBC524539:TBD524582 TKY524539:TKZ524582 TUU524539:TUV524582 UEQ524539:UER524582 UOM524539:UON524582 UYI524539:UYJ524582 VIE524539:VIF524582 VSA524539:VSB524582 WBW524539:WBX524582 WLS524539:WLT524582 WVO524539:WVP524582 G590075:H590118 JC590075:JD590118 SY590075:SZ590118 ACU590075:ACV590118 AMQ590075:AMR590118 AWM590075:AWN590118 BGI590075:BGJ590118 BQE590075:BQF590118 CAA590075:CAB590118 CJW590075:CJX590118 CTS590075:CTT590118 DDO590075:DDP590118 DNK590075:DNL590118 DXG590075:DXH590118 EHC590075:EHD590118 EQY590075:EQZ590118 FAU590075:FAV590118 FKQ590075:FKR590118 FUM590075:FUN590118 GEI590075:GEJ590118 GOE590075:GOF590118 GYA590075:GYB590118 HHW590075:HHX590118 HRS590075:HRT590118 IBO590075:IBP590118 ILK590075:ILL590118 IVG590075:IVH590118 JFC590075:JFD590118 JOY590075:JOZ590118 JYU590075:JYV590118 KIQ590075:KIR590118 KSM590075:KSN590118 LCI590075:LCJ590118 LME590075:LMF590118 LWA590075:LWB590118 MFW590075:MFX590118 MPS590075:MPT590118 MZO590075:MZP590118 NJK590075:NJL590118 NTG590075:NTH590118 ODC590075:ODD590118 OMY590075:OMZ590118 OWU590075:OWV590118 PGQ590075:PGR590118 PQM590075:PQN590118 QAI590075:QAJ590118 QKE590075:QKF590118 QUA590075:QUB590118 RDW590075:RDX590118 RNS590075:RNT590118 RXO590075:RXP590118 SHK590075:SHL590118 SRG590075:SRH590118 TBC590075:TBD590118 TKY590075:TKZ590118 TUU590075:TUV590118 UEQ590075:UER590118 UOM590075:UON590118 UYI590075:UYJ590118 VIE590075:VIF590118 VSA590075:VSB590118 WBW590075:WBX590118 WLS590075:WLT590118 WVO590075:WVP590118 G655611:H655654 JC655611:JD655654 SY655611:SZ655654 ACU655611:ACV655654 AMQ655611:AMR655654 AWM655611:AWN655654 BGI655611:BGJ655654 BQE655611:BQF655654 CAA655611:CAB655654 CJW655611:CJX655654 CTS655611:CTT655654 DDO655611:DDP655654 DNK655611:DNL655654 DXG655611:DXH655654 EHC655611:EHD655654 EQY655611:EQZ655654 FAU655611:FAV655654 FKQ655611:FKR655654 FUM655611:FUN655654 GEI655611:GEJ655654 GOE655611:GOF655654 GYA655611:GYB655654 HHW655611:HHX655654 HRS655611:HRT655654 IBO655611:IBP655654 ILK655611:ILL655654 IVG655611:IVH655654 JFC655611:JFD655654 JOY655611:JOZ655654 JYU655611:JYV655654 KIQ655611:KIR655654 KSM655611:KSN655654 LCI655611:LCJ655654 LME655611:LMF655654 LWA655611:LWB655654 MFW655611:MFX655654 MPS655611:MPT655654 MZO655611:MZP655654 NJK655611:NJL655654 NTG655611:NTH655654 ODC655611:ODD655654 OMY655611:OMZ655654 OWU655611:OWV655654 PGQ655611:PGR655654 PQM655611:PQN655654 QAI655611:QAJ655654 QKE655611:QKF655654 QUA655611:QUB655654 RDW655611:RDX655654 RNS655611:RNT655654 RXO655611:RXP655654 SHK655611:SHL655654 SRG655611:SRH655654 TBC655611:TBD655654 TKY655611:TKZ655654 TUU655611:TUV655654 UEQ655611:UER655654 UOM655611:UON655654 UYI655611:UYJ655654 VIE655611:VIF655654 VSA655611:VSB655654 WBW655611:WBX655654 WLS655611:WLT655654 WVO655611:WVP655654 G721147:H721190 JC721147:JD721190 SY721147:SZ721190 ACU721147:ACV721190 AMQ721147:AMR721190 AWM721147:AWN721190 BGI721147:BGJ721190 BQE721147:BQF721190 CAA721147:CAB721190 CJW721147:CJX721190 CTS721147:CTT721190 DDO721147:DDP721190 DNK721147:DNL721190 DXG721147:DXH721190 EHC721147:EHD721190 EQY721147:EQZ721190 FAU721147:FAV721190 FKQ721147:FKR721190 FUM721147:FUN721190 GEI721147:GEJ721190 GOE721147:GOF721190 GYA721147:GYB721190 HHW721147:HHX721190 HRS721147:HRT721190 IBO721147:IBP721190 ILK721147:ILL721190 IVG721147:IVH721190 JFC721147:JFD721190 JOY721147:JOZ721190 JYU721147:JYV721190 KIQ721147:KIR721190 KSM721147:KSN721190 LCI721147:LCJ721190 LME721147:LMF721190 LWA721147:LWB721190 MFW721147:MFX721190 MPS721147:MPT721190 MZO721147:MZP721190 NJK721147:NJL721190 NTG721147:NTH721190 ODC721147:ODD721190 OMY721147:OMZ721190 OWU721147:OWV721190 PGQ721147:PGR721190 PQM721147:PQN721190 QAI721147:QAJ721190 QKE721147:QKF721190 QUA721147:QUB721190 RDW721147:RDX721190 RNS721147:RNT721190 RXO721147:RXP721190 SHK721147:SHL721190 SRG721147:SRH721190 TBC721147:TBD721190 TKY721147:TKZ721190 TUU721147:TUV721190 UEQ721147:UER721190 UOM721147:UON721190 UYI721147:UYJ721190 VIE721147:VIF721190 VSA721147:VSB721190 WBW721147:WBX721190 WLS721147:WLT721190 WVO721147:WVP721190 G786683:H786726 JC786683:JD786726 SY786683:SZ786726 ACU786683:ACV786726 AMQ786683:AMR786726 AWM786683:AWN786726 BGI786683:BGJ786726 BQE786683:BQF786726 CAA786683:CAB786726 CJW786683:CJX786726 CTS786683:CTT786726 DDO786683:DDP786726 DNK786683:DNL786726 DXG786683:DXH786726 EHC786683:EHD786726 EQY786683:EQZ786726 FAU786683:FAV786726 FKQ786683:FKR786726 FUM786683:FUN786726 GEI786683:GEJ786726 GOE786683:GOF786726 GYA786683:GYB786726 HHW786683:HHX786726 HRS786683:HRT786726 IBO786683:IBP786726 ILK786683:ILL786726 IVG786683:IVH786726 JFC786683:JFD786726 JOY786683:JOZ786726 JYU786683:JYV786726 KIQ786683:KIR786726 KSM786683:KSN786726 LCI786683:LCJ786726 LME786683:LMF786726 LWA786683:LWB786726 MFW786683:MFX786726 MPS786683:MPT786726 MZO786683:MZP786726 NJK786683:NJL786726 NTG786683:NTH786726 ODC786683:ODD786726 OMY786683:OMZ786726 OWU786683:OWV786726 PGQ786683:PGR786726 PQM786683:PQN786726 QAI786683:QAJ786726 QKE786683:QKF786726 QUA786683:QUB786726 RDW786683:RDX786726 RNS786683:RNT786726 RXO786683:RXP786726 SHK786683:SHL786726 SRG786683:SRH786726 TBC786683:TBD786726 TKY786683:TKZ786726 TUU786683:TUV786726 UEQ786683:UER786726 UOM786683:UON786726 UYI786683:UYJ786726 VIE786683:VIF786726 VSA786683:VSB786726 WBW786683:WBX786726 WLS786683:WLT786726 WVO786683:WVP786726 G852219:H852262 JC852219:JD852262 SY852219:SZ852262 ACU852219:ACV852262 AMQ852219:AMR852262 AWM852219:AWN852262 BGI852219:BGJ852262 BQE852219:BQF852262 CAA852219:CAB852262 CJW852219:CJX852262 CTS852219:CTT852262 DDO852219:DDP852262 DNK852219:DNL852262 DXG852219:DXH852262 EHC852219:EHD852262 EQY852219:EQZ852262 FAU852219:FAV852262 FKQ852219:FKR852262 FUM852219:FUN852262 GEI852219:GEJ852262 GOE852219:GOF852262 GYA852219:GYB852262 HHW852219:HHX852262 HRS852219:HRT852262 IBO852219:IBP852262 ILK852219:ILL852262 IVG852219:IVH852262 JFC852219:JFD852262 JOY852219:JOZ852262 JYU852219:JYV852262 KIQ852219:KIR852262 KSM852219:KSN852262 LCI852219:LCJ852262 LME852219:LMF852262 LWA852219:LWB852262 MFW852219:MFX852262 MPS852219:MPT852262 MZO852219:MZP852262 NJK852219:NJL852262 NTG852219:NTH852262 ODC852219:ODD852262 OMY852219:OMZ852262 OWU852219:OWV852262 PGQ852219:PGR852262 PQM852219:PQN852262 QAI852219:QAJ852262 QKE852219:QKF852262 QUA852219:QUB852262 RDW852219:RDX852262 RNS852219:RNT852262 RXO852219:RXP852262 SHK852219:SHL852262 SRG852219:SRH852262 TBC852219:TBD852262 TKY852219:TKZ852262 TUU852219:TUV852262 UEQ852219:UER852262 UOM852219:UON852262 UYI852219:UYJ852262 VIE852219:VIF852262 VSA852219:VSB852262 WBW852219:WBX852262 WLS852219:WLT852262 WVO852219:WVP852262 G917755:H917798 JC917755:JD917798 SY917755:SZ917798 ACU917755:ACV917798 AMQ917755:AMR917798 AWM917755:AWN917798 BGI917755:BGJ917798 BQE917755:BQF917798 CAA917755:CAB917798 CJW917755:CJX917798 CTS917755:CTT917798 DDO917755:DDP917798 DNK917755:DNL917798 DXG917755:DXH917798 EHC917755:EHD917798 EQY917755:EQZ917798 FAU917755:FAV917798 FKQ917755:FKR917798 FUM917755:FUN917798 GEI917755:GEJ917798 GOE917755:GOF917798 GYA917755:GYB917798 HHW917755:HHX917798 HRS917755:HRT917798 IBO917755:IBP917798 ILK917755:ILL917798 IVG917755:IVH917798 JFC917755:JFD917798 JOY917755:JOZ917798 JYU917755:JYV917798 KIQ917755:KIR917798 KSM917755:KSN917798 LCI917755:LCJ917798 LME917755:LMF917798 LWA917755:LWB917798 MFW917755:MFX917798 MPS917755:MPT917798 MZO917755:MZP917798 NJK917755:NJL917798 NTG917755:NTH917798 ODC917755:ODD917798 OMY917755:OMZ917798 OWU917755:OWV917798 PGQ917755:PGR917798 PQM917755:PQN917798 QAI917755:QAJ917798 QKE917755:QKF917798 QUA917755:QUB917798 RDW917755:RDX917798 RNS917755:RNT917798 RXO917755:RXP917798 SHK917755:SHL917798 SRG917755:SRH917798 TBC917755:TBD917798 TKY917755:TKZ917798 TUU917755:TUV917798 UEQ917755:UER917798 UOM917755:UON917798 UYI917755:UYJ917798 VIE917755:VIF917798 VSA917755:VSB917798 WBW917755:WBX917798 WLS917755:WLT917798 WVO917755:WVP917798 G983291:H983334 JC983291:JD983334 SY983291:SZ983334 ACU983291:ACV983334 AMQ983291:AMR983334 AWM983291:AWN983334 BGI983291:BGJ983334 BQE983291:BQF983334 CAA983291:CAB983334 CJW983291:CJX983334 CTS983291:CTT983334 DDO983291:DDP983334 DNK983291:DNL983334 DXG983291:DXH983334 EHC983291:EHD983334 EQY983291:EQZ983334 FAU983291:FAV983334 FKQ983291:FKR983334 FUM983291:FUN983334 GEI983291:GEJ983334 GOE983291:GOF983334 GYA983291:GYB983334 HHW983291:HHX983334 HRS983291:HRT983334 IBO983291:IBP983334 ILK983291:ILL983334 IVG983291:IVH983334 JFC983291:JFD983334 JOY983291:JOZ983334 JYU983291:JYV983334 KIQ983291:KIR983334 KSM983291:KSN983334 LCI983291:LCJ983334 LME983291:LMF983334 LWA983291:LWB983334 MFW983291:MFX983334 MPS983291:MPT983334 MZO983291:MZP983334 NJK983291:NJL983334 NTG983291:NTH983334 ODC983291:ODD983334 OMY983291:OMZ983334 OWU983291:OWV983334 PGQ983291:PGR983334 PQM983291:PQN983334 QAI983291:QAJ983334 QKE983291:QKF983334 QUA983291:QUB983334 RDW983291:RDX983334 RNS983291:RNT983334 RXO983291:RXP983334 SHK983291:SHL983334 SRG983291:SRH983334 TBC983291:TBD983334 TKY983291:TKZ983334 TUU983291:TUV983334 UEQ983291:UER983334 UOM983291:UON983334 UYI983291:UYJ983334 VIE983291:VIF983334 VSA983291:VSB983334 WBW983291:WBX983334 WLS983291:WLT983334 WVO983291:WVP983334 WLS327:WLT343 G65886:H65965 JC65886:JD65965 SY65886:SZ65965 ACU65886:ACV65965 AMQ65886:AMR65965 AWM65886:AWN65965 BGI65886:BGJ65965 BQE65886:BQF65965 CAA65886:CAB65965 CJW65886:CJX65965 CTS65886:CTT65965 DDO65886:DDP65965 DNK65886:DNL65965 DXG65886:DXH65965 EHC65886:EHD65965 EQY65886:EQZ65965 FAU65886:FAV65965 FKQ65886:FKR65965 FUM65886:FUN65965 GEI65886:GEJ65965 GOE65886:GOF65965 GYA65886:GYB65965 HHW65886:HHX65965 HRS65886:HRT65965 IBO65886:IBP65965 ILK65886:ILL65965 IVG65886:IVH65965 JFC65886:JFD65965 JOY65886:JOZ65965 JYU65886:JYV65965 KIQ65886:KIR65965 KSM65886:KSN65965 LCI65886:LCJ65965 LME65886:LMF65965 LWA65886:LWB65965 MFW65886:MFX65965 MPS65886:MPT65965 MZO65886:MZP65965 NJK65886:NJL65965 NTG65886:NTH65965 ODC65886:ODD65965 OMY65886:OMZ65965 OWU65886:OWV65965 PGQ65886:PGR65965 PQM65886:PQN65965 QAI65886:QAJ65965 QKE65886:QKF65965 QUA65886:QUB65965 RDW65886:RDX65965 RNS65886:RNT65965 RXO65886:RXP65965 SHK65886:SHL65965 SRG65886:SRH65965 TBC65886:TBD65965 TKY65886:TKZ65965 TUU65886:TUV65965 UEQ65886:UER65965 UOM65886:UON65965 UYI65886:UYJ65965 VIE65886:VIF65965 VSA65886:VSB65965 WBW65886:WBX65965 WLS65886:WLT65965 WVO65886:WVP65965 G131422:H131501 JC131422:JD131501 SY131422:SZ131501 ACU131422:ACV131501 AMQ131422:AMR131501 AWM131422:AWN131501 BGI131422:BGJ131501 BQE131422:BQF131501 CAA131422:CAB131501 CJW131422:CJX131501 CTS131422:CTT131501 DDO131422:DDP131501 DNK131422:DNL131501 DXG131422:DXH131501 EHC131422:EHD131501 EQY131422:EQZ131501 FAU131422:FAV131501 FKQ131422:FKR131501 FUM131422:FUN131501 GEI131422:GEJ131501 GOE131422:GOF131501 GYA131422:GYB131501 HHW131422:HHX131501 HRS131422:HRT131501 IBO131422:IBP131501 ILK131422:ILL131501 IVG131422:IVH131501 JFC131422:JFD131501 JOY131422:JOZ131501 JYU131422:JYV131501 KIQ131422:KIR131501 KSM131422:KSN131501 LCI131422:LCJ131501 LME131422:LMF131501 LWA131422:LWB131501 MFW131422:MFX131501 MPS131422:MPT131501 MZO131422:MZP131501 NJK131422:NJL131501 NTG131422:NTH131501 ODC131422:ODD131501 OMY131422:OMZ131501 OWU131422:OWV131501 PGQ131422:PGR131501 PQM131422:PQN131501 QAI131422:QAJ131501 QKE131422:QKF131501 QUA131422:QUB131501 RDW131422:RDX131501 RNS131422:RNT131501 RXO131422:RXP131501 SHK131422:SHL131501 SRG131422:SRH131501 TBC131422:TBD131501 TKY131422:TKZ131501 TUU131422:TUV131501 UEQ131422:UER131501 UOM131422:UON131501 UYI131422:UYJ131501 VIE131422:VIF131501 VSA131422:VSB131501 WBW131422:WBX131501 WLS131422:WLT131501 WVO131422:WVP131501 G196958:H197037 JC196958:JD197037 SY196958:SZ197037 ACU196958:ACV197037 AMQ196958:AMR197037 AWM196958:AWN197037 BGI196958:BGJ197037 BQE196958:BQF197037 CAA196958:CAB197037 CJW196958:CJX197037 CTS196958:CTT197037 DDO196958:DDP197037 DNK196958:DNL197037 DXG196958:DXH197037 EHC196958:EHD197037 EQY196958:EQZ197037 FAU196958:FAV197037 FKQ196958:FKR197037 FUM196958:FUN197037 GEI196958:GEJ197037 GOE196958:GOF197037 GYA196958:GYB197037 HHW196958:HHX197037 HRS196958:HRT197037 IBO196958:IBP197037 ILK196958:ILL197037 IVG196958:IVH197037 JFC196958:JFD197037 JOY196958:JOZ197037 JYU196958:JYV197037 KIQ196958:KIR197037 KSM196958:KSN197037 LCI196958:LCJ197037 LME196958:LMF197037 LWA196958:LWB197037 MFW196958:MFX197037 MPS196958:MPT197037 MZO196958:MZP197037 NJK196958:NJL197037 NTG196958:NTH197037 ODC196958:ODD197037 OMY196958:OMZ197037 OWU196958:OWV197037 PGQ196958:PGR197037 PQM196958:PQN197037 QAI196958:QAJ197037 QKE196958:QKF197037 QUA196958:QUB197037 RDW196958:RDX197037 RNS196958:RNT197037 RXO196958:RXP197037 SHK196958:SHL197037 SRG196958:SRH197037 TBC196958:TBD197037 TKY196958:TKZ197037 TUU196958:TUV197037 UEQ196958:UER197037 UOM196958:UON197037 UYI196958:UYJ197037 VIE196958:VIF197037 VSA196958:VSB197037 WBW196958:WBX197037 WLS196958:WLT197037 WVO196958:WVP197037 G262494:H262573 JC262494:JD262573 SY262494:SZ262573 ACU262494:ACV262573 AMQ262494:AMR262573 AWM262494:AWN262573 BGI262494:BGJ262573 BQE262494:BQF262573 CAA262494:CAB262573 CJW262494:CJX262573 CTS262494:CTT262573 DDO262494:DDP262573 DNK262494:DNL262573 DXG262494:DXH262573 EHC262494:EHD262573 EQY262494:EQZ262573 FAU262494:FAV262573 FKQ262494:FKR262573 FUM262494:FUN262573 GEI262494:GEJ262573 GOE262494:GOF262573 GYA262494:GYB262573 HHW262494:HHX262573 HRS262494:HRT262573 IBO262494:IBP262573 ILK262494:ILL262573 IVG262494:IVH262573 JFC262494:JFD262573 JOY262494:JOZ262573 JYU262494:JYV262573 KIQ262494:KIR262573 KSM262494:KSN262573 LCI262494:LCJ262573 LME262494:LMF262573 LWA262494:LWB262573 MFW262494:MFX262573 MPS262494:MPT262573 MZO262494:MZP262573 NJK262494:NJL262573 NTG262494:NTH262573 ODC262494:ODD262573 OMY262494:OMZ262573 OWU262494:OWV262573 PGQ262494:PGR262573 PQM262494:PQN262573 QAI262494:QAJ262573 QKE262494:QKF262573 QUA262494:QUB262573 RDW262494:RDX262573 RNS262494:RNT262573 RXO262494:RXP262573 SHK262494:SHL262573 SRG262494:SRH262573 TBC262494:TBD262573 TKY262494:TKZ262573 TUU262494:TUV262573 UEQ262494:UER262573 UOM262494:UON262573 UYI262494:UYJ262573 VIE262494:VIF262573 VSA262494:VSB262573 WBW262494:WBX262573 WLS262494:WLT262573 WVO262494:WVP262573 G328030:H328109 JC328030:JD328109 SY328030:SZ328109 ACU328030:ACV328109 AMQ328030:AMR328109 AWM328030:AWN328109 BGI328030:BGJ328109 BQE328030:BQF328109 CAA328030:CAB328109 CJW328030:CJX328109 CTS328030:CTT328109 DDO328030:DDP328109 DNK328030:DNL328109 DXG328030:DXH328109 EHC328030:EHD328109 EQY328030:EQZ328109 FAU328030:FAV328109 FKQ328030:FKR328109 FUM328030:FUN328109 GEI328030:GEJ328109 GOE328030:GOF328109 GYA328030:GYB328109 HHW328030:HHX328109 HRS328030:HRT328109 IBO328030:IBP328109 ILK328030:ILL328109 IVG328030:IVH328109 JFC328030:JFD328109 JOY328030:JOZ328109 JYU328030:JYV328109 KIQ328030:KIR328109 KSM328030:KSN328109 LCI328030:LCJ328109 LME328030:LMF328109 LWA328030:LWB328109 MFW328030:MFX328109 MPS328030:MPT328109 MZO328030:MZP328109 NJK328030:NJL328109 NTG328030:NTH328109 ODC328030:ODD328109 OMY328030:OMZ328109 OWU328030:OWV328109 PGQ328030:PGR328109 PQM328030:PQN328109 QAI328030:QAJ328109 QKE328030:QKF328109 QUA328030:QUB328109 RDW328030:RDX328109 RNS328030:RNT328109 RXO328030:RXP328109 SHK328030:SHL328109 SRG328030:SRH328109 TBC328030:TBD328109 TKY328030:TKZ328109 TUU328030:TUV328109 UEQ328030:UER328109 UOM328030:UON328109 UYI328030:UYJ328109 VIE328030:VIF328109 VSA328030:VSB328109 WBW328030:WBX328109 WLS328030:WLT328109 WVO328030:WVP328109 G393566:H393645 JC393566:JD393645 SY393566:SZ393645 ACU393566:ACV393645 AMQ393566:AMR393645 AWM393566:AWN393645 BGI393566:BGJ393645 BQE393566:BQF393645 CAA393566:CAB393645 CJW393566:CJX393645 CTS393566:CTT393645 DDO393566:DDP393645 DNK393566:DNL393645 DXG393566:DXH393645 EHC393566:EHD393645 EQY393566:EQZ393645 FAU393566:FAV393645 FKQ393566:FKR393645 FUM393566:FUN393645 GEI393566:GEJ393645 GOE393566:GOF393645 GYA393566:GYB393645 HHW393566:HHX393645 HRS393566:HRT393645 IBO393566:IBP393645 ILK393566:ILL393645 IVG393566:IVH393645 JFC393566:JFD393645 JOY393566:JOZ393645 JYU393566:JYV393645 KIQ393566:KIR393645 KSM393566:KSN393645 LCI393566:LCJ393645 LME393566:LMF393645 LWA393566:LWB393645 MFW393566:MFX393645 MPS393566:MPT393645 MZO393566:MZP393645 NJK393566:NJL393645 NTG393566:NTH393645 ODC393566:ODD393645 OMY393566:OMZ393645 OWU393566:OWV393645 PGQ393566:PGR393645 PQM393566:PQN393645 QAI393566:QAJ393645 QKE393566:QKF393645 QUA393566:QUB393645 RDW393566:RDX393645 RNS393566:RNT393645 RXO393566:RXP393645 SHK393566:SHL393645 SRG393566:SRH393645 TBC393566:TBD393645 TKY393566:TKZ393645 TUU393566:TUV393645 UEQ393566:UER393645 UOM393566:UON393645 UYI393566:UYJ393645 VIE393566:VIF393645 VSA393566:VSB393645 WBW393566:WBX393645 WLS393566:WLT393645 WVO393566:WVP393645 G459102:H459181 JC459102:JD459181 SY459102:SZ459181 ACU459102:ACV459181 AMQ459102:AMR459181 AWM459102:AWN459181 BGI459102:BGJ459181 BQE459102:BQF459181 CAA459102:CAB459181 CJW459102:CJX459181 CTS459102:CTT459181 DDO459102:DDP459181 DNK459102:DNL459181 DXG459102:DXH459181 EHC459102:EHD459181 EQY459102:EQZ459181 FAU459102:FAV459181 FKQ459102:FKR459181 FUM459102:FUN459181 GEI459102:GEJ459181 GOE459102:GOF459181 GYA459102:GYB459181 HHW459102:HHX459181 HRS459102:HRT459181 IBO459102:IBP459181 ILK459102:ILL459181 IVG459102:IVH459181 JFC459102:JFD459181 JOY459102:JOZ459181 JYU459102:JYV459181 KIQ459102:KIR459181 KSM459102:KSN459181 LCI459102:LCJ459181 LME459102:LMF459181 LWA459102:LWB459181 MFW459102:MFX459181 MPS459102:MPT459181 MZO459102:MZP459181 NJK459102:NJL459181 NTG459102:NTH459181 ODC459102:ODD459181 OMY459102:OMZ459181 OWU459102:OWV459181 PGQ459102:PGR459181 PQM459102:PQN459181 QAI459102:QAJ459181 QKE459102:QKF459181 QUA459102:QUB459181 RDW459102:RDX459181 RNS459102:RNT459181 RXO459102:RXP459181 SHK459102:SHL459181 SRG459102:SRH459181 TBC459102:TBD459181 TKY459102:TKZ459181 TUU459102:TUV459181 UEQ459102:UER459181 UOM459102:UON459181 UYI459102:UYJ459181 VIE459102:VIF459181 VSA459102:VSB459181 WBW459102:WBX459181 WLS459102:WLT459181 WVO459102:WVP459181 G524638:H524717 JC524638:JD524717 SY524638:SZ524717 ACU524638:ACV524717 AMQ524638:AMR524717 AWM524638:AWN524717 BGI524638:BGJ524717 BQE524638:BQF524717 CAA524638:CAB524717 CJW524638:CJX524717 CTS524638:CTT524717 DDO524638:DDP524717 DNK524638:DNL524717 DXG524638:DXH524717 EHC524638:EHD524717 EQY524638:EQZ524717 FAU524638:FAV524717 FKQ524638:FKR524717 FUM524638:FUN524717 GEI524638:GEJ524717 GOE524638:GOF524717 GYA524638:GYB524717 HHW524638:HHX524717 HRS524638:HRT524717 IBO524638:IBP524717 ILK524638:ILL524717 IVG524638:IVH524717 JFC524638:JFD524717 JOY524638:JOZ524717 JYU524638:JYV524717 KIQ524638:KIR524717 KSM524638:KSN524717 LCI524638:LCJ524717 LME524638:LMF524717 LWA524638:LWB524717 MFW524638:MFX524717 MPS524638:MPT524717 MZO524638:MZP524717 NJK524638:NJL524717 NTG524638:NTH524717 ODC524638:ODD524717 OMY524638:OMZ524717 OWU524638:OWV524717 PGQ524638:PGR524717 PQM524638:PQN524717 QAI524638:QAJ524717 QKE524638:QKF524717 QUA524638:QUB524717 RDW524638:RDX524717 RNS524638:RNT524717 RXO524638:RXP524717 SHK524638:SHL524717 SRG524638:SRH524717 TBC524638:TBD524717 TKY524638:TKZ524717 TUU524638:TUV524717 UEQ524638:UER524717 UOM524638:UON524717 UYI524638:UYJ524717 VIE524638:VIF524717 VSA524638:VSB524717 WBW524638:WBX524717 WLS524638:WLT524717 WVO524638:WVP524717 G590174:H590253 JC590174:JD590253 SY590174:SZ590253 ACU590174:ACV590253 AMQ590174:AMR590253 AWM590174:AWN590253 BGI590174:BGJ590253 BQE590174:BQF590253 CAA590174:CAB590253 CJW590174:CJX590253 CTS590174:CTT590253 DDO590174:DDP590253 DNK590174:DNL590253 DXG590174:DXH590253 EHC590174:EHD590253 EQY590174:EQZ590253 FAU590174:FAV590253 FKQ590174:FKR590253 FUM590174:FUN590253 GEI590174:GEJ590253 GOE590174:GOF590253 GYA590174:GYB590253 HHW590174:HHX590253 HRS590174:HRT590253 IBO590174:IBP590253 ILK590174:ILL590253 IVG590174:IVH590253 JFC590174:JFD590253 JOY590174:JOZ590253 JYU590174:JYV590253 KIQ590174:KIR590253 KSM590174:KSN590253 LCI590174:LCJ590253 LME590174:LMF590253 LWA590174:LWB590253 MFW590174:MFX590253 MPS590174:MPT590253 MZO590174:MZP590253 NJK590174:NJL590253 NTG590174:NTH590253 ODC590174:ODD590253 OMY590174:OMZ590253 OWU590174:OWV590253 PGQ590174:PGR590253 PQM590174:PQN590253 QAI590174:QAJ590253 QKE590174:QKF590253 QUA590174:QUB590253 RDW590174:RDX590253 RNS590174:RNT590253 RXO590174:RXP590253 SHK590174:SHL590253 SRG590174:SRH590253 TBC590174:TBD590253 TKY590174:TKZ590253 TUU590174:TUV590253 UEQ590174:UER590253 UOM590174:UON590253 UYI590174:UYJ590253 VIE590174:VIF590253 VSA590174:VSB590253 WBW590174:WBX590253 WLS590174:WLT590253 WVO590174:WVP590253 G655710:H655789 JC655710:JD655789 SY655710:SZ655789 ACU655710:ACV655789 AMQ655710:AMR655789 AWM655710:AWN655789 BGI655710:BGJ655789 BQE655710:BQF655789 CAA655710:CAB655789 CJW655710:CJX655789 CTS655710:CTT655789 DDO655710:DDP655789 DNK655710:DNL655789 DXG655710:DXH655789 EHC655710:EHD655789 EQY655710:EQZ655789 FAU655710:FAV655789 FKQ655710:FKR655789 FUM655710:FUN655789 GEI655710:GEJ655789 GOE655710:GOF655789 GYA655710:GYB655789 HHW655710:HHX655789 HRS655710:HRT655789 IBO655710:IBP655789 ILK655710:ILL655789 IVG655710:IVH655789 JFC655710:JFD655789 JOY655710:JOZ655789 JYU655710:JYV655789 KIQ655710:KIR655789 KSM655710:KSN655789 LCI655710:LCJ655789 LME655710:LMF655789 LWA655710:LWB655789 MFW655710:MFX655789 MPS655710:MPT655789 MZO655710:MZP655789 NJK655710:NJL655789 NTG655710:NTH655789 ODC655710:ODD655789 OMY655710:OMZ655789 OWU655710:OWV655789 PGQ655710:PGR655789 PQM655710:PQN655789 QAI655710:QAJ655789 QKE655710:QKF655789 QUA655710:QUB655789 RDW655710:RDX655789 RNS655710:RNT655789 RXO655710:RXP655789 SHK655710:SHL655789 SRG655710:SRH655789 TBC655710:TBD655789 TKY655710:TKZ655789 TUU655710:TUV655789 UEQ655710:UER655789 UOM655710:UON655789 UYI655710:UYJ655789 VIE655710:VIF655789 VSA655710:VSB655789 WBW655710:WBX655789 WLS655710:WLT655789 WVO655710:WVP655789 G721246:H721325 JC721246:JD721325 SY721246:SZ721325 ACU721246:ACV721325 AMQ721246:AMR721325 AWM721246:AWN721325 BGI721246:BGJ721325 BQE721246:BQF721325 CAA721246:CAB721325 CJW721246:CJX721325 CTS721246:CTT721325 DDO721246:DDP721325 DNK721246:DNL721325 DXG721246:DXH721325 EHC721246:EHD721325 EQY721246:EQZ721325 FAU721246:FAV721325 FKQ721246:FKR721325 FUM721246:FUN721325 GEI721246:GEJ721325 GOE721246:GOF721325 GYA721246:GYB721325 HHW721246:HHX721325 HRS721246:HRT721325 IBO721246:IBP721325 ILK721246:ILL721325 IVG721246:IVH721325 JFC721246:JFD721325 JOY721246:JOZ721325 JYU721246:JYV721325 KIQ721246:KIR721325 KSM721246:KSN721325 LCI721246:LCJ721325 LME721246:LMF721325 LWA721246:LWB721325 MFW721246:MFX721325 MPS721246:MPT721325 MZO721246:MZP721325 NJK721246:NJL721325 NTG721246:NTH721325 ODC721246:ODD721325 OMY721246:OMZ721325 OWU721246:OWV721325 PGQ721246:PGR721325 PQM721246:PQN721325 QAI721246:QAJ721325 QKE721246:QKF721325 QUA721246:QUB721325 RDW721246:RDX721325 RNS721246:RNT721325 RXO721246:RXP721325 SHK721246:SHL721325 SRG721246:SRH721325 TBC721246:TBD721325 TKY721246:TKZ721325 TUU721246:TUV721325 UEQ721246:UER721325 UOM721246:UON721325 UYI721246:UYJ721325 VIE721246:VIF721325 VSA721246:VSB721325 WBW721246:WBX721325 WLS721246:WLT721325 WVO721246:WVP721325 G786782:H786861 JC786782:JD786861 SY786782:SZ786861 ACU786782:ACV786861 AMQ786782:AMR786861 AWM786782:AWN786861 BGI786782:BGJ786861 BQE786782:BQF786861 CAA786782:CAB786861 CJW786782:CJX786861 CTS786782:CTT786861 DDO786782:DDP786861 DNK786782:DNL786861 DXG786782:DXH786861 EHC786782:EHD786861 EQY786782:EQZ786861 FAU786782:FAV786861 FKQ786782:FKR786861 FUM786782:FUN786861 GEI786782:GEJ786861 GOE786782:GOF786861 GYA786782:GYB786861 HHW786782:HHX786861 HRS786782:HRT786861 IBO786782:IBP786861 ILK786782:ILL786861 IVG786782:IVH786861 JFC786782:JFD786861 JOY786782:JOZ786861 JYU786782:JYV786861 KIQ786782:KIR786861 KSM786782:KSN786861 LCI786782:LCJ786861 LME786782:LMF786861 LWA786782:LWB786861 MFW786782:MFX786861 MPS786782:MPT786861 MZO786782:MZP786861 NJK786782:NJL786861 NTG786782:NTH786861 ODC786782:ODD786861 OMY786782:OMZ786861 OWU786782:OWV786861 PGQ786782:PGR786861 PQM786782:PQN786861 QAI786782:QAJ786861 QKE786782:QKF786861 QUA786782:QUB786861 RDW786782:RDX786861 RNS786782:RNT786861 RXO786782:RXP786861 SHK786782:SHL786861 SRG786782:SRH786861 TBC786782:TBD786861 TKY786782:TKZ786861 TUU786782:TUV786861 UEQ786782:UER786861 UOM786782:UON786861 UYI786782:UYJ786861 VIE786782:VIF786861 VSA786782:VSB786861 WBW786782:WBX786861 WLS786782:WLT786861 WVO786782:WVP786861 G852318:H852397 JC852318:JD852397 SY852318:SZ852397 ACU852318:ACV852397 AMQ852318:AMR852397 AWM852318:AWN852397 BGI852318:BGJ852397 BQE852318:BQF852397 CAA852318:CAB852397 CJW852318:CJX852397 CTS852318:CTT852397 DDO852318:DDP852397 DNK852318:DNL852397 DXG852318:DXH852397 EHC852318:EHD852397 EQY852318:EQZ852397 FAU852318:FAV852397 FKQ852318:FKR852397 FUM852318:FUN852397 GEI852318:GEJ852397 GOE852318:GOF852397 GYA852318:GYB852397 HHW852318:HHX852397 HRS852318:HRT852397 IBO852318:IBP852397 ILK852318:ILL852397 IVG852318:IVH852397 JFC852318:JFD852397 JOY852318:JOZ852397 JYU852318:JYV852397 KIQ852318:KIR852397 KSM852318:KSN852397 LCI852318:LCJ852397 LME852318:LMF852397 LWA852318:LWB852397 MFW852318:MFX852397 MPS852318:MPT852397 MZO852318:MZP852397 NJK852318:NJL852397 NTG852318:NTH852397 ODC852318:ODD852397 OMY852318:OMZ852397 OWU852318:OWV852397 PGQ852318:PGR852397 PQM852318:PQN852397 QAI852318:QAJ852397 QKE852318:QKF852397 QUA852318:QUB852397 RDW852318:RDX852397 RNS852318:RNT852397 RXO852318:RXP852397 SHK852318:SHL852397 SRG852318:SRH852397 TBC852318:TBD852397 TKY852318:TKZ852397 TUU852318:TUV852397 UEQ852318:UER852397 UOM852318:UON852397 UYI852318:UYJ852397 VIE852318:VIF852397 VSA852318:VSB852397 WBW852318:WBX852397 WLS852318:WLT852397 WVO852318:WVP852397 G917854:H917933 JC917854:JD917933 SY917854:SZ917933 ACU917854:ACV917933 AMQ917854:AMR917933 AWM917854:AWN917933 BGI917854:BGJ917933 BQE917854:BQF917933 CAA917854:CAB917933 CJW917854:CJX917933 CTS917854:CTT917933 DDO917854:DDP917933 DNK917854:DNL917933 DXG917854:DXH917933 EHC917854:EHD917933 EQY917854:EQZ917933 FAU917854:FAV917933 FKQ917854:FKR917933 FUM917854:FUN917933 GEI917854:GEJ917933 GOE917854:GOF917933 GYA917854:GYB917933 HHW917854:HHX917933 HRS917854:HRT917933 IBO917854:IBP917933 ILK917854:ILL917933 IVG917854:IVH917933 JFC917854:JFD917933 JOY917854:JOZ917933 JYU917854:JYV917933 KIQ917854:KIR917933 KSM917854:KSN917933 LCI917854:LCJ917933 LME917854:LMF917933 LWA917854:LWB917933 MFW917854:MFX917933 MPS917854:MPT917933 MZO917854:MZP917933 NJK917854:NJL917933 NTG917854:NTH917933 ODC917854:ODD917933 OMY917854:OMZ917933 OWU917854:OWV917933 PGQ917854:PGR917933 PQM917854:PQN917933 QAI917854:QAJ917933 QKE917854:QKF917933 QUA917854:QUB917933 RDW917854:RDX917933 RNS917854:RNT917933 RXO917854:RXP917933 SHK917854:SHL917933 SRG917854:SRH917933 TBC917854:TBD917933 TKY917854:TKZ917933 TUU917854:TUV917933 UEQ917854:UER917933 UOM917854:UON917933 UYI917854:UYJ917933 VIE917854:VIF917933 VSA917854:VSB917933 WBW917854:WBX917933 WLS917854:WLT917933 WVO917854:WVP917933 G983390:H983469 JC983390:JD983469 SY983390:SZ983469 ACU983390:ACV983469 AMQ983390:AMR983469 AWM983390:AWN983469 BGI983390:BGJ983469 BQE983390:BQF983469 CAA983390:CAB983469 CJW983390:CJX983469 CTS983390:CTT983469 DDO983390:DDP983469 DNK983390:DNL983469 DXG983390:DXH983469 EHC983390:EHD983469 EQY983390:EQZ983469 FAU983390:FAV983469 FKQ983390:FKR983469 FUM983390:FUN983469 GEI983390:GEJ983469 GOE983390:GOF983469 GYA983390:GYB983469 HHW983390:HHX983469 HRS983390:HRT983469 IBO983390:IBP983469 ILK983390:ILL983469 IVG983390:IVH983469 JFC983390:JFD983469 JOY983390:JOZ983469 JYU983390:JYV983469 KIQ983390:KIR983469 KSM983390:KSN983469 LCI983390:LCJ983469 LME983390:LMF983469 LWA983390:LWB983469 MFW983390:MFX983469 MPS983390:MPT983469 MZO983390:MZP983469 NJK983390:NJL983469 NTG983390:NTH983469 ODC983390:ODD983469 OMY983390:OMZ983469 OWU983390:OWV983469 PGQ983390:PGR983469 PQM983390:PQN983469 QAI983390:QAJ983469 QKE983390:QKF983469 QUA983390:QUB983469 RDW983390:RDX983469 RNS983390:RNT983469 RXO983390:RXP983469 SHK983390:SHL983469 SRG983390:SRH983469 TBC983390:TBD983469 TKY983390:TKZ983469 TUU983390:TUV983469 UEQ983390:UER983469 UOM983390:UON983469 UYI983390:UYJ983469 VIE983390:VIF983469 VSA983390:VSB983469 WBW983390:WBX983469 WLS983390:WLT983469 WBW327:WBX343 VSA327:VSB343 VIE327:VIF343 UYI327:UYJ343 UOM327:UON343 UEQ327:UER343 TUU327:TUV343 TKY327:TKZ343 TBC327:TBD343 SRG327:SRH343 SHK327:SHL343 RXO327:RXP343 RNS327:RNT343 RDW327:RDX343 QUA327:QUB343 QKE327:QKF343 QAI327:QAJ343 PQM327:PQN343 PGQ327:PGR343 OWU327:OWV343 OMY327:OMZ343 ODC327:ODD343 NTG327:NTH343 NJK327:NJL343 MZO327:MZP343 MPS327:MPT343 MFW327:MFX343 LWA327:LWB343 LME327:LMF343 LCI327:LCJ343 KSM327:KSN343 KIQ327:KIR343 JYU327:JYV343 JOY327:JOZ343 JFC327:JFD343 IVG327:IVH343 ILK327:ILL343 IBO327:IBP343 HRS327:HRT343 HHW327:HHX343 GYA327:GYB343 GOE327:GOF343 GEI327:GEJ343 FUM327:FUN343 FKQ327:FKR343 FAU327:FAV343 EQY327:EQZ343 EHC327:EHD343 DXG327:DXH343 DNK327:DNL343 DDO327:DDP343 CTS327:CTT343 CJW327:CJX343 CAA327:CAB343 BQE327:BQF343 BGI327:BGJ343 AWM327:AWN343 AMQ327:AMR343 ACU327:ACV343 SY327:SZ343 JC327:JD343 G327:H343 JC186:JD205 G161:H184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JC261:JD301 SY261:SZ301 ACU261:ACV301 AMQ261:AMR301 AWM261:AWN301 BGI261:BGJ301 BQE261:BQF301 CAA261:CAB301 CJW261:CJX301 CTS261:CTT301 DDO261:DDP301 DNK261:DNL301 DXG261:DXH301 EHC261:EHD301 EQY261:EQZ301 FAU261:FAV301 FKQ261:FKR301 FUM261:FUN301 GEI261:GEJ301 GOE261:GOF301 GYA261:GYB301 HHW261:HHX301 HRS261:HRT301 IBO261:IBP301 ILK261:ILL301 IVG261:IVH301 JFC261:JFD301 JOY261:JOZ301 JYU261:JYV301 KIQ261:KIR301 KSM261:KSN301 LCI261:LCJ301 LME261:LMF301 LWA261:LWB301 MFW261:MFX301 MPS261:MPT301 MZO261:MZP301 NJK261:NJL301 NTG261:NTH301 ODC261:ODD301 OMY261:OMZ301 OWU261:OWV301 PGQ261:PGR301 PQM261:PQN301 QAI261:QAJ301 QKE261:QKF301 QUA261:QUB301 RDW261:RDX301 RNS261:RNT301 RXO261:RXP301 SHK261:SHL301 SRG261:SRH301 TBC261:TBD301 TKY261:TKZ301 TUU261:TUV301 UEQ261:UER301 UOM261:UON301 UYI261:UYJ301 VIE261:VIF301 VSA261:VSB301 WBW261:WBX301 WLS261:WLT301 WVO261:WVP301 G261:H301 G303:H324 JC303:JD324 SY303:SZ324 ACU303:ACV324 AMQ303:AMR324 AWM303:AWN324 BGI303:BGJ324 BQE303:BQF324 CAA303:CAB324 CJW303:CJX324 CTS303:CTT324 DDO303:DDP324 DNK303:DNL324 DXG303:DXH324 EHC303:EHD324 EQY303:EQZ324 FAU303:FAV324 FKQ303:FKR324 FUM303:FUN324 GEI303:GEJ324 GOE303:GOF324 GYA303:GYB324 HHW303:HHX324 HRS303:HRT324 IBO303:IBP324 ILK303:ILL324 IVG303:IVH324 JFC303:JFD324 JOY303:JOZ324 JYU303:JYV324 KIQ303:KIR324 KSM303:KSN324 LCI303:LCJ324 LME303:LMF324 LWA303:LWB324 MFW303:MFX324 MPS303:MPT324 MZO303:MZP324 NJK303:NJL324 NTG303:NTH324 ODC303:ODD324 OMY303:OMZ324 OWU303:OWV324 PGQ303:PGR324 PQM303:PQN324 QAI303:QAJ324 QKE303:QKF324 QUA303:QUB324 RDW303:RDX324 RNS303:RNT324 RXO303:RXP324 SHK303:SHL324 SRG303:SRH324 TBC303:TBD324 TKY303:TKZ324 TUU303:TUV324 UEQ303:UER324 UOM303:UON324 UYI303:UYJ324 VIE303:VIF324 VSA303:VSB324 WBW303:WBX324 WLS303:WLT324 WVO303:WVP324 WVO327:WVP343"/>
    <dataValidation type="list" allowBlank="1" showInputMessage="1" showErrorMessage="1" sqref="SV375:SV377 ACR375:ACR377 AMN375:AMN377 AWJ375:AWJ377 BGF375:BGF377 BQB375:BQB377 BZX375:BZX377 CJT375:CJT377 CTP375:CTP377 DDL375:DDL377 DNH375:DNH377 DXD375:DXD377 EGZ375:EGZ377 EQV375:EQV377 FAR375:FAR377 FKN375:FKN377 FUJ375:FUJ377 GEF375:GEF377 GOB375:GOB377 GXX375:GXX377 HHT375:HHT377 HRP375:HRP377 IBL375:IBL377 ILH375:ILH377 IVD375:IVD377 JEZ375:JEZ377 JOV375:JOV377 JYR375:JYR377 KIN375:KIN377 KSJ375:KSJ377 LCF375:LCF377 LMB375:LMB377 LVX375:LVX377 MFT375:MFT377 MPP375:MPP377 MZL375:MZL377 NJH375:NJH377 NTD375:NTD377 OCZ375:OCZ377 OMV375:OMV377 OWR375:OWR377 PGN375:PGN377 PQJ375:PQJ377 QAF375:QAF377 QKB375:QKB377 QTX375:QTX377 RDT375:RDT377 RNP375:RNP377 RXL375:RXL377 SHH375:SHH377 SRD375:SRD377 TAZ375:TAZ377 TKV375:TKV377 TUR375:TUR377 UEN375:UEN377 UOJ375:UOJ377 UYF375:UYF377 VIB375:VIB377 VRX375:VRX377 WBT375:WBT377 WLP375:WLP377 WVL375:WVL377 D375:D377 IZ375:IZ377 D496 IZ496 SV496 ACR496 AMN496 AWJ496 BGF496 BQB496 BZX496 CJT496 CTP496 DDL496 DNH496 DXD496 EGZ496 EQV496 FAR496 FKN496 FUJ496 GEF496 GOB496 GXX496 HHT496 HRP496 IBL496 ILH496 IVD496 JEZ496 JOV496 JYR496 KIN496 KSJ496 LCF496 LMB496 LVX496 MFT496 MPP496 MZL496 NJH496 NTD496 OCZ496 OMV496 OWR496 PGN496 PQJ496 QAF496 QKB496 QTX496 RDT496 RNP496 RXL496 SHH496 SRD496 TAZ496 TKV496 TUR496 UEN496 UOJ496 UYF496 VIB496 VRX496 WBT496 WLP496 WVL496 D706 IZ706 SV706 ACR706 AMN706 AWJ706 BGF706 BQB706 BZX706 CJT706 CTP706 DDL706 DNH706 DXD706 EGZ706 EQV706 FAR706 FKN706 FUJ706 GEF706 GOB706 GXX706 HHT706 HRP706 IBL706 ILH706 IVD706 JEZ706 JOV706 JYR706 KIN706 KSJ706 LCF706 LMB706 LVX706 MFT706 MPP706 MZL706 NJH706 NTD706 OCZ706 OMV706 OWR706 PGN706 PQJ706 QAF706 QKB706 QTX706 RDT706 RNP706 RXL706 SHH706 SRD706 TAZ706 TKV706 TUR706 UEN706 UOJ706 UYF706 VIB706 VRX706 WBT706 WLP706 WVL706 IZ844:IZ845 SV844:SV845 ACR844:ACR845 AMN844:AMN845 AWJ844:AWJ845 BGF844:BGF845 BQB844:BQB845 BZX844:BZX845 CJT844:CJT845 CTP844:CTP845 DDL844:DDL845 DNH844:DNH845 DXD844:DXD845 EGZ844:EGZ845 EQV844:EQV845 FAR844:FAR845 FKN844:FKN845 FUJ844:FUJ845 GEF844:GEF845 GOB844:GOB845 GXX844:GXX845 HHT844:HHT845 HRP844:HRP845 IBL844:IBL845 ILH844:ILH845 IVD844:IVD845 JEZ844:JEZ845 JOV844:JOV845 JYR844:JYR845 KIN844:KIN845 KSJ844:KSJ845 LCF844:LCF845 LMB844:LMB845 LVX844:LVX845 MFT844:MFT845 MPP844:MPP845 MZL844:MZL845 NJH844:NJH845 NTD844:NTD845 OCZ844:OCZ845 OMV844:OMV845 OWR844:OWR845 PGN844:PGN845 PQJ844:PQJ845 QAF844:QAF845 QKB844:QKB845 QTX844:QTX845 RDT844:RDT845 RNP844:RNP845 RXL844:RXL845 SHH844:SHH845 SRD844:SRD845 TAZ844:TAZ845 TKV844:TKV845 TUR844:TUR845 UEN844:UEN845 UOJ844:UOJ845 UYF844:UYF845 VIB844:VIB845 VRX844:VRX845 WBT844:WBT845 WLP844:WLP845 WVL844:WVL845 D844:D845 D1442 IZ1442 SV1442 ACR1442 AMN1442 AWJ1442 BGF1442 BQB1442 BZX1442 CJT1442 CTP1442 DDL1442 DNH1442 DXD1442 EGZ1442 EQV1442 FAR1442 FKN1442 FUJ1442 GEF1442 GOB1442 GXX1442 HHT1442 HRP1442 IBL1442 ILH1442 IVD1442 JEZ1442 JOV1442 JYR1442 KIN1442 KSJ1442 LCF1442 LMB1442 LVX1442 MFT1442 MPP1442 MZL1442 NJH1442 NTD1442 OCZ1442 OMV1442 OWR1442 PGN1442 PQJ1442 QAF1442 QKB1442 QTX1442 RDT1442 RNP1442 RXL1442 SHH1442 SRD1442 TAZ1442 TKV1442 TUR1442 UEN1442 UOJ1442 UYF1442 VIB1442 VRX1442 WBT1442 WLP1442 WVL1442 D962 IZ962 SV962 ACR962 AMN962 AWJ962 BGF962 BQB962 BZX962 CJT962 CTP962 DDL962 DNH962 DXD962 EGZ962 EQV962 FAR962 FKN962 FUJ962 GEF962 GOB962 GXX962 HHT962 HRP962 IBL962 ILH962 IVD962 JEZ962 JOV962 JYR962 KIN962 KSJ962 LCF962 LMB962 LVX962 MFT962 MPP962 MZL962 NJH962 NTD962 OCZ962 OMV962 OWR962 PGN962 PQJ962 QAF962 QKB962 QTX962 RDT962 RNP962 RXL962 SHH962 SRD962 TAZ962 TKV962 TUR962 UEN962 UOJ962 UYF962 VIB962 VRX962 WBT962 WLP962 WVL962">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172"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$L$1343:$L$1369</xm:f>
          </x14:formula1>
          <xm:sqref>D1436:D1437 WVK1438:WVK1441 WVL1406:WVL1413 WLP1406:WLP1413 WBT1406:WBT1413 VRX1406:VRX1413 VIB1406:VIB1413 UYF1406:UYF1413 UOJ1406:UOJ1413 UEN1406:UEN1413 TUR1406:TUR1413 TKV1406:TKV1413 TAZ1406:TAZ1413 SRD1406:SRD1413 SHH1406:SHH1413 RXL1406:RXL1413 RNP1406:RNP1413 RDT1406:RDT1413 QTX1406:QTX1413 QKB1406:QKB1413 QAF1406:QAF1413 PQJ1406:PQJ1413 PGN1406:PGN1413 OWR1406:OWR1413 OMV1406:OMV1413 OCZ1406:OCZ1413 NTD1406:NTD1413 NJH1406:NJH1413 MZL1406:MZL1413 MPP1406:MPP1413 MFT1406:MFT1413 LVX1406:LVX1413 LMB1406:LMB1413 LCF1406:LCF1413 KSJ1406:KSJ1413 KIN1406:KIN1413 JYR1406:JYR1413 JOV1406:JOV1413 JEZ1406:JEZ1413 IVD1406:IVD1413 ILH1406:ILH1413 IBL1406:IBL1413 HRP1406:HRP1413 HHT1406:HHT1413 GXX1406:GXX1413 GOB1406:GOB1413 GEF1406:GEF1413 FUJ1406:FUJ1413 FKN1406:FKN1413 FAR1406:FAR1413 EQV1406:EQV1413 EGZ1406:EGZ1413 DXD1406:DXD1413 DNH1406:DNH1413 DDL1406:DDL1413 CTP1406:CTP1413 CJT1406:CJT1413 BZX1406:BZX1413 BQB1406:BQB1413 BGF1406:BGF1413 AWJ1406:AWJ1413 AMN1406:AMN1413 ACR1406:ACR1413 SV1406:SV1413 IZ1406:IZ1413 D1406:D1413 D1311:D1314 WLP984496:WLP985563 WBT984496:WBT985563 VRX984496:VRX985563 VIB984496:VIB985563 UYF984496:UYF985563 UOJ984496:UOJ985563 UEN984496:UEN985563 TUR984496:TUR985563 TKV984496:TKV985563 TAZ984496:TAZ985563 SRD984496:SRD985563 SHH984496:SHH985563 RXL984496:RXL985563 RNP984496:RNP985563 RDT984496:RDT985563 QTX984496:QTX985563 QKB984496:QKB985563 QAF984496:QAF985563 PQJ984496:PQJ985563 PGN984496:PGN985563 OWR984496:OWR985563 OMV984496:OMV985563 OCZ984496:OCZ985563 NTD984496:NTD985563 NJH984496:NJH985563 MZL984496:MZL985563 MPP984496:MPP985563 MFT984496:MFT985563 LVX984496:LVX985563 LMB984496:LMB985563 LCF984496:LCF985563 KSJ984496:KSJ985563 KIN984496:KIN985563 JYR984496:JYR985563 JOV984496:JOV985563 JEZ984496:JEZ985563 IVD984496:IVD985563 ILH984496:ILH985563 IBL984496:IBL985563 HRP984496:HRP985563 HHT984496:HHT985563 GXX984496:GXX985563 GOB984496:GOB985563 GEF984496:GEF985563 FUJ984496:FUJ985563 FKN984496:FKN985563 FAR984496:FAR985563 EQV984496:EQV985563 EGZ984496:EGZ985563 DXD984496:DXD985563 DNH984496:DNH985563 DDL984496:DDL985563 CTP984496:CTP985563 CJT984496:CJT985563 BZX984496:BZX985563 BQB984496:BQB985563 BGF984496:BGF985563 AWJ984496:AWJ985563 AMN984496:AMN985563 ACR984496:ACR985563 SV984496:SV985563 IZ984496:IZ985563 D984496:D985563 WVL918960:WVL920027 WLP918960:WLP920027 WBT918960:WBT920027 VRX918960:VRX920027 VIB918960:VIB920027 UYF918960:UYF920027 UOJ918960:UOJ920027 UEN918960:UEN920027 TUR918960:TUR920027 TKV918960:TKV920027 TAZ918960:TAZ920027 SRD918960:SRD920027 SHH918960:SHH920027 RXL918960:RXL920027 RNP918960:RNP920027 RDT918960:RDT920027 QTX918960:QTX920027 QKB918960:QKB920027 QAF918960:QAF920027 PQJ918960:PQJ920027 PGN918960:PGN920027 OWR918960:OWR920027 OMV918960:OMV920027 OCZ918960:OCZ920027 NTD918960:NTD920027 NJH918960:NJH920027 MZL918960:MZL920027 MPP918960:MPP920027 MFT918960:MFT920027 LVX918960:LVX920027 LMB918960:LMB920027 LCF918960:LCF920027 KSJ918960:KSJ920027 KIN918960:KIN920027 JYR918960:JYR920027 JOV918960:JOV920027 JEZ918960:JEZ920027 IVD918960:IVD920027 ILH918960:ILH920027 IBL918960:IBL920027 HRP918960:HRP920027 HHT918960:HHT920027 GXX918960:GXX920027 GOB918960:GOB920027 GEF918960:GEF920027 FUJ918960:FUJ920027 FKN918960:FKN920027 FAR918960:FAR920027 EQV918960:EQV920027 EGZ918960:EGZ920027 DXD918960:DXD920027 DNH918960:DNH920027 DDL918960:DDL920027 CTP918960:CTP920027 CJT918960:CJT920027 BZX918960:BZX920027 BQB918960:BQB920027 BGF918960:BGF920027 AWJ918960:AWJ920027 AMN918960:AMN920027 ACR918960:ACR920027 SV918960:SV920027 IZ918960:IZ920027 D918960:D920027 WVL853424:WVL854491 WLP853424:WLP854491 WBT853424:WBT854491 VRX853424:VRX854491 VIB853424:VIB854491 UYF853424:UYF854491 UOJ853424:UOJ854491 UEN853424:UEN854491 TUR853424:TUR854491 TKV853424:TKV854491 TAZ853424:TAZ854491 SRD853424:SRD854491 SHH853424:SHH854491 RXL853424:RXL854491 RNP853424:RNP854491 RDT853424:RDT854491 QTX853424:QTX854491 QKB853424:QKB854491 QAF853424:QAF854491 PQJ853424:PQJ854491 PGN853424:PGN854491 OWR853424:OWR854491 OMV853424:OMV854491 OCZ853424:OCZ854491 NTD853424:NTD854491 NJH853424:NJH854491 MZL853424:MZL854491 MPP853424:MPP854491 MFT853424:MFT854491 LVX853424:LVX854491 LMB853424:LMB854491 LCF853424:LCF854491 KSJ853424:KSJ854491 KIN853424:KIN854491 JYR853424:JYR854491 JOV853424:JOV854491 JEZ853424:JEZ854491 IVD853424:IVD854491 ILH853424:ILH854491 IBL853424:IBL854491 HRP853424:HRP854491 HHT853424:HHT854491 GXX853424:GXX854491 GOB853424:GOB854491 GEF853424:GEF854491 FUJ853424:FUJ854491 FKN853424:FKN854491 FAR853424:FAR854491 EQV853424:EQV854491 EGZ853424:EGZ854491 DXD853424:DXD854491 DNH853424:DNH854491 DDL853424:DDL854491 CTP853424:CTP854491 CJT853424:CJT854491 BZX853424:BZX854491 BQB853424:BQB854491 BGF853424:BGF854491 AWJ853424:AWJ854491 AMN853424:AMN854491 ACR853424:ACR854491 SV853424:SV854491 IZ853424:IZ854491 D853424:D854491 WVL787888:WVL788955 WLP787888:WLP788955 WBT787888:WBT788955 VRX787888:VRX788955 VIB787888:VIB788955 UYF787888:UYF788955 UOJ787888:UOJ788955 UEN787888:UEN788955 TUR787888:TUR788955 TKV787888:TKV788955 TAZ787888:TAZ788955 SRD787888:SRD788955 SHH787888:SHH788955 RXL787888:RXL788955 RNP787888:RNP788955 RDT787888:RDT788955 QTX787888:QTX788955 QKB787888:QKB788955 QAF787888:QAF788955 PQJ787888:PQJ788955 PGN787888:PGN788955 OWR787888:OWR788955 OMV787888:OMV788955 OCZ787888:OCZ788955 NTD787888:NTD788955 NJH787888:NJH788955 MZL787888:MZL788955 MPP787888:MPP788955 MFT787888:MFT788955 LVX787888:LVX788955 LMB787888:LMB788955 LCF787888:LCF788955 KSJ787888:KSJ788955 KIN787888:KIN788955 JYR787888:JYR788955 JOV787888:JOV788955 JEZ787888:JEZ788955 IVD787888:IVD788955 ILH787888:ILH788955 IBL787888:IBL788955 HRP787888:HRP788955 HHT787888:HHT788955 GXX787888:GXX788955 GOB787888:GOB788955 GEF787888:GEF788955 FUJ787888:FUJ788955 FKN787888:FKN788955 FAR787888:FAR788955 EQV787888:EQV788955 EGZ787888:EGZ788955 DXD787888:DXD788955 DNH787888:DNH788955 DDL787888:DDL788955 CTP787888:CTP788955 CJT787888:CJT788955 BZX787888:BZX788955 BQB787888:BQB788955 BGF787888:BGF788955 AWJ787888:AWJ788955 AMN787888:AMN788955 ACR787888:ACR788955 SV787888:SV788955 IZ787888:IZ788955 D787888:D788955 WVL722352:WVL723419 WLP722352:WLP723419 WBT722352:WBT723419 VRX722352:VRX723419 VIB722352:VIB723419 UYF722352:UYF723419 UOJ722352:UOJ723419 UEN722352:UEN723419 TUR722352:TUR723419 TKV722352:TKV723419 TAZ722352:TAZ723419 SRD722352:SRD723419 SHH722352:SHH723419 RXL722352:RXL723419 RNP722352:RNP723419 RDT722352:RDT723419 QTX722352:QTX723419 QKB722352:QKB723419 QAF722352:QAF723419 PQJ722352:PQJ723419 PGN722352:PGN723419 OWR722352:OWR723419 OMV722352:OMV723419 OCZ722352:OCZ723419 NTD722352:NTD723419 NJH722352:NJH723419 MZL722352:MZL723419 MPP722352:MPP723419 MFT722352:MFT723419 LVX722352:LVX723419 LMB722352:LMB723419 LCF722352:LCF723419 KSJ722352:KSJ723419 KIN722352:KIN723419 JYR722352:JYR723419 JOV722352:JOV723419 JEZ722352:JEZ723419 IVD722352:IVD723419 ILH722352:ILH723419 IBL722352:IBL723419 HRP722352:HRP723419 HHT722352:HHT723419 GXX722352:GXX723419 GOB722352:GOB723419 GEF722352:GEF723419 FUJ722352:FUJ723419 FKN722352:FKN723419 FAR722352:FAR723419 EQV722352:EQV723419 EGZ722352:EGZ723419 DXD722352:DXD723419 DNH722352:DNH723419 DDL722352:DDL723419 CTP722352:CTP723419 CJT722352:CJT723419 BZX722352:BZX723419 BQB722352:BQB723419 BGF722352:BGF723419 AWJ722352:AWJ723419 AMN722352:AMN723419 ACR722352:ACR723419 SV722352:SV723419 IZ722352:IZ723419 D722352:D723419 WVL656816:WVL657883 WLP656816:WLP657883 WBT656816:WBT657883 VRX656816:VRX657883 VIB656816:VIB657883 UYF656816:UYF657883 UOJ656816:UOJ657883 UEN656816:UEN657883 TUR656816:TUR657883 TKV656816:TKV657883 TAZ656816:TAZ657883 SRD656816:SRD657883 SHH656816:SHH657883 RXL656816:RXL657883 RNP656816:RNP657883 RDT656816:RDT657883 QTX656816:QTX657883 QKB656816:QKB657883 QAF656816:QAF657883 PQJ656816:PQJ657883 PGN656816:PGN657883 OWR656816:OWR657883 OMV656816:OMV657883 OCZ656816:OCZ657883 NTD656816:NTD657883 NJH656816:NJH657883 MZL656816:MZL657883 MPP656816:MPP657883 MFT656816:MFT657883 LVX656816:LVX657883 LMB656816:LMB657883 LCF656816:LCF657883 KSJ656816:KSJ657883 KIN656816:KIN657883 JYR656816:JYR657883 JOV656816:JOV657883 JEZ656816:JEZ657883 IVD656816:IVD657883 ILH656816:ILH657883 IBL656816:IBL657883 HRP656816:HRP657883 HHT656816:HHT657883 GXX656816:GXX657883 GOB656816:GOB657883 GEF656816:GEF657883 FUJ656816:FUJ657883 FKN656816:FKN657883 FAR656816:FAR657883 EQV656816:EQV657883 EGZ656816:EGZ657883 DXD656816:DXD657883 DNH656816:DNH657883 DDL656816:DDL657883 CTP656816:CTP657883 CJT656816:CJT657883 BZX656816:BZX657883 BQB656816:BQB657883 BGF656816:BGF657883 AWJ656816:AWJ657883 AMN656816:AMN657883 ACR656816:ACR657883 SV656816:SV657883 IZ656816:IZ657883 D656816:D657883 WVL591280:WVL592347 WLP591280:WLP592347 WBT591280:WBT592347 VRX591280:VRX592347 VIB591280:VIB592347 UYF591280:UYF592347 UOJ591280:UOJ592347 UEN591280:UEN592347 TUR591280:TUR592347 TKV591280:TKV592347 TAZ591280:TAZ592347 SRD591280:SRD592347 SHH591280:SHH592347 RXL591280:RXL592347 RNP591280:RNP592347 RDT591280:RDT592347 QTX591280:QTX592347 QKB591280:QKB592347 QAF591280:QAF592347 PQJ591280:PQJ592347 PGN591280:PGN592347 OWR591280:OWR592347 OMV591280:OMV592347 OCZ591280:OCZ592347 NTD591280:NTD592347 NJH591280:NJH592347 MZL591280:MZL592347 MPP591280:MPP592347 MFT591280:MFT592347 LVX591280:LVX592347 LMB591280:LMB592347 LCF591280:LCF592347 KSJ591280:KSJ592347 KIN591280:KIN592347 JYR591280:JYR592347 JOV591280:JOV592347 JEZ591280:JEZ592347 IVD591280:IVD592347 ILH591280:ILH592347 IBL591280:IBL592347 HRP591280:HRP592347 HHT591280:HHT592347 GXX591280:GXX592347 GOB591280:GOB592347 GEF591280:GEF592347 FUJ591280:FUJ592347 FKN591280:FKN592347 FAR591280:FAR592347 EQV591280:EQV592347 EGZ591280:EGZ592347 DXD591280:DXD592347 DNH591280:DNH592347 DDL591280:DDL592347 CTP591280:CTP592347 CJT591280:CJT592347 BZX591280:BZX592347 BQB591280:BQB592347 BGF591280:BGF592347 AWJ591280:AWJ592347 AMN591280:AMN592347 ACR591280:ACR592347 SV591280:SV592347 IZ591280:IZ592347 D591280:D592347 WVL525744:WVL526811 WLP525744:WLP526811 WBT525744:WBT526811 VRX525744:VRX526811 VIB525744:VIB526811 UYF525744:UYF526811 UOJ525744:UOJ526811 UEN525744:UEN526811 TUR525744:TUR526811 TKV525744:TKV526811 TAZ525744:TAZ526811 SRD525744:SRD526811 SHH525744:SHH526811 RXL525744:RXL526811 RNP525744:RNP526811 RDT525744:RDT526811 QTX525744:QTX526811 QKB525744:QKB526811 QAF525744:QAF526811 PQJ525744:PQJ526811 PGN525744:PGN526811 OWR525744:OWR526811 OMV525744:OMV526811 OCZ525744:OCZ526811 NTD525744:NTD526811 NJH525744:NJH526811 MZL525744:MZL526811 MPP525744:MPP526811 MFT525744:MFT526811 LVX525744:LVX526811 LMB525744:LMB526811 LCF525744:LCF526811 KSJ525744:KSJ526811 KIN525744:KIN526811 JYR525744:JYR526811 JOV525744:JOV526811 JEZ525744:JEZ526811 IVD525744:IVD526811 ILH525744:ILH526811 IBL525744:IBL526811 HRP525744:HRP526811 HHT525744:HHT526811 GXX525744:GXX526811 GOB525744:GOB526811 GEF525744:GEF526811 FUJ525744:FUJ526811 FKN525744:FKN526811 FAR525744:FAR526811 EQV525744:EQV526811 EGZ525744:EGZ526811 DXD525744:DXD526811 DNH525744:DNH526811 DDL525744:DDL526811 CTP525744:CTP526811 CJT525744:CJT526811 BZX525744:BZX526811 BQB525744:BQB526811 BGF525744:BGF526811 AWJ525744:AWJ526811 AMN525744:AMN526811 ACR525744:ACR526811 SV525744:SV526811 IZ525744:IZ526811 D525744:D526811 WVL460208:WVL461275 WLP460208:WLP461275 WBT460208:WBT461275 VRX460208:VRX461275 VIB460208:VIB461275 UYF460208:UYF461275 UOJ460208:UOJ461275 UEN460208:UEN461275 TUR460208:TUR461275 TKV460208:TKV461275 TAZ460208:TAZ461275 SRD460208:SRD461275 SHH460208:SHH461275 RXL460208:RXL461275 RNP460208:RNP461275 RDT460208:RDT461275 QTX460208:QTX461275 QKB460208:QKB461275 QAF460208:QAF461275 PQJ460208:PQJ461275 PGN460208:PGN461275 OWR460208:OWR461275 OMV460208:OMV461275 OCZ460208:OCZ461275 NTD460208:NTD461275 NJH460208:NJH461275 MZL460208:MZL461275 MPP460208:MPP461275 MFT460208:MFT461275 LVX460208:LVX461275 LMB460208:LMB461275 LCF460208:LCF461275 KSJ460208:KSJ461275 KIN460208:KIN461275 JYR460208:JYR461275 JOV460208:JOV461275 JEZ460208:JEZ461275 IVD460208:IVD461275 ILH460208:ILH461275 IBL460208:IBL461275 HRP460208:HRP461275 HHT460208:HHT461275 GXX460208:GXX461275 GOB460208:GOB461275 GEF460208:GEF461275 FUJ460208:FUJ461275 FKN460208:FKN461275 FAR460208:FAR461275 EQV460208:EQV461275 EGZ460208:EGZ461275 DXD460208:DXD461275 DNH460208:DNH461275 DDL460208:DDL461275 CTP460208:CTP461275 CJT460208:CJT461275 BZX460208:BZX461275 BQB460208:BQB461275 BGF460208:BGF461275 AWJ460208:AWJ461275 AMN460208:AMN461275 ACR460208:ACR461275 SV460208:SV461275 IZ460208:IZ461275 D460208:D461275 WVL394672:WVL395739 WLP394672:WLP395739 WBT394672:WBT395739 VRX394672:VRX395739 VIB394672:VIB395739 UYF394672:UYF395739 UOJ394672:UOJ395739 UEN394672:UEN395739 TUR394672:TUR395739 TKV394672:TKV395739 TAZ394672:TAZ395739 SRD394672:SRD395739 SHH394672:SHH395739 RXL394672:RXL395739 RNP394672:RNP395739 RDT394672:RDT395739 QTX394672:QTX395739 QKB394672:QKB395739 QAF394672:QAF395739 PQJ394672:PQJ395739 PGN394672:PGN395739 OWR394672:OWR395739 OMV394672:OMV395739 OCZ394672:OCZ395739 NTD394672:NTD395739 NJH394672:NJH395739 MZL394672:MZL395739 MPP394672:MPP395739 MFT394672:MFT395739 LVX394672:LVX395739 LMB394672:LMB395739 LCF394672:LCF395739 KSJ394672:KSJ395739 KIN394672:KIN395739 JYR394672:JYR395739 JOV394672:JOV395739 JEZ394672:JEZ395739 IVD394672:IVD395739 ILH394672:ILH395739 IBL394672:IBL395739 HRP394672:HRP395739 HHT394672:HHT395739 GXX394672:GXX395739 GOB394672:GOB395739 GEF394672:GEF395739 FUJ394672:FUJ395739 FKN394672:FKN395739 FAR394672:FAR395739 EQV394672:EQV395739 EGZ394672:EGZ395739 DXD394672:DXD395739 DNH394672:DNH395739 DDL394672:DDL395739 CTP394672:CTP395739 CJT394672:CJT395739 BZX394672:BZX395739 BQB394672:BQB395739 BGF394672:BGF395739 AWJ394672:AWJ395739 AMN394672:AMN395739 ACR394672:ACR395739 SV394672:SV395739 IZ394672:IZ395739 D394672:D395739 WVL329136:WVL330203 WLP329136:WLP330203 WBT329136:WBT330203 VRX329136:VRX330203 VIB329136:VIB330203 UYF329136:UYF330203 UOJ329136:UOJ330203 UEN329136:UEN330203 TUR329136:TUR330203 TKV329136:TKV330203 TAZ329136:TAZ330203 SRD329136:SRD330203 SHH329136:SHH330203 RXL329136:RXL330203 RNP329136:RNP330203 RDT329136:RDT330203 QTX329136:QTX330203 QKB329136:QKB330203 QAF329136:QAF330203 PQJ329136:PQJ330203 PGN329136:PGN330203 OWR329136:OWR330203 OMV329136:OMV330203 OCZ329136:OCZ330203 NTD329136:NTD330203 NJH329136:NJH330203 MZL329136:MZL330203 MPP329136:MPP330203 MFT329136:MFT330203 LVX329136:LVX330203 LMB329136:LMB330203 LCF329136:LCF330203 KSJ329136:KSJ330203 KIN329136:KIN330203 JYR329136:JYR330203 JOV329136:JOV330203 JEZ329136:JEZ330203 IVD329136:IVD330203 ILH329136:ILH330203 IBL329136:IBL330203 HRP329136:HRP330203 HHT329136:HHT330203 GXX329136:GXX330203 GOB329136:GOB330203 GEF329136:GEF330203 FUJ329136:FUJ330203 FKN329136:FKN330203 FAR329136:FAR330203 EQV329136:EQV330203 EGZ329136:EGZ330203 DXD329136:DXD330203 DNH329136:DNH330203 DDL329136:DDL330203 CTP329136:CTP330203 CJT329136:CJT330203 BZX329136:BZX330203 BQB329136:BQB330203 BGF329136:BGF330203 AWJ329136:AWJ330203 AMN329136:AMN330203 ACR329136:ACR330203 SV329136:SV330203 IZ329136:IZ330203 D329136:D330203 WVL263600:WVL264667 WLP263600:WLP264667 WBT263600:WBT264667 VRX263600:VRX264667 VIB263600:VIB264667 UYF263600:UYF264667 UOJ263600:UOJ264667 UEN263600:UEN264667 TUR263600:TUR264667 TKV263600:TKV264667 TAZ263600:TAZ264667 SRD263600:SRD264667 SHH263600:SHH264667 RXL263600:RXL264667 RNP263600:RNP264667 RDT263600:RDT264667 QTX263600:QTX264667 QKB263600:QKB264667 QAF263600:QAF264667 PQJ263600:PQJ264667 PGN263600:PGN264667 OWR263600:OWR264667 OMV263600:OMV264667 OCZ263600:OCZ264667 NTD263600:NTD264667 NJH263600:NJH264667 MZL263600:MZL264667 MPP263600:MPP264667 MFT263600:MFT264667 LVX263600:LVX264667 LMB263600:LMB264667 LCF263600:LCF264667 KSJ263600:KSJ264667 KIN263600:KIN264667 JYR263600:JYR264667 JOV263600:JOV264667 JEZ263600:JEZ264667 IVD263600:IVD264667 ILH263600:ILH264667 IBL263600:IBL264667 HRP263600:HRP264667 HHT263600:HHT264667 GXX263600:GXX264667 GOB263600:GOB264667 GEF263600:GEF264667 FUJ263600:FUJ264667 FKN263600:FKN264667 FAR263600:FAR264667 EQV263600:EQV264667 EGZ263600:EGZ264667 DXD263600:DXD264667 DNH263600:DNH264667 DDL263600:DDL264667 CTP263600:CTP264667 CJT263600:CJT264667 BZX263600:BZX264667 BQB263600:BQB264667 BGF263600:BGF264667 AWJ263600:AWJ264667 AMN263600:AMN264667 ACR263600:ACR264667 SV263600:SV264667 IZ263600:IZ264667 D263600:D264667 WVL198064:WVL199131 WLP198064:WLP199131 WBT198064:WBT199131 VRX198064:VRX199131 VIB198064:VIB199131 UYF198064:UYF199131 UOJ198064:UOJ199131 UEN198064:UEN199131 TUR198064:TUR199131 TKV198064:TKV199131 TAZ198064:TAZ199131 SRD198064:SRD199131 SHH198064:SHH199131 RXL198064:RXL199131 RNP198064:RNP199131 RDT198064:RDT199131 QTX198064:QTX199131 QKB198064:QKB199131 QAF198064:QAF199131 PQJ198064:PQJ199131 PGN198064:PGN199131 OWR198064:OWR199131 OMV198064:OMV199131 OCZ198064:OCZ199131 NTD198064:NTD199131 NJH198064:NJH199131 MZL198064:MZL199131 MPP198064:MPP199131 MFT198064:MFT199131 LVX198064:LVX199131 LMB198064:LMB199131 LCF198064:LCF199131 KSJ198064:KSJ199131 KIN198064:KIN199131 JYR198064:JYR199131 JOV198064:JOV199131 JEZ198064:JEZ199131 IVD198064:IVD199131 ILH198064:ILH199131 IBL198064:IBL199131 HRP198064:HRP199131 HHT198064:HHT199131 GXX198064:GXX199131 GOB198064:GOB199131 GEF198064:GEF199131 FUJ198064:FUJ199131 FKN198064:FKN199131 FAR198064:FAR199131 EQV198064:EQV199131 EGZ198064:EGZ199131 DXD198064:DXD199131 DNH198064:DNH199131 DDL198064:DDL199131 CTP198064:CTP199131 CJT198064:CJT199131 BZX198064:BZX199131 BQB198064:BQB199131 BGF198064:BGF199131 AWJ198064:AWJ199131 AMN198064:AMN199131 ACR198064:ACR199131 SV198064:SV199131 IZ198064:IZ199131 D198064:D199131 WVL132528:WVL133595 WLP132528:WLP133595 WBT132528:WBT133595 VRX132528:VRX133595 VIB132528:VIB133595 UYF132528:UYF133595 UOJ132528:UOJ133595 UEN132528:UEN133595 TUR132528:TUR133595 TKV132528:TKV133595 TAZ132528:TAZ133595 SRD132528:SRD133595 SHH132528:SHH133595 RXL132528:RXL133595 RNP132528:RNP133595 RDT132528:RDT133595 QTX132528:QTX133595 QKB132528:QKB133595 QAF132528:QAF133595 PQJ132528:PQJ133595 PGN132528:PGN133595 OWR132528:OWR133595 OMV132528:OMV133595 OCZ132528:OCZ133595 NTD132528:NTD133595 NJH132528:NJH133595 MZL132528:MZL133595 MPP132528:MPP133595 MFT132528:MFT133595 LVX132528:LVX133595 LMB132528:LMB133595 LCF132528:LCF133595 KSJ132528:KSJ133595 KIN132528:KIN133595 JYR132528:JYR133595 JOV132528:JOV133595 JEZ132528:JEZ133595 IVD132528:IVD133595 ILH132528:ILH133595 IBL132528:IBL133595 HRP132528:HRP133595 HHT132528:HHT133595 GXX132528:GXX133595 GOB132528:GOB133595 GEF132528:GEF133595 FUJ132528:FUJ133595 FKN132528:FKN133595 FAR132528:FAR133595 EQV132528:EQV133595 EGZ132528:EGZ133595 DXD132528:DXD133595 DNH132528:DNH133595 DDL132528:DDL133595 CTP132528:CTP133595 CJT132528:CJT133595 BZX132528:BZX133595 BQB132528:BQB133595 BGF132528:BGF133595 AWJ132528:AWJ133595 AMN132528:AMN133595 ACR132528:ACR133595 SV132528:SV133595 IZ132528:IZ133595 D132528:D133595 WVL66992:WVL68059 WLP66992:WLP68059 WBT66992:WBT68059 VRX66992:VRX68059 VIB66992:VIB68059 UYF66992:UYF68059 UOJ66992:UOJ68059 UEN66992:UEN68059 TUR66992:TUR68059 TKV66992:TKV68059 TAZ66992:TAZ68059 SRD66992:SRD68059 SHH66992:SHH68059 RXL66992:RXL68059 RNP66992:RNP68059 RDT66992:RDT68059 QTX66992:QTX68059 QKB66992:QKB68059 QAF66992:QAF68059 PQJ66992:PQJ68059 PGN66992:PGN68059 OWR66992:OWR68059 OMV66992:OMV68059 OCZ66992:OCZ68059 NTD66992:NTD68059 NJH66992:NJH68059 MZL66992:MZL68059 MPP66992:MPP68059 MFT66992:MFT68059 LVX66992:LVX68059 LMB66992:LMB68059 LCF66992:LCF68059 KSJ66992:KSJ68059 KIN66992:KIN68059 JYR66992:JYR68059 JOV66992:JOV68059 JEZ66992:JEZ68059 IVD66992:IVD68059 ILH66992:ILH68059 IBL66992:IBL68059 HRP66992:HRP68059 HHT66992:HHT68059 GXX66992:GXX68059 GOB66992:GOB68059 GEF66992:GEF68059 FUJ66992:FUJ68059 FKN66992:FKN68059 FAR66992:FAR68059 EQV66992:EQV68059 EGZ66992:EGZ68059 DXD66992:DXD68059 DNH66992:DNH68059 DDL66992:DDL68059 CTP66992:CTP68059 CJT66992:CJT68059 BZX66992:BZX68059 BQB66992:BQB68059 BGF66992:BGF68059 AWJ66992:AWJ68059 AMN66992:AMN68059 ACR66992:ACR68059 SV66992:SV68059 IZ66992:IZ68059 D66992:D68059 WLP1475:WLP2523 WBT1475:WBT2523 VRX1475:VRX2523 VIB1475:VIB2523 UYF1475:UYF2523 UOJ1475:UOJ2523 UEN1475:UEN2523 TUR1475:TUR2523 TKV1475:TKV2523 TAZ1475:TAZ2523 SRD1475:SRD2523 SHH1475:SHH2523 RXL1475:RXL2523 RNP1475:RNP2523 RDT1475:RDT2523 QTX1475:QTX2523 QKB1475:QKB2523 QAF1475:QAF2523 PQJ1475:PQJ2523 PGN1475:PGN2523 OWR1475:OWR2523 OMV1475:OMV2523 OCZ1475:OCZ2523 NTD1475:NTD2523 NJH1475:NJH2523 MZL1475:MZL2523 MPP1475:MPP2523 MFT1475:MFT2523 LVX1475:LVX2523 LMB1475:LMB2523 LCF1475:LCF2523 KSJ1475:KSJ2523 KIN1475:KIN2523 JYR1475:JYR2523 JOV1475:JOV2523 JEZ1475:JEZ2523 IVD1475:IVD2523 ILH1475:ILH2523 IBL1475:IBL2523 HRP1475:HRP2523 HHT1475:HHT2523 GXX1475:GXX2523 GOB1475:GOB2523 GEF1475:GEF2523 FUJ1475:FUJ2523 FKN1475:FKN2523 FAR1475:FAR2523 EQV1475:EQV2523 EGZ1475:EGZ2523 DXD1475:DXD2523 DNH1475:DNH2523 DDL1475:DDL2523 CTP1475:CTP2523 CJT1475:CJT2523 BZX1475:BZX2523 BQB1475:BQB2523 BGF1475:BGF2523 AWJ1475:AWJ2523 AMN1475:AMN2523 ACR1475:ACR2523 SV1475:SV2523 IZ1475:IZ2523 D1475:D2523 IZ1311:IZ1314 WVL984490:WVL984493 WLP984490:WLP984493 WBT984490:WBT984493 VRX984490:VRX984493 VIB984490:VIB984493 UYF984490:UYF984493 UOJ984490:UOJ984493 UEN984490:UEN984493 TUR984490:TUR984493 TKV984490:TKV984493 TAZ984490:TAZ984493 SRD984490:SRD984493 SHH984490:SHH984493 RXL984490:RXL984493 RNP984490:RNP984493 RDT984490:RDT984493 QTX984490:QTX984493 QKB984490:QKB984493 QAF984490:QAF984493 PQJ984490:PQJ984493 PGN984490:PGN984493 OWR984490:OWR984493 OMV984490:OMV984493 OCZ984490:OCZ984493 NTD984490:NTD984493 NJH984490:NJH984493 MZL984490:MZL984493 MPP984490:MPP984493 MFT984490:MFT984493 LVX984490:LVX984493 LMB984490:LMB984493 LCF984490:LCF984493 KSJ984490:KSJ984493 KIN984490:KIN984493 JYR984490:JYR984493 JOV984490:JOV984493 JEZ984490:JEZ984493 IVD984490:IVD984493 ILH984490:ILH984493 IBL984490:IBL984493 HRP984490:HRP984493 HHT984490:HHT984493 GXX984490:GXX984493 GOB984490:GOB984493 GEF984490:GEF984493 FUJ984490:FUJ984493 FKN984490:FKN984493 FAR984490:FAR984493 EQV984490:EQV984493 EGZ984490:EGZ984493 DXD984490:DXD984493 DNH984490:DNH984493 DDL984490:DDL984493 CTP984490:CTP984493 CJT984490:CJT984493 BZX984490:BZX984493 BQB984490:BQB984493 BGF984490:BGF984493 AWJ984490:AWJ984493 AMN984490:AMN984493 ACR984490:ACR984493 SV984490:SV984493 IZ984490:IZ984493 D984490:D984493 WVL918954:WVL918957 WLP918954:WLP918957 WBT918954:WBT918957 VRX918954:VRX918957 VIB918954:VIB918957 UYF918954:UYF918957 UOJ918954:UOJ918957 UEN918954:UEN918957 TUR918954:TUR918957 TKV918954:TKV918957 TAZ918954:TAZ918957 SRD918954:SRD918957 SHH918954:SHH918957 RXL918954:RXL918957 RNP918954:RNP918957 RDT918954:RDT918957 QTX918954:QTX918957 QKB918954:QKB918957 QAF918954:QAF918957 PQJ918954:PQJ918957 PGN918954:PGN918957 OWR918954:OWR918957 OMV918954:OMV918957 OCZ918954:OCZ918957 NTD918954:NTD918957 NJH918954:NJH918957 MZL918954:MZL918957 MPP918954:MPP918957 MFT918954:MFT918957 LVX918954:LVX918957 LMB918954:LMB918957 LCF918954:LCF918957 KSJ918954:KSJ918957 KIN918954:KIN918957 JYR918954:JYR918957 JOV918954:JOV918957 JEZ918954:JEZ918957 IVD918954:IVD918957 ILH918954:ILH918957 IBL918954:IBL918957 HRP918954:HRP918957 HHT918954:HHT918957 GXX918954:GXX918957 GOB918954:GOB918957 GEF918954:GEF918957 FUJ918954:FUJ918957 FKN918954:FKN918957 FAR918954:FAR918957 EQV918954:EQV918957 EGZ918954:EGZ918957 DXD918954:DXD918957 DNH918954:DNH918957 DDL918954:DDL918957 CTP918954:CTP918957 CJT918954:CJT918957 BZX918954:BZX918957 BQB918954:BQB918957 BGF918954:BGF918957 AWJ918954:AWJ918957 AMN918954:AMN918957 ACR918954:ACR918957 SV918954:SV918957 IZ918954:IZ918957 D918954:D918957 WVL853418:WVL853421 WLP853418:WLP853421 WBT853418:WBT853421 VRX853418:VRX853421 VIB853418:VIB853421 UYF853418:UYF853421 UOJ853418:UOJ853421 UEN853418:UEN853421 TUR853418:TUR853421 TKV853418:TKV853421 TAZ853418:TAZ853421 SRD853418:SRD853421 SHH853418:SHH853421 RXL853418:RXL853421 RNP853418:RNP853421 RDT853418:RDT853421 QTX853418:QTX853421 QKB853418:QKB853421 QAF853418:QAF853421 PQJ853418:PQJ853421 PGN853418:PGN853421 OWR853418:OWR853421 OMV853418:OMV853421 OCZ853418:OCZ853421 NTD853418:NTD853421 NJH853418:NJH853421 MZL853418:MZL853421 MPP853418:MPP853421 MFT853418:MFT853421 LVX853418:LVX853421 LMB853418:LMB853421 LCF853418:LCF853421 KSJ853418:KSJ853421 KIN853418:KIN853421 JYR853418:JYR853421 JOV853418:JOV853421 JEZ853418:JEZ853421 IVD853418:IVD853421 ILH853418:ILH853421 IBL853418:IBL853421 HRP853418:HRP853421 HHT853418:HHT853421 GXX853418:GXX853421 GOB853418:GOB853421 GEF853418:GEF853421 FUJ853418:FUJ853421 FKN853418:FKN853421 FAR853418:FAR853421 EQV853418:EQV853421 EGZ853418:EGZ853421 DXD853418:DXD853421 DNH853418:DNH853421 DDL853418:DDL853421 CTP853418:CTP853421 CJT853418:CJT853421 BZX853418:BZX853421 BQB853418:BQB853421 BGF853418:BGF853421 AWJ853418:AWJ853421 AMN853418:AMN853421 ACR853418:ACR853421 SV853418:SV853421 IZ853418:IZ853421 D853418:D853421 WVL787882:WVL787885 WLP787882:WLP787885 WBT787882:WBT787885 VRX787882:VRX787885 VIB787882:VIB787885 UYF787882:UYF787885 UOJ787882:UOJ787885 UEN787882:UEN787885 TUR787882:TUR787885 TKV787882:TKV787885 TAZ787882:TAZ787885 SRD787882:SRD787885 SHH787882:SHH787885 RXL787882:RXL787885 RNP787882:RNP787885 RDT787882:RDT787885 QTX787882:QTX787885 QKB787882:QKB787885 QAF787882:QAF787885 PQJ787882:PQJ787885 PGN787882:PGN787885 OWR787882:OWR787885 OMV787882:OMV787885 OCZ787882:OCZ787885 NTD787882:NTD787885 NJH787882:NJH787885 MZL787882:MZL787885 MPP787882:MPP787885 MFT787882:MFT787885 LVX787882:LVX787885 LMB787882:LMB787885 LCF787882:LCF787885 KSJ787882:KSJ787885 KIN787882:KIN787885 JYR787882:JYR787885 JOV787882:JOV787885 JEZ787882:JEZ787885 IVD787882:IVD787885 ILH787882:ILH787885 IBL787882:IBL787885 HRP787882:HRP787885 HHT787882:HHT787885 GXX787882:GXX787885 GOB787882:GOB787885 GEF787882:GEF787885 FUJ787882:FUJ787885 FKN787882:FKN787885 FAR787882:FAR787885 EQV787882:EQV787885 EGZ787882:EGZ787885 DXD787882:DXD787885 DNH787882:DNH787885 DDL787882:DDL787885 CTP787882:CTP787885 CJT787882:CJT787885 BZX787882:BZX787885 BQB787882:BQB787885 BGF787882:BGF787885 AWJ787882:AWJ787885 AMN787882:AMN787885 ACR787882:ACR787885 SV787882:SV787885 IZ787882:IZ787885 D787882:D787885 WVL722346:WVL722349 WLP722346:WLP722349 WBT722346:WBT722349 VRX722346:VRX722349 VIB722346:VIB722349 UYF722346:UYF722349 UOJ722346:UOJ722349 UEN722346:UEN722349 TUR722346:TUR722349 TKV722346:TKV722349 TAZ722346:TAZ722349 SRD722346:SRD722349 SHH722346:SHH722349 RXL722346:RXL722349 RNP722346:RNP722349 RDT722346:RDT722349 QTX722346:QTX722349 QKB722346:QKB722349 QAF722346:QAF722349 PQJ722346:PQJ722349 PGN722346:PGN722349 OWR722346:OWR722349 OMV722346:OMV722349 OCZ722346:OCZ722349 NTD722346:NTD722349 NJH722346:NJH722349 MZL722346:MZL722349 MPP722346:MPP722349 MFT722346:MFT722349 LVX722346:LVX722349 LMB722346:LMB722349 LCF722346:LCF722349 KSJ722346:KSJ722349 KIN722346:KIN722349 JYR722346:JYR722349 JOV722346:JOV722349 JEZ722346:JEZ722349 IVD722346:IVD722349 ILH722346:ILH722349 IBL722346:IBL722349 HRP722346:HRP722349 HHT722346:HHT722349 GXX722346:GXX722349 GOB722346:GOB722349 GEF722346:GEF722349 FUJ722346:FUJ722349 FKN722346:FKN722349 FAR722346:FAR722349 EQV722346:EQV722349 EGZ722346:EGZ722349 DXD722346:DXD722349 DNH722346:DNH722349 DDL722346:DDL722349 CTP722346:CTP722349 CJT722346:CJT722349 BZX722346:BZX722349 BQB722346:BQB722349 BGF722346:BGF722349 AWJ722346:AWJ722349 AMN722346:AMN722349 ACR722346:ACR722349 SV722346:SV722349 IZ722346:IZ722349 D722346:D722349 WVL656810:WVL656813 WLP656810:WLP656813 WBT656810:WBT656813 VRX656810:VRX656813 VIB656810:VIB656813 UYF656810:UYF656813 UOJ656810:UOJ656813 UEN656810:UEN656813 TUR656810:TUR656813 TKV656810:TKV656813 TAZ656810:TAZ656813 SRD656810:SRD656813 SHH656810:SHH656813 RXL656810:RXL656813 RNP656810:RNP656813 RDT656810:RDT656813 QTX656810:QTX656813 QKB656810:QKB656813 QAF656810:QAF656813 PQJ656810:PQJ656813 PGN656810:PGN656813 OWR656810:OWR656813 OMV656810:OMV656813 OCZ656810:OCZ656813 NTD656810:NTD656813 NJH656810:NJH656813 MZL656810:MZL656813 MPP656810:MPP656813 MFT656810:MFT656813 LVX656810:LVX656813 LMB656810:LMB656813 LCF656810:LCF656813 KSJ656810:KSJ656813 KIN656810:KIN656813 JYR656810:JYR656813 JOV656810:JOV656813 JEZ656810:JEZ656813 IVD656810:IVD656813 ILH656810:ILH656813 IBL656810:IBL656813 HRP656810:HRP656813 HHT656810:HHT656813 GXX656810:GXX656813 GOB656810:GOB656813 GEF656810:GEF656813 FUJ656810:FUJ656813 FKN656810:FKN656813 FAR656810:FAR656813 EQV656810:EQV656813 EGZ656810:EGZ656813 DXD656810:DXD656813 DNH656810:DNH656813 DDL656810:DDL656813 CTP656810:CTP656813 CJT656810:CJT656813 BZX656810:BZX656813 BQB656810:BQB656813 BGF656810:BGF656813 AWJ656810:AWJ656813 AMN656810:AMN656813 ACR656810:ACR656813 SV656810:SV656813 IZ656810:IZ656813 D656810:D656813 WVL591274:WVL591277 WLP591274:WLP591277 WBT591274:WBT591277 VRX591274:VRX591277 VIB591274:VIB591277 UYF591274:UYF591277 UOJ591274:UOJ591277 UEN591274:UEN591277 TUR591274:TUR591277 TKV591274:TKV591277 TAZ591274:TAZ591277 SRD591274:SRD591277 SHH591274:SHH591277 RXL591274:RXL591277 RNP591274:RNP591277 RDT591274:RDT591277 QTX591274:QTX591277 QKB591274:QKB591277 QAF591274:QAF591277 PQJ591274:PQJ591277 PGN591274:PGN591277 OWR591274:OWR591277 OMV591274:OMV591277 OCZ591274:OCZ591277 NTD591274:NTD591277 NJH591274:NJH591277 MZL591274:MZL591277 MPP591274:MPP591277 MFT591274:MFT591277 LVX591274:LVX591277 LMB591274:LMB591277 LCF591274:LCF591277 KSJ591274:KSJ591277 KIN591274:KIN591277 JYR591274:JYR591277 JOV591274:JOV591277 JEZ591274:JEZ591277 IVD591274:IVD591277 ILH591274:ILH591277 IBL591274:IBL591277 HRP591274:HRP591277 HHT591274:HHT591277 GXX591274:GXX591277 GOB591274:GOB591277 GEF591274:GEF591277 FUJ591274:FUJ591277 FKN591274:FKN591277 FAR591274:FAR591277 EQV591274:EQV591277 EGZ591274:EGZ591277 DXD591274:DXD591277 DNH591274:DNH591277 DDL591274:DDL591277 CTP591274:CTP591277 CJT591274:CJT591277 BZX591274:BZX591277 BQB591274:BQB591277 BGF591274:BGF591277 AWJ591274:AWJ591277 AMN591274:AMN591277 ACR591274:ACR591277 SV591274:SV591277 IZ591274:IZ591277 D591274:D591277 WVL525738:WVL525741 WLP525738:WLP525741 WBT525738:WBT525741 VRX525738:VRX525741 VIB525738:VIB525741 UYF525738:UYF525741 UOJ525738:UOJ525741 UEN525738:UEN525741 TUR525738:TUR525741 TKV525738:TKV525741 TAZ525738:TAZ525741 SRD525738:SRD525741 SHH525738:SHH525741 RXL525738:RXL525741 RNP525738:RNP525741 RDT525738:RDT525741 QTX525738:QTX525741 QKB525738:QKB525741 QAF525738:QAF525741 PQJ525738:PQJ525741 PGN525738:PGN525741 OWR525738:OWR525741 OMV525738:OMV525741 OCZ525738:OCZ525741 NTD525738:NTD525741 NJH525738:NJH525741 MZL525738:MZL525741 MPP525738:MPP525741 MFT525738:MFT525741 LVX525738:LVX525741 LMB525738:LMB525741 LCF525738:LCF525741 KSJ525738:KSJ525741 KIN525738:KIN525741 JYR525738:JYR525741 JOV525738:JOV525741 JEZ525738:JEZ525741 IVD525738:IVD525741 ILH525738:ILH525741 IBL525738:IBL525741 HRP525738:HRP525741 HHT525738:HHT525741 GXX525738:GXX525741 GOB525738:GOB525741 GEF525738:GEF525741 FUJ525738:FUJ525741 FKN525738:FKN525741 FAR525738:FAR525741 EQV525738:EQV525741 EGZ525738:EGZ525741 DXD525738:DXD525741 DNH525738:DNH525741 DDL525738:DDL525741 CTP525738:CTP525741 CJT525738:CJT525741 BZX525738:BZX525741 BQB525738:BQB525741 BGF525738:BGF525741 AWJ525738:AWJ525741 AMN525738:AMN525741 ACR525738:ACR525741 SV525738:SV525741 IZ525738:IZ525741 D525738:D525741 WVL460202:WVL460205 WLP460202:WLP460205 WBT460202:WBT460205 VRX460202:VRX460205 VIB460202:VIB460205 UYF460202:UYF460205 UOJ460202:UOJ460205 UEN460202:UEN460205 TUR460202:TUR460205 TKV460202:TKV460205 TAZ460202:TAZ460205 SRD460202:SRD460205 SHH460202:SHH460205 RXL460202:RXL460205 RNP460202:RNP460205 RDT460202:RDT460205 QTX460202:QTX460205 QKB460202:QKB460205 QAF460202:QAF460205 PQJ460202:PQJ460205 PGN460202:PGN460205 OWR460202:OWR460205 OMV460202:OMV460205 OCZ460202:OCZ460205 NTD460202:NTD460205 NJH460202:NJH460205 MZL460202:MZL460205 MPP460202:MPP460205 MFT460202:MFT460205 LVX460202:LVX460205 LMB460202:LMB460205 LCF460202:LCF460205 KSJ460202:KSJ460205 KIN460202:KIN460205 JYR460202:JYR460205 JOV460202:JOV460205 JEZ460202:JEZ460205 IVD460202:IVD460205 ILH460202:ILH460205 IBL460202:IBL460205 HRP460202:HRP460205 HHT460202:HHT460205 GXX460202:GXX460205 GOB460202:GOB460205 GEF460202:GEF460205 FUJ460202:FUJ460205 FKN460202:FKN460205 FAR460202:FAR460205 EQV460202:EQV460205 EGZ460202:EGZ460205 DXD460202:DXD460205 DNH460202:DNH460205 DDL460202:DDL460205 CTP460202:CTP460205 CJT460202:CJT460205 BZX460202:BZX460205 BQB460202:BQB460205 BGF460202:BGF460205 AWJ460202:AWJ460205 AMN460202:AMN460205 ACR460202:ACR460205 SV460202:SV460205 IZ460202:IZ460205 D460202:D460205 WVL394666:WVL394669 WLP394666:WLP394669 WBT394666:WBT394669 VRX394666:VRX394669 VIB394666:VIB394669 UYF394666:UYF394669 UOJ394666:UOJ394669 UEN394666:UEN394669 TUR394666:TUR394669 TKV394666:TKV394669 TAZ394666:TAZ394669 SRD394666:SRD394669 SHH394666:SHH394669 RXL394666:RXL394669 RNP394666:RNP394669 RDT394666:RDT394669 QTX394666:QTX394669 QKB394666:QKB394669 QAF394666:QAF394669 PQJ394666:PQJ394669 PGN394666:PGN394669 OWR394666:OWR394669 OMV394666:OMV394669 OCZ394666:OCZ394669 NTD394666:NTD394669 NJH394666:NJH394669 MZL394666:MZL394669 MPP394666:MPP394669 MFT394666:MFT394669 LVX394666:LVX394669 LMB394666:LMB394669 LCF394666:LCF394669 KSJ394666:KSJ394669 KIN394666:KIN394669 JYR394666:JYR394669 JOV394666:JOV394669 JEZ394666:JEZ394669 IVD394666:IVD394669 ILH394666:ILH394669 IBL394666:IBL394669 HRP394666:HRP394669 HHT394666:HHT394669 GXX394666:GXX394669 GOB394666:GOB394669 GEF394666:GEF394669 FUJ394666:FUJ394669 FKN394666:FKN394669 FAR394666:FAR394669 EQV394666:EQV394669 EGZ394666:EGZ394669 DXD394666:DXD394669 DNH394666:DNH394669 DDL394666:DDL394669 CTP394666:CTP394669 CJT394666:CJT394669 BZX394666:BZX394669 BQB394666:BQB394669 BGF394666:BGF394669 AWJ394666:AWJ394669 AMN394666:AMN394669 ACR394666:ACR394669 SV394666:SV394669 IZ394666:IZ394669 D394666:D394669 WVL329130:WVL329133 WLP329130:WLP329133 WBT329130:WBT329133 VRX329130:VRX329133 VIB329130:VIB329133 UYF329130:UYF329133 UOJ329130:UOJ329133 UEN329130:UEN329133 TUR329130:TUR329133 TKV329130:TKV329133 TAZ329130:TAZ329133 SRD329130:SRD329133 SHH329130:SHH329133 RXL329130:RXL329133 RNP329130:RNP329133 RDT329130:RDT329133 QTX329130:QTX329133 QKB329130:QKB329133 QAF329130:QAF329133 PQJ329130:PQJ329133 PGN329130:PGN329133 OWR329130:OWR329133 OMV329130:OMV329133 OCZ329130:OCZ329133 NTD329130:NTD329133 NJH329130:NJH329133 MZL329130:MZL329133 MPP329130:MPP329133 MFT329130:MFT329133 LVX329130:LVX329133 LMB329130:LMB329133 LCF329130:LCF329133 KSJ329130:KSJ329133 KIN329130:KIN329133 JYR329130:JYR329133 JOV329130:JOV329133 JEZ329130:JEZ329133 IVD329130:IVD329133 ILH329130:ILH329133 IBL329130:IBL329133 HRP329130:HRP329133 HHT329130:HHT329133 GXX329130:GXX329133 GOB329130:GOB329133 GEF329130:GEF329133 FUJ329130:FUJ329133 FKN329130:FKN329133 FAR329130:FAR329133 EQV329130:EQV329133 EGZ329130:EGZ329133 DXD329130:DXD329133 DNH329130:DNH329133 DDL329130:DDL329133 CTP329130:CTP329133 CJT329130:CJT329133 BZX329130:BZX329133 BQB329130:BQB329133 BGF329130:BGF329133 AWJ329130:AWJ329133 AMN329130:AMN329133 ACR329130:ACR329133 SV329130:SV329133 IZ329130:IZ329133 D329130:D329133 WVL263594:WVL263597 WLP263594:WLP263597 WBT263594:WBT263597 VRX263594:VRX263597 VIB263594:VIB263597 UYF263594:UYF263597 UOJ263594:UOJ263597 UEN263594:UEN263597 TUR263594:TUR263597 TKV263594:TKV263597 TAZ263594:TAZ263597 SRD263594:SRD263597 SHH263594:SHH263597 RXL263594:RXL263597 RNP263594:RNP263597 RDT263594:RDT263597 QTX263594:QTX263597 QKB263594:QKB263597 QAF263594:QAF263597 PQJ263594:PQJ263597 PGN263594:PGN263597 OWR263594:OWR263597 OMV263594:OMV263597 OCZ263594:OCZ263597 NTD263594:NTD263597 NJH263594:NJH263597 MZL263594:MZL263597 MPP263594:MPP263597 MFT263594:MFT263597 LVX263594:LVX263597 LMB263594:LMB263597 LCF263594:LCF263597 KSJ263594:KSJ263597 KIN263594:KIN263597 JYR263594:JYR263597 JOV263594:JOV263597 JEZ263594:JEZ263597 IVD263594:IVD263597 ILH263594:ILH263597 IBL263594:IBL263597 HRP263594:HRP263597 HHT263594:HHT263597 GXX263594:GXX263597 GOB263594:GOB263597 GEF263594:GEF263597 FUJ263594:FUJ263597 FKN263594:FKN263597 FAR263594:FAR263597 EQV263594:EQV263597 EGZ263594:EGZ263597 DXD263594:DXD263597 DNH263594:DNH263597 DDL263594:DDL263597 CTP263594:CTP263597 CJT263594:CJT263597 BZX263594:BZX263597 BQB263594:BQB263597 BGF263594:BGF263597 AWJ263594:AWJ263597 AMN263594:AMN263597 ACR263594:ACR263597 SV263594:SV263597 IZ263594:IZ263597 D263594:D263597 WVL198058:WVL198061 WLP198058:WLP198061 WBT198058:WBT198061 VRX198058:VRX198061 VIB198058:VIB198061 UYF198058:UYF198061 UOJ198058:UOJ198061 UEN198058:UEN198061 TUR198058:TUR198061 TKV198058:TKV198061 TAZ198058:TAZ198061 SRD198058:SRD198061 SHH198058:SHH198061 RXL198058:RXL198061 RNP198058:RNP198061 RDT198058:RDT198061 QTX198058:QTX198061 QKB198058:QKB198061 QAF198058:QAF198061 PQJ198058:PQJ198061 PGN198058:PGN198061 OWR198058:OWR198061 OMV198058:OMV198061 OCZ198058:OCZ198061 NTD198058:NTD198061 NJH198058:NJH198061 MZL198058:MZL198061 MPP198058:MPP198061 MFT198058:MFT198061 LVX198058:LVX198061 LMB198058:LMB198061 LCF198058:LCF198061 KSJ198058:KSJ198061 KIN198058:KIN198061 JYR198058:JYR198061 JOV198058:JOV198061 JEZ198058:JEZ198061 IVD198058:IVD198061 ILH198058:ILH198061 IBL198058:IBL198061 HRP198058:HRP198061 HHT198058:HHT198061 GXX198058:GXX198061 GOB198058:GOB198061 GEF198058:GEF198061 FUJ198058:FUJ198061 FKN198058:FKN198061 FAR198058:FAR198061 EQV198058:EQV198061 EGZ198058:EGZ198061 DXD198058:DXD198061 DNH198058:DNH198061 DDL198058:DDL198061 CTP198058:CTP198061 CJT198058:CJT198061 BZX198058:BZX198061 BQB198058:BQB198061 BGF198058:BGF198061 AWJ198058:AWJ198061 AMN198058:AMN198061 ACR198058:ACR198061 SV198058:SV198061 IZ198058:IZ198061 D198058:D198061 WVL132522:WVL132525 WLP132522:WLP132525 WBT132522:WBT132525 VRX132522:VRX132525 VIB132522:VIB132525 UYF132522:UYF132525 UOJ132522:UOJ132525 UEN132522:UEN132525 TUR132522:TUR132525 TKV132522:TKV132525 TAZ132522:TAZ132525 SRD132522:SRD132525 SHH132522:SHH132525 RXL132522:RXL132525 RNP132522:RNP132525 RDT132522:RDT132525 QTX132522:QTX132525 QKB132522:QKB132525 QAF132522:QAF132525 PQJ132522:PQJ132525 PGN132522:PGN132525 OWR132522:OWR132525 OMV132522:OMV132525 OCZ132522:OCZ132525 NTD132522:NTD132525 NJH132522:NJH132525 MZL132522:MZL132525 MPP132522:MPP132525 MFT132522:MFT132525 LVX132522:LVX132525 LMB132522:LMB132525 LCF132522:LCF132525 KSJ132522:KSJ132525 KIN132522:KIN132525 JYR132522:JYR132525 JOV132522:JOV132525 JEZ132522:JEZ132525 IVD132522:IVD132525 ILH132522:ILH132525 IBL132522:IBL132525 HRP132522:HRP132525 HHT132522:HHT132525 GXX132522:GXX132525 GOB132522:GOB132525 GEF132522:GEF132525 FUJ132522:FUJ132525 FKN132522:FKN132525 FAR132522:FAR132525 EQV132522:EQV132525 EGZ132522:EGZ132525 DXD132522:DXD132525 DNH132522:DNH132525 DDL132522:DDL132525 CTP132522:CTP132525 CJT132522:CJT132525 BZX132522:BZX132525 BQB132522:BQB132525 BGF132522:BGF132525 AWJ132522:AWJ132525 AMN132522:AMN132525 ACR132522:ACR132525 SV132522:SV132525 IZ132522:IZ132525 D132522:D132525 WVL66986:WVL66989 WLP66986:WLP66989 WBT66986:WBT66989 VRX66986:VRX66989 VIB66986:VIB66989 UYF66986:UYF66989 UOJ66986:UOJ66989 UEN66986:UEN66989 TUR66986:TUR66989 TKV66986:TKV66989 TAZ66986:TAZ66989 SRD66986:SRD66989 SHH66986:SHH66989 RXL66986:RXL66989 RNP66986:RNP66989 RDT66986:RDT66989 QTX66986:QTX66989 QKB66986:QKB66989 QAF66986:QAF66989 PQJ66986:PQJ66989 PGN66986:PGN66989 OWR66986:OWR66989 OMV66986:OMV66989 OCZ66986:OCZ66989 NTD66986:NTD66989 NJH66986:NJH66989 MZL66986:MZL66989 MPP66986:MPP66989 MFT66986:MFT66989 LVX66986:LVX66989 LMB66986:LMB66989 LCF66986:LCF66989 KSJ66986:KSJ66989 KIN66986:KIN66989 JYR66986:JYR66989 JOV66986:JOV66989 JEZ66986:JEZ66989 IVD66986:IVD66989 ILH66986:ILH66989 IBL66986:IBL66989 HRP66986:HRP66989 HHT66986:HHT66989 GXX66986:GXX66989 GOB66986:GOB66989 GEF66986:GEF66989 FUJ66986:FUJ66989 FKN66986:FKN66989 FAR66986:FAR66989 EQV66986:EQV66989 EGZ66986:EGZ66989 DXD66986:DXD66989 DNH66986:DNH66989 DDL66986:DDL66989 CTP66986:CTP66989 CJT66986:CJT66989 BZX66986:BZX66989 BQB66986:BQB66989 BGF66986:BGF66989 AWJ66986:AWJ66989 AMN66986:AMN66989 ACR66986:ACR66989 SV66986:SV66989 IZ66986:IZ66989 D66986:D66989 WVK984494:WVK984495 WLO984494:WLO984495 WBS984494:WBS984495 VRW984494:VRW984495 VIA984494:VIA984495 UYE984494:UYE984495 UOI984494:UOI984495 UEM984494:UEM984495 TUQ984494:TUQ984495 TKU984494:TKU984495 TAY984494:TAY984495 SRC984494:SRC984495 SHG984494:SHG984495 RXK984494:RXK984495 RNO984494:RNO984495 RDS984494:RDS984495 QTW984494:QTW984495 QKA984494:QKA984495 QAE984494:QAE984495 PQI984494:PQI984495 PGM984494:PGM984495 OWQ984494:OWQ984495 OMU984494:OMU984495 OCY984494:OCY984495 NTC984494:NTC984495 NJG984494:NJG984495 MZK984494:MZK984495 MPO984494:MPO984495 MFS984494:MFS984495 LVW984494:LVW984495 LMA984494:LMA984495 LCE984494:LCE984495 KSI984494:KSI984495 KIM984494:KIM984495 JYQ984494:JYQ984495 JOU984494:JOU984495 JEY984494:JEY984495 IVC984494:IVC984495 ILG984494:ILG984495 IBK984494:IBK984495 HRO984494:HRO984495 HHS984494:HHS984495 GXW984494:GXW984495 GOA984494:GOA984495 GEE984494:GEE984495 FUI984494:FUI984495 FKM984494:FKM984495 FAQ984494:FAQ984495 EQU984494:EQU984495 EGY984494:EGY984495 DXC984494:DXC984495 DNG984494:DNG984495 DDK984494:DDK984495 CTO984494:CTO984495 CJS984494:CJS984495 BZW984494:BZW984495 BQA984494:BQA984495 BGE984494:BGE984495 AWI984494:AWI984495 AMM984494:AMM984495 ACQ984494:ACQ984495 SU984494:SU984495 IY984494:IY984495 C984494:C984495 WVK918958:WVK918959 WLO918958:WLO918959 WBS918958:WBS918959 VRW918958:VRW918959 VIA918958:VIA918959 UYE918958:UYE918959 UOI918958:UOI918959 UEM918958:UEM918959 TUQ918958:TUQ918959 TKU918958:TKU918959 TAY918958:TAY918959 SRC918958:SRC918959 SHG918958:SHG918959 RXK918958:RXK918959 RNO918958:RNO918959 RDS918958:RDS918959 QTW918958:QTW918959 QKA918958:QKA918959 QAE918958:QAE918959 PQI918958:PQI918959 PGM918958:PGM918959 OWQ918958:OWQ918959 OMU918958:OMU918959 OCY918958:OCY918959 NTC918958:NTC918959 NJG918958:NJG918959 MZK918958:MZK918959 MPO918958:MPO918959 MFS918958:MFS918959 LVW918958:LVW918959 LMA918958:LMA918959 LCE918958:LCE918959 KSI918958:KSI918959 KIM918958:KIM918959 JYQ918958:JYQ918959 JOU918958:JOU918959 JEY918958:JEY918959 IVC918958:IVC918959 ILG918958:ILG918959 IBK918958:IBK918959 HRO918958:HRO918959 HHS918958:HHS918959 GXW918958:GXW918959 GOA918958:GOA918959 GEE918958:GEE918959 FUI918958:FUI918959 FKM918958:FKM918959 FAQ918958:FAQ918959 EQU918958:EQU918959 EGY918958:EGY918959 DXC918958:DXC918959 DNG918958:DNG918959 DDK918958:DDK918959 CTO918958:CTO918959 CJS918958:CJS918959 BZW918958:BZW918959 BQA918958:BQA918959 BGE918958:BGE918959 AWI918958:AWI918959 AMM918958:AMM918959 ACQ918958:ACQ918959 SU918958:SU918959 IY918958:IY918959 C918958:C918959 WVK853422:WVK853423 WLO853422:WLO853423 WBS853422:WBS853423 VRW853422:VRW853423 VIA853422:VIA853423 UYE853422:UYE853423 UOI853422:UOI853423 UEM853422:UEM853423 TUQ853422:TUQ853423 TKU853422:TKU853423 TAY853422:TAY853423 SRC853422:SRC853423 SHG853422:SHG853423 RXK853422:RXK853423 RNO853422:RNO853423 RDS853422:RDS853423 QTW853422:QTW853423 QKA853422:QKA853423 QAE853422:QAE853423 PQI853422:PQI853423 PGM853422:PGM853423 OWQ853422:OWQ853423 OMU853422:OMU853423 OCY853422:OCY853423 NTC853422:NTC853423 NJG853422:NJG853423 MZK853422:MZK853423 MPO853422:MPO853423 MFS853422:MFS853423 LVW853422:LVW853423 LMA853422:LMA853423 LCE853422:LCE853423 KSI853422:KSI853423 KIM853422:KIM853423 JYQ853422:JYQ853423 JOU853422:JOU853423 JEY853422:JEY853423 IVC853422:IVC853423 ILG853422:ILG853423 IBK853422:IBK853423 HRO853422:HRO853423 HHS853422:HHS853423 GXW853422:GXW853423 GOA853422:GOA853423 GEE853422:GEE853423 FUI853422:FUI853423 FKM853422:FKM853423 FAQ853422:FAQ853423 EQU853422:EQU853423 EGY853422:EGY853423 DXC853422:DXC853423 DNG853422:DNG853423 DDK853422:DDK853423 CTO853422:CTO853423 CJS853422:CJS853423 BZW853422:BZW853423 BQA853422:BQA853423 BGE853422:BGE853423 AWI853422:AWI853423 AMM853422:AMM853423 ACQ853422:ACQ853423 SU853422:SU853423 IY853422:IY853423 C853422:C853423 WVK787886:WVK787887 WLO787886:WLO787887 WBS787886:WBS787887 VRW787886:VRW787887 VIA787886:VIA787887 UYE787886:UYE787887 UOI787886:UOI787887 UEM787886:UEM787887 TUQ787886:TUQ787887 TKU787886:TKU787887 TAY787886:TAY787887 SRC787886:SRC787887 SHG787886:SHG787887 RXK787886:RXK787887 RNO787886:RNO787887 RDS787886:RDS787887 QTW787886:QTW787887 QKA787886:QKA787887 QAE787886:QAE787887 PQI787886:PQI787887 PGM787886:PGM787887 OWQ787886:OWQ787887 OMU787886:OMU787887 OCY787886:OCY787887 NTC787886:NTC787887 NJG787886:NJG787887 MZK787886:MZK787887 MPO787886:MPO787887 MFS787886:MFS787887 LVW787886:LVW787887 LMA787886:LMA787887 LCE787886:LCE787887 KSI787886:KSI787887 KIM787886:KIM787887 JYQ787886:JYQ787887 JOU787886:JOU787887 JEY787886:JEY787887 IVC787886:IVC787887 ILG787886:ILG787887 IBK787886:IBK787887 HRO787886:HRO787887 HHS787886:HHS787887 GXW787886:GXW787887 GOA787886:GOA787887 GEE787886:GEE787887 FUI787886:FUI787887 FKM787886:FKM787887 FAQ787886:FAQ787887 EQU787886:EQU787887 EGY787886:EGY787887 DXC787886:DXC787887 DNG787886:DNG787887 DDK787886:DDK787887 CTO787886:CTO787887 CJS787886:CJS787887 BZW787886:BZW787887 BQA787886:BQA787887 BGE787886:BGE787887 AWI787886:AWI787887 AMM787886:AMM787887 ACQ787886:ACQ787887 SU787886:SU787887 IY787886:IY787887 C787886:C787887 WVK722350:WVK722351 WLO722350:WLO722351 WBS722350:WBS722351 VRW722350:VRW722351 VIA722350:VIA722351 UYE722350:UYE722351 UOI722350:UOI722351 UEM722350:UEM722351 TUQ722350:TUQ722351 TKU722350:TKU722351 TAY722350:TAY722351 SRC722350:SRC722351 SHG722350:SHG722351 RXK722350:RXK722351 RNO722350:RNO722351 RDS722350:RDS722351 QTW722350:QTW722351 QKA722350:QKA722351 QAE722350:QAE722351 PQI722350:PQI722351 PGM722350:PGM722351 OWQ722350:OWQ722351 OMU722350:OMU722351 OCY722350:OCY722351 NTC722350:NTC722351 NJG722350:NJG722351 MZK722350:MZK722351 MPO722350:MPO722351 MFS722350:MFS722351 LVW722350:LVW722351 LMA722350:LMA722351 LCE722350:LCE722351 KSI722350:KSI722351 KIM722350:KIM722351 JYQ722350:JYQ722351 JOU722350:JOU722351 JEY722350:JEY722351 IVC722350:IVC722351 ILG722350:ILG722351 IBK722350:IBK722351 HRO722350:HRO722351 HHS722350:HHS722351 GXW722350:GXW722351 GOA722350:GOA722351 GEE722350:GEE722351 FUI722350:FUI722351 FKM722350:FKM722351 FAQ722350:FAQ722351 EQU722350:EQU722351 EGY722350:EGY722351 DXC722350:DXC722351 DNG722350:DNG722351 DDK722350:DDK722351 CTO722350:CTO722351 CJS722350:CJS722351 BZW722350:BZW722351 BQA722350:BQA722351 BGE722350:BGE722351 AWI722350:AWI722351 AMM722350:AMM722351 ACQ722350:ACQ722351 SU722350:SU722351 IY722350:IY722351 C722350:C722351 WVK656814:WVK656815 WLO656814:WLO656815 WBS656814:WBS656815 VRW656814:VRW656815 VIA656814:VIA656815 UYE656814:UYE656815 UOI656814:UOI656815 UEM656814:UEM656815 TUQ656814:TUQ656815 TKU656814:TKU656815 TAY656814:TAY656815 SRC656814:SRC656815 SHG656814:SHG656815 RXK656814:RXK656815 RNO656814:RNO656815 RDS656814:RDS656815 QTW656814:QTW656815 QKA656814:QKA656815 QAE656814:QAE656815 PQI656814:PQI656815 PGM656814:PGM656815 OWQ656814:OWQ656815 OMU656814:OMU656815 OCY656814:OCY656815 NTC656814:NTC656815 NJG656814:NJG656815 MZK656814:MZK656815 MPO656814:MPO656815 MFS656814:MFS656815 LVW656814:LVW656815 LMA656814:LMA656815 LCE656814:LCE656815 KSI656814:KSI656815 KIM656814:KIM656815 JYQ656814:JYQ656815 JOU656814:JOU656815 JEY656814:JEY656815 IVC656814:IVC656815 ILG656814:ILG656815 IBK656814:IBK656815 HRO656814:HRO656815 HHS656814:HHS656815 GXW656814:GXW656815 GOA656814:GOA656815 GEE656814:GEE656815 FUI656814:FUI656815 FKM656814:FKM656815 FAQ656814:FAQ656815 EQU656814:EQU656815 EGY656814:EGY656815 DXC656814:DXC656815 DNG656814:DNG656815 DDK656814:DDK656815 CTO656814:CTO656815 CJS656814:CJS656815 BZW656814:BZW656815 BQA656814:BQA656815 BGE656814:BGE656815 AWI656814:AWI656815 AMM656814:AMM656815 ACQ656814:ACQ656815 SU656814:SU656815 IY656814:IY656815 C656814:C656815 WVK591278:WVK591279 WLO591278:WLO591279 WBS591278:WBS591279 VRW591278:VRW591279 VIA591278:VIA591279 UYE591278:UYE591279 UOI591278:UOI591279 UEM591278:UEM591279 TUQ591278:TUQ591279 TKU591278:TKU591279 TAY591278:TAY591279 SRC591278:SRC591279 SHG591278:SHG591279 RXK591278:RXK591279 RNO591278:RNO591279 RDS591278:RDS591279 QTW591278:QTW591279 QKA591278:QKA591279 QAE591278:QAE591279 PQI591278:PQI591279 PGM591278:PGM591279 OWQ591278:OWQ591279 OMU591278:OMU591279 OCY591278:OCY591279 NTC591278:NTC591279 NJG591278:NJG591279 MZK591278:MZK591279 MPO591278:MPO591279 MFS591278:MFS591279 LVW591278:LVW591279 LMA591278:LMA591279 LCE591278:LCE591279 KSI591278:KSI591279 KIM591278:KIM591279 JYQ591278:JYQ591279 JOU591278:JOU591279 JEY591278:JEY591279 IVC591278:IVC591279 ILG591278:ILG591279 IBK591278:IBK591279 HRO591278:HRO591279 HHS591278:HHS591279 GXW591278:GXW591279 GOA591278:GOA591279 GEE591278:GEE591279 FUI591278:FUI591279 FKM591278:FKM591279 FAQ591278:FAQ591279 EQU591278:EQU591279 EGY591278:EGY591279 DXC591278:DXC591279 DNG591278:DNG591279 DDK591278:DDK591279 CTO591278:CTO591279 CJS591278:CJS591279 BZW591278:BZW591279 BQA591278:BQA591279 BGE591278:BGE591279 AWI591278:AWI591279 AMM591278:AMM591279 ACQ591278:ACQ591279 SU591278:SU591279 IY591278:IY591279 C591278:C591279 WVK525742:WVK525743 WLO525742:WLO525743 WBS525742:WBS525743 VRW525742:VRW525743 VIA525742:VIA525743 UYE525742:UYE525743 UOI525742:UOI525743 UEM525742:UEM525743 TUQ525742:TUQ525743 TKU525742:TKU525743 TAY525742:TAY525743 SRC525742:SRC525743 SHG525742:SHG525743 RXK525742:RXK525743 RNO525742:RNO525743 RDS525742:RDS525743 QTW525742:QTW525743 QKA525742:QKA525743 QAE525742:QAE525743 PQI525742:PQI525743 PGM525742:PGM525743 OWQ525742:OWQ525743 OMU525742:OMU525743 OCY525742:OCY525743 NTC525742:NTC525743 NJG525742:NJG525743 MZK525742:MZK525743 MPO525742:MPO525743 MFS525742:MFS525743 LVW525742:LVW525743 LMA525742:LMA525743 LCE525742:LCE525743 KSI525742:KSI525743 KIM525742:KIM525743 JYQ525742:JYQ525743 JOU525742:JOU525743 JEY525742:JEY525743 IVC525742:IVC525743 ILG525742:ILG525743 IBK525742:IBK525743 HRO525742:HRO525743 HHS525742:HHS525743 GXW525742:GXW525743 GOA525742:GOA525743 GEE525742:GEE525743 FUI525742:FUI525743 FKM525742:FKM525743 FAQ525742:FAQ525743 EQU525742:EQU525743 EGY525742:EGY525743 DXC525742:DXC525743 DNG525742:DNG525743 DDK525742:DDK525743 CTO525742:CTO525743 CJS525742:CJS525743 BZW525742:BZW525743 BQA525742:BQA525743 BGE525742:BGE525743 AWI525742:AWI525743 AMM525742:AMM525743 ACQ525742:ACQ525743 SU525742:SU525743 IY525742:IY525743 C525742:C525743 WVK460206:WVK460207 WLO460206:WLO460207 WBS460206:WBS460207 VRW460206:VRW460207 VIA460206:VIA460207 UYE460206:UYE460207 UOI460206:UOI460207 UEM460206:UEM460207 TUQ460206:TUQ460207 TKU460206:TKU460207 TAY460206:TAY460207 SRC460206:SRC460207 SHG460206:SHG460207 RXK460206:RXK460207 RNO460206:RNO460207 RDS460206:RDS460207 QTW460206:QTW460207 QKA460206:QKA460207 QAE460206:QAE460207 PQI460206:PQI460207 PGM460206:PGM460207 OWQ460206:OWQ460207 OMU460206:OMU460207 OCY460206:OCY460207 NTC460206:NTC460207 NJG460206:NJG460207 MZK460206:MZK460207 MPO460206:MPO460207 MFS460206:MFS460207 LVW460206:LVW460207 LMA460206:LMA460207 LCE460206:LCE460207 KSI460206:KSI460207 KIM460206:KIM460207 JYQ460206:JYQ460207 JOU460206:JOU460207 JEY460206:JEY460207 IVC460206:IVC460207 ILG460206:ILG460207 IBK460206:IBK460207 HRO460206:HRO460207 HHS460206:HHS460207 GXW460206:GXW460207 GOA460206:GOA460207 GEE460206:GEE460207 FUI460206:FUI460207 FKM460206:FKM460207 FAQ460206:FAQ460207 EQU460206:EQU460207 EGY460206:EGY460207 DXC460206:DXC460207 DNG460206:DNG460207 DDK460206:DDK460207 CTO460206:CTO460207 CJS460206:CJS460207 BZW460206:BZW460207 BQA460206:BQA460207 BGE460206:BGE460207 AWI460206:AWI460207 AMM460206:AMM460207 ACQ460206:ACQ460207 SU460206:SU460207 IY460206:IY460207 C460206:C460207 WVK394670:WVK394671 WLO394670:WLO394671 WBS394670:WBS394671 VRW394670:VRW394671 VIA394670:VIA394671 UYE394670:UYE394671 UOI394670:UOI394671 UEM394670:UEM394671 TUQ394670:TUQ394671 TKU394670:TKU394671 TAY394670:TAY394671 SRC394670:SRC394671 SHG394670:SHG394671 RXK394670:RXK394671 RNO394670:RNO394671 RDS394670:RDS394671 QTW394670:QTW394671 QKA394670:QKA394671 QAE394670:QAE394671 PQI394670:PQI394671 PGM394670:PGM394671 OWQ394670:OWQ394671 OMU394670:OMU394671 OCY394670:OCY394671 NTC394670:NTC394671 NJG394670:NJG394671 MZK394670:MZK394671 MPO394670:MPO394671 MFS394670:MFS394671 LVW394670:LVW394671 LMA394670:LMA394671 LCE394670:LCE394671 KSI394670:KSI394671 KIM394670:KIM394671 JYQ394670:JYQ394671 JOU394670:JOU394671 JEY394670:JEY394671 IVC394670:IVC394671 ILG394670:ILG394671 IBK394670:IBK394671 HRO394670:HRO394671 HHS394670:HHS394671 GXW394670:GXW394671 GOA394670:GOA394671 GEE394670:GEE394671 FUI394670:FUI394671 FKM394670:FKM394671 FAQ394670:FAQ394671 EQU394670:EQU394671 EGY394670:EGY394671 DXC394670:DXC394671 DNG394670:DNG394671 DDK394670:DDK394671 CTO394670:CTO394671 CJS394670:CJS394671 BZW394670:BZW394671 BQA394670:BQA394671 BGE394670:BGE394671 AWI394670:AWI394671 AMM394670:AMM394671 ACQ394670:ACQ394671 SU394670:SU394671 IY394670:IY394671 C394670:C394671 WVK329134:WVK329135 WLO329134:WLO329135 WBS329134:WBS329135 VRW329134:VRW329135 VIA329134:VIA329135 UYE329134:UYE329135 UOI329134:UOI329135 UEM329134:UEM329135 TUQ329134:TUQ329135 TKU329134:TKU329135 TAY329134:TAY329135 SRC329134:SRC329135 SHG329134:SHG329135 RXK329134:RXK329135 RNO329134:RNO329135 RDS329134:RDS329135 QTW329134:QTW329135 QKA329134:QKA329135 QAE329134:QAE329135 PQI329134:PQI329135 PGM329134:PGM329135 OWQ329134:OWQ329135 OMU329134:OMU329135 OCY329134:OCY329135 NTC329134:NTC329135 NJG329134:NJG329135 MZK329134:MZK329135 MPO329134:MPO329135 MFS329134:MFS329135 LVW329134:LVW329135 LMA329134:LMA329135 LCE329134:LCE329135 KSI329134:KSI329135 KIM329134:KIM329135 JYQ329134:JYQ329135 JOU329134:JOU329135 JEY329134:JEY329135 IVC329134:IVC329135 ILG329134:ILG329135 IBK329134:IBK329135 HRO329134:HRO329135 HHS329134:HHS329135 GXW329134:GXW329135 GOA329134:GOA329135 GEE329134:GEE329135 FUI329134:FUI329135 FKM329134:FKM329135 FAQ329134:FAQ329135 EQU329134:EQU329135 EGY329134:EGY329135 DXC329134:DXC329135 DNG329134:DNG329135 DDK329134:DDK329135 CTO329134:CTO329135 CJS329134:CJS329135 BZW329134:BZW329135 BQA329134:BQA329135 BGE329134:BGE329135 AWI329134:AWI329135 AMM329134:AMM329135 ACQ329134:ACQ329135 SU329134:SU329135 IY329134:IY329135 C329134:C329135 WVK263598:WVK263599 WLO263598:WLO263599 WBS263598:WBS263599 VRW263598:VRW263599 VIA263598:VIA263599 UYE263598:UYE263599 UOI263598:UOI263599 UEM263598:UEM263599 TUQ263598:TUQ263599 TKU263598:TKU263599 TAY263598:TAY263599 SRC263598:SRC263599 SHG263598:SHG263599 RXK263598:RXK263599 RNO263598:RNO263599 RDS263598:RDS263599 QTW263598:QTW263599 QKA263598:QKA263599 QAE263598:QAE263599 PQI263598:PQI263599 PGM263598:PGM263599 OWQ263598:OWQ263599 OMU263598:OMU263599 OCY263598:OCY263599 NTC263598:NTC263599 NJG263598:NJG263599 MZK263598:MZK263599 MPO263598:MPO263599 MFS263598:MFS263599 LVW263598:LVW263599 LMA263598:LMA263599 LCE263598:LCE263599 KSI263598:KSI263599 KIM263598:KIM263599 JYQ263598:JYQ263599 JOU263598:JOU263599 JEY263598:JEY263599 IVC263598:IVC263599 ILG263598:ILG263599 IBK263598:IBK263599 HRO263598:HRO263599 HHS263598:HHS263599 GXW263598:GXW263599 GOA263598:GOA263599 GEE263598:GEE263599 FUI263598:FUI263599 FKM263598:FKM263599 FAQ263598:FAQ263599 EQU263598:EQU263599 EGY263598:EGY263599 DXC263598:DXC263599 DNG263598:DNG263599 DDK263598:DDK263599 CTO263598:CTO263599 CJS263598:CJS263599 BZW263598:BZW263599 BQA263598:BQA263599 BGE263598:BGE263599 AWI263598:AWI263599 AMM263598:AMM263599 ACQ263598:ACQ263599 SU263598:SU263599 IY263598:IY263599 C263598:C263599 WVK198062:WVK198063 WLO198062:WLO198063 WBS198062:WBS198063 VRW198062:VRW198063 VIA198062:VIA198063 UYE198062:UYE198063 UOI198062:UOI198063 UEM198062:UEM198063 TUQ198062:TUQ198063 TKU198062:TKU198063 TAY198062:TAY198063 SRC198062:SRC198063 SHG198062:SHG198063 RXK198062:RXK198063 RNO198062:RNO198063 RDS198062:RDS198063 QTW198062:QTW198063 QKA198062:QKA198063 QAE198062:QAE198063 PQI198062:PQI198063 PGM198062:PGM198063 OWQ198062:OWQ198063 OMU198062:OMU198063 OCY198062:OCY198063 NTC198062:NTC198063 NJG198062:NJG198063 MZK198062:MZK198063 MPO198062:MPO198063 MFS198062:MFS198063 LVW198062:LVW198063 LMA198062:LMA198063 LCE198062:LCE198063 KSI198062:KSI198063 KIM198062:KIM198063 JYQ198062:JYQ198063 JOU198062:JOU198063 JEY198062:JEY198063 IVC198062:IVC198063 ILG198062:ILG198063 IBK198062:IBK198063 HRO198062:HRO198063 HHS198062:HHS198063 GXW198062:GXW198063 GOA198062:GOA198063 GEE198062:GEE198063 FUI198062:FUI198063 FKM198062:FKM198063 FAQ198062:FAQ198063 EQU198062:EQU198063 EGY198062:EGY198063 DXC198062:DXC198063 DNG198062:DNG198063 DDK198062:DDK198063 CTO198062:CTO198063 CJS198062:CJS198063 BZW198062:BZW198063 BQA198062:BQA198063 BGE198062:BGE198063 AWI198062:AWI198063 AMM198062:AMM198063 ACQ198062:ACQ198063 SU198062:SU198063 IY198062:IY198063 C198062:C198063 WVK132526:WVK132527 WLO132526:WLO132527 WBS132526:WBS132527 VRW132526:VRW132527 VIA132526:VIA132527 UYE132526:UYE132527 UOI132526:UOI132527 UEM132526:UEM132527 TUQ132526:TUQ132527 TKU132526:TKU132527 TAY132526:TAY132527 SRC132526:SRC132527 SHG132526:SHG132527 RXK132526:RXK132527 RNO132526:RNO132527 RDS132526:RDS132527 QTW132526:QTW132527 QKA132526:QKA132527 QAE132526:QAE132527 PQI132526:PQI132527 PGM132526:PGM132527 OWQ132526:OWQ132527 OMU132526:OMU132527 OCY132526:OCY132527 NTC132526:NTC132527 NJG132526:NJG132527 MZK132526:MZK132527 MPO132526:MPO132527 MFS132526:MFS132527 LVW132526:LVW132527 LMA132526:LMA132527 LCE132526:LCE132527 KSI132526:KSI132527 KIM132526:KIM132527 JYQ132526:JYQ132527 JOU132526:JOU132527 JEY132526:JEY132527 IVC132526:IVC132527 ILG132526:ILG132527 IBK132526:IBK132527 HRO132526:HRO132527 HHS132526:HHS132527 GXW132526:GXW132527 GOA132526:GOA132527 GEE132526:GEE132527 FUI132526:FUI132527 FKM132526:FKM132527 FAQ132526:FAQ132527 EQU132526:EQU132527 EGY132526:EGY132527 DXC132526:DXC132527 DNG132526:DNG132527 DDK132526:DDK132527 CTO132526:CTO132527 CJS132526:CJS132527 BZW132526:BZW132527 BQA132526:BQA132527 BGE132526:BGE132527 AWI132526:AWI132527 AMM132526:AMM132527 ACQ132526:ACQ132527 SU132526:SU132527 IY132526:IY132527 C132526:C132527 WVK66990:WVK66991 WLO66990:WLO66991 WBS66990:WBS66991 VRW66990:VRW66991 VIA66990:VIA66991 UYE66990:UYE66991 UOI66990:UOI66991 UEM66990:UEM66991 TUQ66990:TUQ66991 TKU66990:TKU66991 TAY66990:TAY66991 SRC66990:SRC66991 SHG66990:SHG66991 RXK66990:RXK66991 RNO66990:RNO66991 RDS66990:RDS66991 QTW66990:QTW66991 QKA66990:QKA66991 QAE66990:QAE66991 PQI66990:PQI66991 PGM66990:PGM66991 OWQ66990:OWQ66991 OMU66990:OMU66991 OCY66990:OCY66991 NTC66990:NTC66991 NJG66990:NJG66991 MZK66990:MZK66991 MPO66990:MPO66991 MFS66990:MFS66991 LVW66990:LVW66991 LMA66990:LMA66991 LCE66990:LCE66991 KSI66990:KSI66991 KIM66990:KIM66991 JYQ66990:JYQ66991 JOU66990:JOU66991 JEY66990:JEY66991 IVC66990:IVC66991 ILG66990:ILG66991 IBK66990:IBK66991 HRO66990:HRO66991 HHS66990:HHS66991 GXW66990:GXW66991 GOA66990:GOA66991 GEE66990:GEE66991 FUI66990:FUI66991 FKM66990:FKM66991 FAQ66990:FAQ66991 EQU66990:EQU66991 EGY66990:EGY66991 DXC66990:DXC66991 DNG66990:DNG66991 DDK66990:DDK66991 CTO66990:CTO66991 CJS66990:CJS66991 BZW66990:BZW66991 BQA66990:BQA66991 BGE66990:BGE66991 AWI66990:AWI66991 AMM66990:AMM66991 ACQ66990:ACQ66991 SU66990:SU66991 IY66990:IY66991 C66990:C66991 WVL984460:WVL984485 WLP984460:WLP984485 WBT984460:WBT984485 VRX984460:VRX984485 VIB984460:VIB984485 UYF984460:UYF984485 UOJ984460:UOJ984485 UEN984460:UEN984485 TUR984460:TUR984485 TKV984460:TKV984485 TAZ984460:TAZ984485 SRD984460:SRD984485 SHH984460:SHH984485 RXL984460:RXL984485 RNP984460:RNP984485 RDT984460:RDT984485 QTX984460:QTX984485 QKB984460:QKB984485 QAF984460:QAF984485 PQJ984460:PQJ984485 PGN984460:PGN984485 OWR984460:OWR984485 OMV984460:OMV984485 OCZ984460:OCZ984485 NTD984460:NTD984485 NJH984460:NJH984485 MZL984460:MZL984485 MPP984460:MPP984485 MFT984460:MFT984485 LVX984460:LVX984485 LMB984460:LMB984485 LCF984460:LCF984485 KSJ984460:KSJ984485 KIN984460:KIN984485 JYR984460:JYR984485 JOV984460:JOV984485 JEZ984460:JEZ984485 IVD984460:IVD984485 ILH984460:ILH984485 IBL984460:IBL984485 HRP984460:HRP984485 HHT984460:HHT984485 GXX984460:GXX984485 GOB984460:GOB984485 GEF984460:GEF984485 FUJ984460:FUJ984485 FKN984460:FKN984485 FAR984460:FAR984485 EQV984460:EQV984485 EGZ984460:EGZ984485 DXD984460:DXD984485 DNH984460:DNH984485 DDL984460:DDL984485 CTP984460:CTP984485 CJT984460:CJT984485 BZX984460:BZX984485 BQB984460:BQB984485 BGF984460:BGF984485 AWJ984460:AWJ984485 AMN984460:AMN984485 ACR984460:ACR984485 SV984460:SV984485 IZ984460:IZ984485 D984460:D984485 WVL918924:WVL918949 WLP918924:WLP918949 WBT918924:WBT918949 VRX918924:VRX918949 VIB918924:VIB918949 UYF918924:UYF918949 UOJ918924:UOJ918949 UEN918924:UEN918949 TUR918924:TUR918949 TKV918924:TKV918949 TAZ918924:TAZ918949 SRD918924:SRD918949 SHH918924:SHH918949 RXL918924:RXL918949 RNP918924:RNP918949 RDT918924:RDT918949 QTX918924:QTX918949 QKB918924:QKB918949 QAF918924:QAF918949 PQJ918924:PQJ918949 PGN918924:PGN918949 OWR918924:OWR918949 OMV918924:OMV918949 OCZ918924:OCZ918949 NTD918924:NTD918949 NJH918924:NJH918949 MZL918924:MZL918949 MPP918924:MPP918949 MFT918924:MFT918949 LVX918924:LVX918949 LMB918924:LMB918949 LCF918924:LCF918949 KSJ918924:KSJ918949 KIN918924:KIN918949 JYR918924:JYR918949 JOV918924:JOV918949 JEZ918924:JEZ918949 IVD918924:IVD918949 ILH918924:ILH918949 IBL918924:IBL918949 HRP918924:HRP918949 HHT918924:HHT918949 GXX918924:GXX918949 GOB918924:GOB918949 GEF918924:GEF918949 FUJ918924:FUJ918949 FKN918924:FKN918949 FAR918924:FAR918949 EQV918924:EQV918949 EGZ918924:EGZ918949 DXD918924:DXD918949 DNH918924:DNH918949 DDL918924:DDL918949 CTP918924:CTP918949 CJT918924:CJT918949 BZX918924:BZX918949 BQB918924:BQB918949 BGF918924:BGF918949 AWJ918924:AWJ918949 AMN918924:AMN918949 ACR918924:ACR918949 SV918924:SV918949 IZ918924:IZ918949 D918924:D918949 WVL853388:WVL853413 WLP853388:WLP853413 WBT853388:WBT853413 VRX853388:VRX853413 VIB853388:VIB853413 UYF853388:UYF853413 UOJ853388:UOJ853413 UEN853388:UEN853413 TUR853388:TUR853413 TKV853388:TKV853413 TAZ853388:TAZ853413 SRD853388:SRD853413 SHH853388:SHH853413 RXL853388:RXL853413 RNP853388:RNP853413 RDT853388:RDT853413 QTX853388:QTX853413 QKB853388:QKB853413 QAF853388:QAF853413 PQJ853388:PQJ853413 PGN853388:PGN853413 OWR853388:OWR853413 OMV853388:OMV853413 OCZ853388:OCZ853413 NTD853388:NTD853413 NJH853388:NJH853413 MZL853388:MZL853413 MPP853388:MPP853413 MFT853388:MFT853413 LVX853388:LVX853413 LMB853388:LMB853413 LCF853388:LCF853413 KSJ853388:KSJ853413 KIN853388:KIN853413 JYR853388:JYR853413 JOV853388:JOV853413 JEZ853388:JEZ853413 IVD853388:IVD853413 ILH853388:ILH853413 IBL853388:IBL853413 HRP853388:HRP853413 HHT853388:HHT853413 GXX853388:GXX853413 GOB853388:GOB853413 GEF853388:GEF853413 FUJ853388:FUJ853413 FKN853388:FKN853413 FAR853388:FAR853413 EQV853388:EQV853413 EGZ853388:EGZ853413 DXD853388:DXD853413 DNH853388:DNH853413 DDL853388:DDL853413 CTP853388:CTP853413 CJT853388:CJT853413 BZX853388:BZX853413 BQB853388:BQB853413 BGF853388:BGF853413 AWJ853388:AWJ853413 AMN853388:AMN853413 ACR853388:ACR853413 SV853388:SV853413 IZ853388:IZ853413 D853388:D853413 WVL787852:WVL787877 WLP787852:WLP787877 WBT787852:WBT787877 VRX787852:VRX787877 VIB787852:VIB787877 UYF787852:UYF787877 UOJ787852:UOJ787877 UEN787852:UEN787877 TUR787852:TUR787877 TKV787852:TKV787877 TAZ787852:TAZ787877 SRD787852:SRD787877 SHH787852:SHH787877 RXL787852:RXL787877 RNP787852:RNP787877 RDT787852:RDT787877 QTX787852:QTX787877 QKB787852:QKB787877 QAF787852:QAF787877 PQJ787852:PQJ787877 PGN787852:PGN787877 OWR787852:OWR787877 OMV787852:OMV787877 OCZ787852:OCZ787877 NTD787852:NTD787877 NJH787852:NJH787877 MZL787852:MZL787877 MPP787852:MPP787877 MFT787852:MFT787877 LVX787852:LVX787877 LMB787852:LMB787877 LCF787852:LCF787877 KSJ787852:KSJ787877 KIN787852:KIN787877 JYR787852:JYR787877 JOV787852:JOV787877 JEZ787852:JEZ787877 IVD787852:IVD787877 ILH787852:ILH787877 IBL787852:IBL787877 HRP787852:HRP787877 HHT787852:HHT787877 GXX787852:GXX787877 GOB787852:GOB787877 GEF787852:GEF787877 FUJ787852:FUJ787877 FKN787852:FKN787877 FAR787852:FAR787877 EQV787852:EQV787877 EGZ787852:EGZ787877 DXD787852:DXD787877 DNH787852:DNH787877 DDL787852:DDL787877 CTP787852:CTP787877 CJT787852:CJT787877 BZX787852:BZX787877 BQB787852:BQB787877 BGF787852:BGF787877 AWJ787852:AWJ787877 AMN787852:AMN787877 ACR787852:ACR787877 SV787852:SV787877 IZ787852:IZ787877 D787852:D787877 WVL722316:WVL722341 WLP722316:WLP722341 WBT722316:WBT722341 VRX722316:VRX722341 VIB722316:VIB722341 UYF722316:UYF722341 UOJ722316:UOJ722341 UEN722316:UEN722341 TUR722316:TUR722341 TKV722316:TKV722341 TAZ722316:TAZ722341 SRD722316:SRD722341 SHH722316:SHH722341 RXL722316:RXL722341 RNP722316:RNP722341 RDT722316:RDT722341 QTX722316:QTX722341 QKB722316:QKB722341 QAF722316:QAF722341 PQJ722316:PQJ722341 PGN722316:PGN722341 OWR722316:OWR722341 OMV722316:OMV722341 OCZ722316:OCZ722341 NTD722316:NTD722341 NJH722316:NJH722341 MZL722316:MZL722341 MPP722316:MPP722341 MFT722316:MFT722341 LVX722316:LVX722341 LMB722316:LMB722341 LCF722316:LCF722341 KSJ722316:KSJ722341 KIN722316:KIN722341 JYR722316:JYR722341 JOV722316:JOV722341 JEZ722316:JEZ722341 IVD722316:IVD722341 ILH722316:ILH722341 IBL722316:IBL722341 HRP722316:HRP722341 HHT722316:HHT722341 GXX722316:GXX722341 GOB722316:GOB722341 GEF722316:GEF722341 FUJ722316:FUJ722341 FKN722316:FKN722341 FAR722316:FAR722341 EQV722316:EQV722341 EGZ722316:EGZ722341 DXD722316:DXD722341 DNH722316:DNH722341 DDL722316:DDL722341 CTP722316:CTP722341 CJT722316:CJT722341 BZX722316:BZX722341 BQB722316:BQB722341 BGF722316:BGF722341 AWJ722316:AWJ722341 AMN722316:AMN722341 ACR722316:ACR722341 SV722316:SV722341 IZ722316:IZ722341 D722316:D722341 WVL656780:WVL656805 WLP656780:WLP656805 WBT656780:WBT656805 VRX656780:VRX656805 VIB656780:VIB656805 UYF656780:UYF656805 UOJ656780:UOJ656805 UEN656780:UEN656805 TUR656780:TUR656805 TKV656780:TKV656805 TAZ656780:TAZ656805 SRD656780:SRD656805 SHH656780:SHH656805 RXL656780:RXL656805 RNP656780:RNP656805 RDT656780:RDT656805 QTX656780:QTX656805 QKB656780:QKB656805 QAF656780:QAF656805 PQJ656780:PQJ656805 PGN656780:PGN656805 OWR656780:OWR656805 OMV656780:OMV656805 OCZ656780:OCZ656805 NTD656780:NTD656805 NJH656780:NJH656805 MZL656780:MZL656805 MPP656780:MPP656805 MFT656780:MFT656805 LVX656780:LVX656805 LMB656780:LMB656805 LCF656780:LCF656805 KSJ656780:KSJ656805 KIN656780:KIN656805 JYR656780:JYR656805 JOV656780:JOV656805 JEZ656780:JEZ656805 IVD656780:IVD656805 ILH656780:ILH656805 IBL656780:IBL656805 HRP656780:HRP656805 HHT656780:HHT656805 GXX656780:GXX656805 GOB656780:GOB656805 GEF656780:GEF656805 FUJ656780:FUJ656805 FKN656780:FKN656805 FAR656780:FAR656805 EQV656780:EQV656805 EGZ656780:EGZ656805 DXD656780:DXD656805 DNH656780:DNH656805 DDL656780:DDL656805 CTP656780:CTP656805 CJT656780:CJT656805 BZX656780:BZX656805 BQB656780:BQB656805 BGF656780:BGF656805 AWJ656780:AWJ656805 AMN656780:AMN656805 ACR656780:ACR656805 SV656780:SV656805 IZ656780:IZ656805 D656780:D656805 WVL591244:WVL591269 WLP591244:WLP591269 WBT591244:WBT591269 VRX591244:VRX591269 VIB591244:VIB591269 UYF591244:UYF591269 UOJ591244:UOJ591269 UEN591244:UEN591269 TUR591244:TUR591269 TKV591244:TKV591269 TAZ591244:TAZ591269 SRD591244:SRD591269 SHH591244:SHH591269 RXL591244:RXL591269 RNP591244:RNP591269 RDT591244:RDT591269 QTX591244:QTX591269 QKB591244:QKB591269 QAF591244:QAF591269 PQJ591244:PQJ591269 PGN591244:PGN591269 OWR591244:OWR591269 OMV591244:OMV591269 OCZ591244:OCZ591269 NTD591244:NTD591269 NJH591244:NJH591269 MZL591244:MZL591269 MPP591244:MPP591269 MFT591244:MFT591269 LVX591244:LVX591269 LMB591244:LMB591269 LCF591244:LCF591269 KSJ591244:KSJ591269 KIN591244:KIN591269 JYR591244:JYR591269 JOV591244:JOV591269 JEZ591244:JEZ591269 IVD591244:IVD591269 ILH591244:ILH591269 IBL591244:IBL591269 HRP591244:HRP591269 HHT591244:HHT591269 GXX591244:GXX591269 GOB591244:GOB591269 GEF591244:GEF591269 FUJ591244:FUJ591269 FKN591244:FKN591269 FAR591244:FAR591269 EQV591244:EQV591269 EGZ591244:EGZ591269 DXD591244:DXD591269 DNH591244:DNH591269 DDL591244:DDL591269 CTP591244:CTP591269 CJT591244:CJT591269 BZX591244:BZX591269 BQB591244:BQB591269 BGF591244:BGF591269 AWJ591244:AWJ591269 AMN591244:AMN591269 ACR591244:ACR591269 SV591244:SV591269 IZ591244:IZ591269 D591244:D591269 WVL525708:WVL525733 WLP525708:WLP525733 WBT525708:WBT525733 VRX525708:VRX525733 VIB525708:VIB525733 UYF525708:UYF525733 UOJ525708:UOJ525733 UEN525708:UEN525733 TUR525708:TUR525733 TKV525708:TKV525733 TAZ525708:TAZ525733 SRD525708:SRD525733 SHH525708:SHH525733 RXL525708:RXL525733 RNP525708:RNP525733 RDT525708:RDT525733 QTX525708:QTX525733 QKB525708:QKB525733 QAF525708:QAF525733 PQJ525708:PQJ525733 PGN525708:PGN525733 OWR525708:OWR525733 OMV525708:OMV525733 OCZ525708:OCZ525733 NTD525708:NTD525733 NJH525708:NJH525733 MZL525708:MZL525733 MPP525708:MPP525733 MFT525708:MFT525733 LVX525708:LVX525733 LMB525708:LMB525733 LCF525708:LCF525733 KSJ525708:KSJ525733 KIN525708:KIN525733 JYR525708:JYR525733 JOV525708:JOV525733 JEZ525708:JEZ525733 IVD525708:IVD525733 ILH525708:ILH525733 IBL525708:IBL525733 HRP525708:HRP525733 HHT525708:HHT525733 GXX525708:GXX525733 GOB525708:GOB525733 GEF525708:GEF525733 FUJ525708:FUJ525733 FKN525708:FKN525733 FAR525708:FAR525733 EQV525708:EQV525733 EGZ525708:EGZ525733 DXD525708:DXD525733 DNH525708:DNH525733 DDL525708:DDL525733 CTP525708:CTP525733 CJT525708:CJT525733 BZX525708:BZX525733 BQB525708:BQB525733 BGF525708:BGF525733 AWJ525708:AWJ525733 AMN525708:AMN525733 ACR525708:ACR525733 SV525708:SV525733 IZ525708:IZ525733 D525708:D525733 WVL460172:WVL460197 WLP460172:WLP460197 WBT460172:WBT460197 VRX460172:VRX460197 VIB460172:VIB460197 UYF460172:UYF460197 UOJ460172:UOJ460197 UEN460172:UEN460197 TUR460172:TUR460197 TKV460172:TKV460197 TAZ460172:TAZ460197 SRD460172:SRD460197 SHH460172:SHH460197 RXL460172:RXL460197 RNP460172:RNP460197 RDT460172:RDT460197 QTX460172:QTX460197 QKB460172:QKB460197 QAF460172:QAF460197 PQJ460172:PQJ460197 PGN460172:PGN460197 OWR460172:OWR460197 OMV460172:OMV460197 OCZ460172:OCZ460197 NTD460172:NTD460197 NJH460172:NJH460197 MZL460172:MZL460197 MPP460172:MPP460197 MFT460172:MFT460197 LVX460172:LVX460197 LMB460172:LMB460197 LCF460172:LCF460197 KSJ460172:KSJ460197 KIN460172:KIN460197 JYR460172:JYR460197 JOV460172:JOV460197 JEZ460172:JEZ460197 IVD460172:IVD460197 ILH460172:ILH460197 IBL460172:IBL460197 HRP460172:HRP460197 HHT460172:HHT460197 GXX460172:GXX460197 GOB460172:GOB460197 GEF460172:GEF460197 FUJ460172:FUJ460197 FKN460172:FKN460197 FAR460172:FAR460197 EQV460172:EQV460197 EGZ460172:EGZ460197 DXD460172:DXD460197 DNH460172:DNH460197 DDL460172:DDL460197 CTP460172:CTP460197 CJT460172:CJT460197 BZX460172:BZX460197 BQB460172:BQB460197 BGF460172:BGF460197 AWJ460172:AWJ460197 AMN460172:AMN460197 ACR460172:ACR460197 SV460172:SV460197 IZ460172:IZ460197 D460172:D460197 WVL394636:WVL394661 WLP394636:WLP394661 WBT394636:WBT394661 VRX394636:VRX394661 VIB394636:VIB394661 UYF394636:UYF394661 UOJ394636:UOJ394661 UEN394636:UEN394661 TUR394636:TUR394661 TKV394636:TKV394661 TAZ394636:TAZ394661 SRD394636:SRD394661 SHH394636:SHH394661 RXL394636:RXL394661 RNP394636:RNP394661 RDT394636:RDT394661 QTX394636:QTX394661 QKB394636:QKB394661 QAF394636:QAF394661 PQJ394636:PQJ394661 PGN394636:PGN394661 OWR394636:OWR394661 OMV394636:OMV394661 OCZ394636:OCZ394661 NTD394636:NTD394661 NJH394636:NJH394661 MZL394636:MZL394661 MPP394636:MPP394661 MFT394636:MFT394661 LVX394636:LVX394661 LMB394636:LMB394661 LCF394636:LCF394661 KSJ394636:KSJ394661 KIN394636:KIN394661 JYR394636:JYR394661 JOV394636:JOV394661 JEZ394636:JEZ394661 IVD394636:IVD394661 ILH394636:ILH394661 IBL394636:IBL394661 HRP394636:HRP394661 HHT394636:HHT394661 GXX394636:GXX394661 GOB394636:GOB394661 GEF394636:GEF394661 FUJ394636:FUJ394661 FKN394636:FKN394661 FAR394636:FAR394661 EQV394636:EQV394661 EGZ394636:EGZ394661 DXD394636:DXD394661 DNH394636:DNH394661 DDL394636:DDL394661 CTP394636:CTP394661 CJT394636:CJT394661 BZX394636:BZX394661 BQB394636:BQB394661 BGF394636:BGF394661 AWJ394636:AWJ394661 AMN394636:AMN394661 ACR394636:ACR394661 SV394636:SV394661 IZ394636:IZ394661 D394636:D394661 WVL329100:WVL329125 WLP329100:WLP329125 WBT329100:WBT329125 VRX329100:VRX329125 VIB329100:VIB329125 UYF329100:UYF329125 UOJ329100:UOJ329125 UEN329100:UEN329125 TUR329100:TUR329125 TKV329100:TKV329125 TAZ329100:TAZ329125 SRD329100:SRD329125 SHH329100:SHH329125 RXL329100:RXL329125 RNP329100:RNP329125 RDT329100:RDT329125 QTX329100:QTX329125 QKB329100:QKB329125 QAF329100:QAF329125 PQJ329100:PQJ329125 PGN329100:PGN329125 OWR329100:OWR329125 OMV329100:OMV329125 OCZ329100:OCZ329125 NTD329100:NTD329125 NJH329100:NJH329125 MZL329100:MZL329125 MPP329100:MPP329125 MFT329100:MFT329125 LVX329100:LVX329125 LMB329100:LMB329125 LCF329100:LCF329125 KSJ329100:KSJ329125 KIN329100:KIN329125 JYR329100:JYR329125 JOV329100:JOV329125 JEZ329100:JEZ329125 IVD329100:IVD329125 ILH329100:ILH329125 IBL329100:IBL329125 HRP329100:HRP329125 HHT329100:HHT329125 GXX329100:GXX329125 GOB329100:GOB329125 GEF329100:GEF329125 FUJ329100:FUJ329125 FKN329100:FKN329125 FAR329100:FAR329125 EQV329100:EQV329125 EGZ329100:EGZ329125 DXD329100:DXD329125 DNH329100:DNH329125 DDL329100:DDL329125 CTP329100:CTP329125 CJT329100:CJT329125 BZX329100:BZX329125 BQB329100:BQB329125 BGF329100:BGF329125 AWJ329100:AWJ329125 AMN329100:AMN329125 ACR329100:ACR329125 SV329100:SV329125 IZ329100:IZ329125 D329100:D329125 WVL263564:WVL263589 WLP263564:WLP263589 WBT263564:WBT263589 VRX263564:VRX263589 VIB263564:VIB263589 UYF263564:UYF263589 UOJ263564:UOJ263589 UEN263564:UEN263589 TUR263564:TUR263589 TKV263564:TKV263589 TAZ263564:TAZ263589 SRD263564:SRD263589 SHH263564:SHH263589 RXL263564:RXL263589 RNP263564:RNP263589 RDT263564:RDT263589 QTX263564:QTX263589 QKB263564:QKB263589 QAF263564:QAF263589 PQJ263564:PQJ263589 PGN263564:PGN263589 OWR263564:OWR263589 OMV263564:OMV263589 OCZ263564:OCZ263589 NTD263564:NTD263589 NJH263564:NJH263589 MZL263564:MZL263589 MPP263564:MPP263589 MFT263564:MFT263589 LVX263564:LVX263589 LMB263564:LMB263589 LCF263564:LCF263589 KSJ263564:KSJ263589 KIN263564:KIN263589 JYR263564:JYR263589 JOV263564:JOV263589 JEZ263564:JEZ263589 IVD263564:IVD263589 ILH263564:ILH263589 IBL263564:IBL263589 HRP263564:HRP263589 HHT263564:HHT263589 GXX263564:GXX263589 GOB263564:GOB263589 GEF263564:GEF263589 FUJ263564:FUJ263589 FKN263564:FKN263589 FAR263564:FAR263589 EQV263564:EQV263589 EGZ263564:EGZ263589 DXD263564:DXD263589 DNH263564:DNH263589 DDL263564:DDL263589 CTP263564:CTP263589 CJT263564:CJT263589 BZX263564:BZX263589 BQB263564:BQB263589 BGF263564:BGF263589 AWJ263564:AWJ263589 AMN263564:AMN263589 ACR263564:ACR263589 SV263564:SV263589 IZ263564:IZ263589 D263564:D263589 WVL198028:WVL198053 WLP198028:WLP198053 WBT198028:WBT198053 VRX198028:VRX198053 VIB198028:VIB198053 UYF198028:UYF198053 UOJ198028:UOJ198053 UEN198028:UEN198053 TUR198028:TUR198053 TKV198028:TKV198053 TAZ198028:TAZ198053 SRD198028:SRD198053 SHH198028:SHH198053 RXL198028:RXL198053 RNP198028:RNP198053 RDT198028:RDT198053 QTX198028:QTX198053 QKB198028:QKB198053 QAF198028:QAF198053 PQJ198028:PQJ198053 PGN198028:PGN198053 OWR198028:OWR198053 OMV198028:OMV198053 OCZ198028:OCZ198053 NTD198028:NTD198053 NJH198028:NJH198053 MZL198028:MZL198053 MPP198028:MPP198053 MFT198028:MFT198053 LVX198028:LVX198053 LMB198028:LMB198053 LCF198028:LCF198053 KSJ198028:KSJ198053 KIN198028:KIN198053 JYR198028:JYR198053 JOV198028:JOV198053 JEZ198028:JEZ198053 IVD198028:IVD198053 ILH198028:ILH198053 IBL198028:IBL198053 HRP198028:HRP198053 HHT198028:HHT198053 GXX198028:GXX198053 GOB198028:GOB198053 GEF198028:GEF198053 FUJ198028:FUJ198053 FKN198028:FKN198053 FAR198028:FAR198053 EQV198028:EQV198053 EGZ198028:EGZ198053 DXD198028:DXD198053 DNH198028:DNH198053 DDL198028:DDL198053 CTP198028:CTP198053 CJT198028:CJT198053 BZX198028:BZX198053 BQB198028:BQB198053 BGF198028:BGF198053 AWJ198028:AWJ198053 AMN198028:AMN198053 ACR198028:ACR198053 SV198028:SV198053 IZ198028:IZ198053 D198028:D198053 WVL132492:WVL132517 WLP132492:WLP132517 WBT132492:WBT132517 VRX132492:VRX132517 VIB132492:VIB132517 UYF132492:UYF132517 UOJ132492:UOJ132517 UEN132492:UEN132517 TUR132492:TUR132517 TKV132492:TKV132517 TAZ132492:TAZ132517 SRD132492:SRD132517 SHH132492:SHH132517 RXL132492:RXL132517 RNP132492:RNP132517 RDT132492:RDT132517 QTX132492:QTX132517 QKB132492:QKB132517 QAF132492:QAF132517 PQJ132492:PQJ132517 PGN132492:PGN132517 OWR132492:OWR132517 OMV132492:OMV132517 OCZ132492:OCZ132517 NTD132492:NTD132517 NJH132492:NJH132517 MZL132492:MZL132517 MPP132492:MPP132517 MFT132492:MFT132517 LVX132492:LVX132517 LMB132492:LMB132517 LCF132492:LCF132517 KSJ132492:KSJ132517 KIN132492:KIN132517 JYR132492:JYR132517 JOV132492:JOV132517 JEZ132492:JEZ132517 IVD132492:IVD132517 ILH132492:ILH132517 IBL132492:IBL132517 HRP132492:HRP132517 HHT132492:HHT132517 GXX132492:GXX132517 GOB132492:GOB132517 GEF132492:GEF132517 FUJ132492:FUJ132517 FKN132492:FKN132517 FAR132492:FAR132517 EQV132492:EQV132517 EGZ132492:EGZ132517 DXD132492:DXD132517 DNH132492:DNH132517 DDL132492:DDL132517 CTP132492:CTP132517 CJT132492:CJT132517 BZX132492:BZX132517 BQB132492:BQB132517 BGF132492:BGF132517 AWJ132492:AWJ132517 AMN132492:AMN132517 ACR132492:ACR132517 SV132492:SV132517 IZ132492:IZ132517 D132492:D132517 WVL66956:WVL66981 WLP66956:WLP66981 WBT66956:WBT66981 VRX66956:VRX66981 VIB66956:VIB66981 UYF66956:UYF66981 UOJ66956:UOJ66981 UEN66956:UEN66981 TUR66956:TUR66981 TKV66956:TKV66981 TAZ66956:TAZ66981 SRD66956:SRD66981 SHH66956:SHH66981 RXL66956:RXL66981 RNP66956:RNP66981 RDT66956:RDT66981 QTX66956:QTX66981 QKB66956:QKB66981 QAF66956:QAF66981 PQJ66956:PQJ66981 PGN66956:PGN66981 OWR66956:OWR66981 OMV66956:OMV66981 OCZ66956:OCZ66981 NTD66956:NTD66981 NJH66956:NJH66981 MZL66956:MZL66981 MPP66956:MPP66981 MFT66956:MFT66981 LVX66956:LVX66981 LMB66956:LMB66981 LCF66956:LCF66981 KSJ66956:KSJ66981 KIN66956:KIN66981 JYR66956:JYR66981 JOV66956:JOV66981 JEZ66956:JEZ66981 IVD66956:IVD66981 ILH66956:ILH66981 IBL66956:IBL66981 HRP66956:HRP66981 HHT66956:HHT66981 GXX66956:GXX66981 GOB66956:GOB66981 GEF66956:GEF66981 FUJ66956:FUJ66981 FKN66956:FKN66981 FAR66956:FAR66981 EQV66956:EQV66981 EGZ66956:EGZ66981 DXD66956:DXD66981 DNH66956:DNH66981 DDL66956:DDL66981 CTP66956:CTP66981 CJT66956:CJT66981 BZX66956:BZX66981 BQB66956:BQB66981 BGF66956:BGF66981 AWJ66956:AWJ66981 AMN66956:AMN66981 ACR66956:ACR66981 SV66956:SV66981 IZ66956:IZ66981 D66956:D66981 WVK984486:WVK984489 WLO984486:WLO984489 WBS984486:WBS984489 VRW984486:VRW984489 VIA984486:VIA984489 UYE984486:UYE984489 UOI984486:UOI984489 UEM984486:UEM984489 TUQ984486:TUQ984489 TKU984486:TKU984489 TAY984486:TAY984489 SRC984486:SRC984489 SHG984486:SHG984489 RXK984486:RXK984489 RNO984486:RNO984489 RDS984486:RDS984489 QTW984486:QTW984489 QKA984486:QKA984489 QAE984486:QAE984489 PQI984486:PQI984489 PGM984486:PGM984489 OWQ984486:OWQ984489 OMU984486:OMU984489 OCY984486:OCY984489 NTC984486:NTC984489 NJG984486:NJG984489 MZK984486:MZK984489 MPO984486:MPO984489 MFS984486:MFS984489 LVW984486:LVW984489 LMA984486:LMA984489 LCE984486:LCE984489 KSI984486:KSI984489 KIM984486:KIM984489 JYQ984486:JYQ984489 JOU984486:JOU984489 JEY984486:JEY984489 IVC984486:IVC984489 ILG984486:ILG984489 IBK984486:IBK984489 HRO984486:HRO984489 HHS984486:HHS984489 GXW984486:GXW984489 GOA984486:GOA984489 GEE984486:GEE984489 FUI984486:FUI984489 FKM984486:FKM984489 FAQ984486:FAQ984489 EQU984486:EQU984489 EGY984486:EGY984489 DXC984486:DXC984489 DNG984486:DNG984489 DDK984486:DDK984489 CTO984486:CTO984489 CJS984486:CJS984489 BZW984486:BZW984489 BQA984486:BQA984489 BGE984486:BGE984489 AWI984486:AWI984489 AMM984486:AMM984489 ACQ984486:ACQ984489 SU984486:SU984489 IY984486:IY984489 C984486:C984489 WVK918950:WVK918953 WLO918950:WLO918953 WBS918950:WBS918953 VRW918950:VRW918953 VIA918950:VIA918953 UYE918950:UYE918953 UOI918950:UOI918953 UEM918950:UEM918953 TUQ918950:TUQ918953 TKU918950:TKU918953 TAY918950:TAY918953 SRC918950:SRC918953 SHG918950:SHG918953 RXK918950:RXK918953 RNO918950:RNO918953 RDS918950:RDS918953 QTW918950:QTW918953 QKA918950:QKA918953 QAE918950:QAE918953 PQI918950:PQI918953 PGM918950:PGM918953 OWQ918950:OWQ918953 OMU918950:OMU918953 OCY918950:OCY918953 NTC918950:NTC918953 NJG918950:NJG918953 MZK918950:MZK918953 MPO918950:MPO918953 MFS918950:MFS918953 LVW918950:LVW918953 LMA918950:LMA918953 LCE918950:LCE918953 KSI918950:KSI918953 KIM918950:KIM918953 JYQ918950:JYQ918953 JOU918950:JOU918953 JEY918950:JEY918953 IVC918950:IVC918953 ILG918950:ILG918953 IBK918950:IBK918953 HRO918950:HRO918953 HHS918950:HHS918953 GXW918950:GXW918953 GOA918950:GOA918953 GEE918950:GEE918953 FUI918950:FUI918953 FKM918950:FKM918953 FAQ918950:FAQ918953 EQU918950:EQU918953 EGY918950:EGY918953 DXC918950:DXC918953 DNG918950:DNG918953 DDK918950:DDK918953 CTO918950:CTO918953 CJS918950:CJS918953 BZW918950:BZW918953 BQA918950:BQA918953 BGE918950:BGE918953 AWI918950:AWI918953 AMM918950:AMM918953 ACQ918950:ACQ918953 SU918950:SU918953 IY918950:IY918953 C918950:C918953 WVK853414:WVK853417 WLO853414:WLO853417 WBS853414:WBS853417 VRW853414:VRW853417 VIA853414:VIA853417 UYE853414:UYE853417 UOI853414:UOI853417 UEM853414:UEM853417 TUQ853414:TUQ853417 TKU853414:TKU853417 TAY853414:TAY853417 SRC853414:SRC853417 SHG853414:SHG853417 RXK853414:RXK853417 RNO853414:RNO853417 RDS853414:RDS853417 QTW853414:QTW853417 QKA853414:QKA853417 QAE853414:QAE853417 PQI853414:PQI853417 PGM853414:PGM853417 OWQ853414:OWQ853417 OMU853414:OMU853417 OCY853414:OCY853417 NTC853414:NTC853417 NJG853414:NJG853417 MZK853414:MZK853417 MPO853414:MPO853417 MFS853414:MFS853417 LVW853414:LVW853417 LMA853414:LMA853417 LCE853414:LCE853417 KSI853414:KSI853417 KIM853414:KIM853417 JYQ853414:JYQ853417 JOU853414:JOU853417 JEY853414:JEY853417 IVC853414:IVC853417 ILG853414:ILG853417 IBK853414:IBK853417 HRO853414:HRO853417 HHS853414:HHS853417 GXW853414:GXW853417 GOA853414:GOA853417 GEE853414:GEE853417 FUI853414:FUI853417 FKM853414:FKM853417 FAQ853414:FAQ853417 EQU853414:EQU853417 EGY853414:EGY853417 DXC853414:DXC853417 DNG853414:DNG853417 DDK853414:DDK853417 CTO853414:CTO853417 CJS853414:CJS853417 BZW853414:BZW853417 BQA853414:BQA853417 BGE853414:BGE853417 AWI853414:AWI853417 AMM853414:AMM853417 ACQ853414:ACQ853417 SU853414:SU853417 IY853414:IY853417 C853414:C853417 WVK787878:WVK787881 WLO787878:WLO787881 WBS787878:WBS787881 VRW787878:VRW787881 VIA787878:VIA787881 UYE787878:UYE787881 UOI787878:UOI787881 UEM787878:UEM787881 TUQ787878:TUQ787881 TKU787878:TKU787881 TAY787878:TAY787881 SRC787878:SRC787881 SHG787878:SHG787881 RXK787878:RXK787881 RNO787878:RNO787881 RDS787878:RDS787881 QTW787878:QTW787881 QKA787878:QKA787881 QAE787878:QAE787881 PQI787878:PQI787881 PGM787878:PGM787881 OWQ787878:OWQ787881 OMU787878:OMU787881 OCY787878:OCY787881 NTC787878:NTC787881 NJG787878:NJG787881 MZK787878:MZK787881 MPO787878:MPO787881 MFS787878:MFS787881 LVW787878:LVW787881 LMA787878:LMA787881 LCE787878:LCE787881 KSI787878:KSI787881 KIM787878:KIM787881 JYQ787878:JYQ787881 JOU787878:JOU787881 JEY787878:JEY787881 IVC787878:IVC787881 ILG787878:ILG787881 IBK787878:IBK787881 HRO787878:HRO787881 HHS787878:HHS787881 GXW787878:GXW787881 GOA787878:GOA787881 GEE787878:GEE787881 FUI787878:FUI787881 FKM787878:FKM787881 FAQ787878:FAQ787881 EQU787878:EQU787881 EGY787878:EGY787881 DXC787878:DXC787881 DNG787878:DNG787881 DDK787878:DDK787881 CTO787878:CTO787881 CJS787878:CJS787881 BZW787878:BZW787881 BQA787878:BQA787881 BGE787878:BGE787881 AWI787878:AWI787881 AMM787878:AMM787881 ACQ787878:ACQ787881 SU787878:SU787881 IY787878:IY787881 C787878:C787881 WVK722342:WVK722345 WLO722342:WLO722345 WBS722342:WBS722345 VRW722342:VRW722345 VIA722342:VIA722345 UYE722342:UYE722345 UOI722342:UOI722345 UEM722342:UEM722345 TUQ722342:TUQ722345 TKU722342:TKU722345 TAY722342:TAY722345 SRC722342:SRC722345 SHG722342:SHG722345 RXK722342:RXK722345 RNO722342:RNO722345 RDS722342:RDS722345 QTW722342:QTW722345 QKA722342:QKA722345 QAE722342:QAE722345 PQI722342:PQI722345 PGM722342:PGM722345 OWQ722342:OWQ722345 OMU722342:OMU722345 OCY722342:OCY722345 NTC722342:NTC722345 NJG722342:NJG722345 MZK722342:MZK722345 MPO722342:MPO722345 MFS722342:MFS722345 LVW722342:LVW722345 LMA722342:LMA722345 LCE722342:LCE722345 KSI722342:KSI722345 KIM722342:KIM722345 JYQ722342:JYQ722345 JOU722342:JOU722345 JEY722342:JEY722345 IVC722342:IVC722345 ILG722342:ILG722345 IBK722342:IBK722345 HRO722342:HRO722345 HHS722342:HHS722345 GXW722342:GXW722345 GOA722342:GOA722345 GEE722342:GEE722345 FUI722342:FUI722345 FKM722342:FKM722345 FAQ722342:FAQ722345 EQU722342:EQU722345 EGY722342:EGY722345 DXC722342:DXC722345 DNG722342:DNG722345 DDK722342:DDK722345 CTO722342:CTO722345 CJS722342:CJS722345 BZW722342:BZW722345 BQA722342:BQA722345 BGE722342:BGE722345 AWI722342:AWI722345 AMM722342:AMM722345 ACQ722342:ACQ722345 SU722342:SU722345 IY722342:IY722345 C722342:C722345 WVK656806:WVK656809 WLO656806:WLO656809 WBS656806:WBS656809 VRW656806:VRW656809 VIA656806:VIA656809 UYE656806:UYE656809 UOI656806:UOI656809 UEM656806:UEM656809 TUQ656806:TUQ656809 TKU656806:TKU656809 TAY656806:TAY656809 SRC656806:SRC656809 SHG656806:SHG656809 RXK656806:RXK656809 RNO656806:RNO656809 RDS656806:RDS656809 QTW656806:QTW656809 QKA656806:QKA656809 QAE656806:QAE656809 PQI656806:PQI656809 PGM656806:PGM656809 OWQ656806:OWQ656809 OMU656806:OMU656809 OCY656806:OCY656809 NTC656806:NTC656809 NJG656806:NJG656809 MZK656806:MZK656809 MPO656806:MPO656809 MFS656806:MFS656809 LVW656806:LVW656809 LMA656806:LMA656809 LCE656806:LCE656809 KSI656806:KSI656809 KIM656806:KIM656809 JYQ656806:JYQ656809 JOU656806:JOU656809 JEY656806:JEY656809 IVC656806:IVC656809 ILG656806:ILG656809 IBK656806:IBK656809 HRO656806:HRO656809 HHS656806:HHS656809 GXW656806:GXW656809 GOA656806:GOA656809 GEE656806:GEE656809 FUI656806:FUI656809 FKM656806:FKM656809 FAQ656806:FAQ656809 EQU656806:EQU656809 EGY656806:EGY656809 DXC656806:DXC656809 DNG656806:DNG656809 DDK656806:DDK656809 CTO656806:CTO656809 CJS656806:CJS656809 BZW656806:BZW656809 BQA656806:BQA656809 BGE656806:BGE656809 AWI656806:AWI656809 AMM656806:AMM656809 ACQ656806:ACQ656809 SU656806:SU656809 IY656806:IY656809 C656806:C656809 WVK591270:WVK591273 WLO591270:WLO591273 WBS591270:WBS591273 VRW591270:VRW591273 VIA591270:VIA591273 UYE591270:UYE591273 UOI591270:UOI591273 UEM591270:UEM591273 TUQ591270:TUQ591273 TKU591270:TKU591273 TAY591270:TAY591273 SRC591270:SRC591273 SHG591270:SHG591273 RXK591270:RXK591273 RNO591270:RNO591273 RDS591270:RDS591273 QTW591270:QTW591273 QKA591270:QKA591273 QAE591270:QAE591273 PQI591270:PQI591273 PGM591270:PGM591273 OWQ591270:OWQ591273 OMU591270:OMU591273 OCY591270:OCY591273 NTC591270:NTC591273 NJG591270:NJG591273 MZK591270:MZK591273 MPO591270:MPO591273 MFS591270:MFS591273 LVW591270:LVW591273 LMA591270:LMA591273 LCE591270:LCE591273 KSI591270:KSI591273 KIM591270:KIM591273 JYQ591270:JYQ591273 JOU591270:JOU591273 JEY591270:JEY591273 IVC591270:IVC591273 ILG591270:ILG591273 IBK591270:IBK591273 HRO591270:HRO591273 HHS591270:HHS591273 GXW591270:GXW591273 GOA591270:GOA591273 GEE591270:GEE591273 FUI591270:FUI591273 FKM591270:FKM591273 FAQ591270:FAQ591273 EQU591270:EQU591273 EGY591270:EGY591273 DXC591270:DXC591273 DNG591270:DNG591273 DDK591270:DDK591273 CTO591270:CTO591273 CJS591270:CJS591273 BZW591270:BZW591273 BQA591270:BQA591273 BGE591270:BGE591273 AWI591270:AWI591273 AMM591270:AMM591273 ACQ591270:ACQ591273 SU591270:SU591273 IY591270:IY591273 C591270:C591273 WVK525734:WVK525737 WLO525734:WLO525737 WBS525734:WBS525737 VRW525734:VRW525737 VIA525734:VIA525737 UYE525734:UYE525737 UOI525734:UOI525737 UEM525734:UEM525737 TUQ525734:TUQ525737 TKU525734:TKU525737 TAY525734:TAY525737 SRC525734:SRC525737 SHG525734:SHG525737 RXK525734:RXK525737 RNO525734:RNO525737 RDS525734:RDS525737 QTW525734:QTW525737 QKA525734:QKA525737 QAE525734:QAE525737 PQI525734:PQI525737 PGM525734:PGM525737 OWQ525734:OWQ525737 OMU525734:OMU525737 OCY525734:OCY525737 NTC525734:NTC525737 NJG525734:NJG525737 MZK525734:MZK525737 MPO525734:MPO525737 MFS525734:MFS525737 LVW525734:LVW525737 LMA525734:LMA525737 LCE525734:LCE525737 KSI525734:KSI525737 KIM525734:KIM525737 JYQ525734:JYQ525737 JOU525734:JOU525737 JEY525734:JEY525737 IVC525734:IVC525737 ILG525734:ILG525737 IBK525734:IBK525737 HRO525734:HRO525737 HHS525734:HHS525737 GXW525734:GXW525737 GOA525734:GOA525737 GEE525734:GEE525737 FUI525734:FUI525737 FKM525734:FKM525737 FAQ525734:FAQ525737 EQU525734:EQU525737 EGY525734:EGY525737 DXC525734:DXC525737 DNG525734:DNG525737 DDK525734:DDK525737 CTO525734:CTO525737 CJS525734:CJS525737 BZW525734:BZW525737 BQA525734:BQA525737 BGE525734:BGE525737 AWI525734:AWI525737 AMM525734:AMM525737 ACQ525734:ACQ525737 SU525734:SU525737 IY525734:IY525737 C525734:C525737 WVK460198:WVK460201 WLO460198:WLO460201 WBS460198:WBS460201 VRW460198:VRW460201 VIA460198:VIA460201 UYE460198:UYE460201 UOI460198:UOI460201 UEM460198:UEM460201 TUQ460198:TUQ460201 TKU460198:TKU460201 TAY460198:TAY460201 SRC460198:SRC460201 SHG460198:SHG460201 RXK460198:RXK460201 RNO460198:RNO460201 RDS460198:RDS460201 QTW460198:QTW460201 QKA460198:QKA460201 QAE460198:QAE460201 PQI460198:PQI460201 PGM460198:PGM460201 OWQ460198:OWQ460201 OMU460198:OMU460201 OCY460198:OCY460201 NTC460198:NTC460201 NJG460198:NJG460201 MZK460198:MZK460201 MPO460198:MPO460201 MFS460198:MFS460201 LVW460198:LVW460201 LMA460198:LMA460201 LCE460198:LCE460201 KSI460198:KSI460201 KIM460198:KIM460201 JYQ460198:JYQ460201 JOU460198:JOU460201 JEY460198:JEY460201 IVC460198:IVC460201 ILG460198:ILG460201 IBK460198:IBK460201 HRO460198:HRO460201 HHS460198:HHS460201 GXW460198:GXW460201 GOA460198:GOA460201 GEE460198:GEE460201 FUI460198:FUI460201 FKM460198:FKM460201 FAQ460198:FAQ460201 EQU460198:EQU460201 EGY460198:EGY460201 DXC460198:DXC460201 DNG460198:DNG460201 DDK460198:DDK460201 CTO460198:CTO460201 CJS460198:CJS460201 BZW460198:BZW460201 BQA460198:BQA460201 BGE460198:BGE460201 AWI460198:AWI460201 AMM460198:AMM460201 ACQ460198:ACQ460201 SU460198:SU460201 IY460198:IY460201 C460198:C460201 WVK394662:WVK394665 WLO394662:WLO394665 WBS394662:WBS394665 VRW394662:VRW394665 VIA394662:VIA394665 UYE394662:UYE394665 UOI394662:UOI394665 UEM394662:UEM394665 TUQ394662:TUQ394665 TKU394662:TKU394665 TAY394662:TAY394665 SRC394662:SRC394665 SHG394662:SHG394665 RXK394662:RXK394665 RNO394662:RNO394665 RDS394662:RDS394665 QTW394662:QTW394665 QKA394662:QKA394665 QAE394662:QAE394665 PQI394662:PQI394665 PGM394662:PGM394665 OWQ394662:OWQ394665 OMU394662:OMU394665 OCY394662:OCY394665 NTC394662:NTC394665 NJG394662:NJG394665 MZK394662:MZK394665 MPO394662:MPO394665 MFS394662:MFS394665 LVW394662:LVW394665 LMA394662:LMA394665 LCE394662:LCE394665 KSI394662:KSI394665 KIM394662:KIM394665 JYQ394662:JYQ394665 JOU394662:JOU394665 JEY394662:JEY394665 IVC394662:IVC394665 ILG394662:ILG394665 IBK394662:IBK394665 HRO394662:HRO394665 HHS394662:HHS394665 GXW394662:GXW394665 GOA394662:GOA394665 GEE394662:GEE394665 FUI394662:FUI394665 FKM394662:FKM394665 FAQ394662:FAQ394665 EQU394662:EQU394665 EGY394662:EGY394665 DXC394662:DXC394665 DNG394662:DNG394665 DDK394662:DDK394665 CTO394662:CTO394665 CJS394662:CJS394665 BZW394662:BZW394665 BQA394662:BQA394665 BGE394662:BGE394665 AWI394662:AWI394665 AMM394662:AMM394665 ACQ394662:ACQ394665 SU394662:SU394665 IY394662:IY394665 C394662:C394665 WVK329126:WVK329129 WLO329126:WLO329129 WBS329126:WBS329129 VRW329126:VRW329129 VIA329126:VIA329129 UYE329126:UYE329129 UOI329126:UOI329129 UEM329126:UEM329129 TUQ329126:TUQ329129 TKU329126:TKU329129 TAY329126:TAY329129 SRC329126:SRC329129 SHG329126:SHG329129 RXK329126:RXK329129 RNO329126:RNO329129 RDS329126:RDS329129 QTW329126:QTW329129 QKA329126:QKA329129 QAE329126:QAE329129 PQI329126:PQI329129 PGM329126:PGM329129 OWQ329126:OWQ329129 OMU329126:OMU329129 OCY329126:OCY329129 NTC329126:NTC329129 NJG329126:NJG329129 MZK329126:MZK329129 MPO329126:MPO329129 MFS329126:MFS329129 LVW329126:LVW329129 LMA329126:LMA329129 LCE329126:LCE329129 KSI329126:KSI329129 KIM329126:KIM329129 JYQ329126:JYQ329129 JOU329126:JOU329129 JEY329126:JEY329129 IVC329126:IVC329129 ILG329126:ILG329129 IBK329126:IBK329129 HRO329126:HRO329129 HHS329126:HHS329129 GXW329126:GXW329129 GOA329126:GOA329129 GEE329126:GEE329129 FUI329126:FUI329129 FKM329126:FKM329129 FAQ329126:FAQ329129 EQU329126:EQU329129 EGY329126:EGY329129 DXC329126:DXC329129 DNG329126:DNG329129 DDK329126:DDK329129 CTO329126:CTO329129 CJS329126:CJS329129 BZW329126:BZW329129 BQA329126:BQA329129 BGE329126:BGE329129 AWI329126:AWI329129 AMM329126:AMM329129 ACQ329126:ACQ329129 SU329126:SU329129 IY329126:IY329129 C329126:C329129 WVK263590:WVK263593 WLO263590:WLO263593 WBS263590:WBS263593 VRW263590:VRW263593 VIA263590:VIA263593 UYE263590:UYE263593 UOI263590:UOI263593 UEM263590:UEM263593 TUQ263590:TUQ263593 TKU263590:TKU263593 TAY263590:TAY263593 SRC263590:SRC263593 SHG263590:SHG263593 RXK263590:RXK263593 RNO263590:RNO263593 RDS263590:RDS263593 QTW263590:QTW263593 QKA263590:QKA263593 QAE263590:QAE263593 PQI263590:PQI263593 PGM263590:PGM263593 OWQ263590:OWQ263593 OMU263590:OMU263593 OCY263590:OCY263593 NTC263590:NTC263593 NJG263590:NJG263593 MZK263590:MZK263593 MPO263590:MPO263593 MFS263590:MFS263593 LVW263590:LVW263593 LMA263590:LMA263593 LCE263590:LCE263593 KSI263590:KSI263593 KIM263590:KIM263593 JYQ263590:JYQ263593 JOU263590:JOU263593 JEY263590:JEY263593 IVC263590:IVC263593 ILG263590:ILG263593 IBK263590:IBK263593 HRO263590:HRO263593 HHS263590:HHS263593 GXW263590:GXW263593 GOA263590:GOA263593 GEE263590:GEE263593 FUI263590:FUI263593 FKM263590:FKM263593 FAQ263590:FAQ263593 EQU263590:EQU263593 EGY263590:EGY263593 DXC263590:DXC263593 DNG263590:DNG263593 DDK263590:DDK263593 CTO263590:CTO263593 CJS263590:CJS263593 BZW263590:BZW263593 BQA263590:BQA263593 BGE263590:BGE263593 AWI263590:AWI263593 AMM263590:AMM263593 ACQ263590:ACQ263593 SU263590:SU263593 IY263590:IY263593 C263590:C263593 WVK198054:WVK198057 WLO198054:WLO198057 WBS198054:WBS198057 VRW198054:VRW198057 VIA198054:VIA198057 UYE198054:UYE198057 UOI198054:UOI198057 UEM198054:UEM198057 TUQ198054:TUQ198057 TKU198054:TKU198057 TAY198054:TAY198057 SRC198054:SRC198057 SHG198054:SHG198057 RXK198054:RXK198057 RNO198054:RNO198057 RDS198054:RDS198057 QTW198054:QTW198057 QKA198054:QKA198057 QAE198054:QAE198057 PQI198054:PQI198057 PGM198054:PGM198057 OWQ198054:OWQ198057 OMU198054:OMU198057 OCY198054:OCY198057 NTC198054:NTC198057 NJG198054:NJG198057 MZK198054:MZK198057 MPO198054:MPO198057 MFS198054:MFS198057 LVW198054:LVW198057 LMA198054:LMA198057 LCE198054:LCE198057 KSI198054:KSI198057 KIM198054:KIM198057 JYQ198054:JYQ198057 JOU198054:JOU198057 JEY198054:JEY198057 IVC198054:IVC198057 ILG198054:ILG198057 IBK198054:IBK198057 HRO198054:HRO198057 HHS198054:HHS198057 GXW198054:GXW198057 GOA198054:GOA198057 GEE198054:GEE198057 FUI198054:FUI198057 FKM198054:FKM198057 FAQ198054:FAQ198057 EQU198054:EQU198057 EGY198054:EGY198057 DXC198054:DXC198057 DNG198054:DNG198057 DDK198054:DDK198057 CTO198054:CTO198057 CJS198054:CJS198057 BZW198054:BZW198057 BQA198054:BQA198057 BGE198054:BGE198057 AWI198054:AWI198057 AMM198054:AMM198057 ACQ198054:ACQ198057 SU198054:SU198057 IY198054:IY198057 C198054:C198057 WVK132518:WVK132521 WLO132518:WLO132521 WBS132518:WBS132521 VRW132518:VRW132521 VIA132518:VIA132521 UYE132518:UYE132521 UOI132518:UOI132521 UEM132518:UEM132521 TUQ132518:TUQ132521 TKU132518:TKU132521 TAY132518:TAY132521 SRC132518:SRC132521 SHG132518:SHG132521 RXK132518:RXK132521 RNO132518:RNO132521 RDS132518:RDS132521 QTW132518:QTW132521 QKA132518:QKA132521 QAE132518:QAE132521 PQI132518:PQI132521 PGM132518:PGM132521 OWQ132518:OWQ132521 OMU132518:OMU132521 OCY132518:OCY132521 NTC132518:NTC132521 NJG132518:NJG132521 MZK132518:MZK132521 MPO132518:MPO132521 MFS132518:MFS132521 LVW132518:LVW132521 LMA132518:LMA132521 LCE132518:LCE132521 KSI132518:KSI132521 KIM132518:KIM132521 JYQ132518:JYQ132521 JOU132518:JOU132521 JEY132518:JEY132521 IVC132518:IVC132521 ILG132518:ILG132521 IBK132518:IBK132521 HRO132518:HRO132521 HHS132518:HHS132521 GXW132518:GXW132521 GOA132518:GOA132521 GEE132518:GEE132521 FUI132518:FUI132521 FKM132518:FKM132521 FAQ132518:FAQ132521 EQU132518:EQU132521 EGY132518:EGY132521 DXC132518:DXC132521 DNG132518:DNG132521 DDK132518:DDK132521 CTO132518:CTO132521 CJS132518:CJS132521 BZW132518:BZW132521 BQA132518:BQA132521 BGE132518:BGE132521 AWI132518:AWI132521 AMM132518:AMM132521 ACQ132518:ACQ132521 SU132518:SU132521 IY132518:IY132521 C132518:C132521 WVK66982:WVK66985 WLO66982:WLO66985 WBS66982:WBS66985 VRW66982:VRW66985 VIA66982:VIA66985 UYE66982:UYE66985 UOI66982:UOI66985 UEM66982:UEM66985 TUQ66982:TUQ66985 TKU66982:TKU66985 TAY66982:TAY66985 SRC66982:SRC66985 SHG66982:SHG66985 RXK66982:RXK66985 RNO66982:RNO66985 RDS66982:RDS66985 QTW66982:QTW66985 QKA66982:QKA66985 QAE66982:QAE66985 PQI66982:PQI66985 PGM66982:PGM66985 OWQ66982:OWQ66985 OMU66982:OMU66985 OCY66982:OCY66985 NTC66982:NTC66985 NJG66982:NJG66985 MZK66982:MZK66985 MPO66982:MPO66985 MFS66982:MFS66985 LVW66982:LVW66985 LMA66982:LMA66985 LCE66982:LCE66985 KSI66982:KSI66985 KIM66982:KIM66985 JYQ66982:JYQ66985 JOU66982:JOU66985 JEY66982:JEY66985 IVC66982:IVC66985 ILG66982:ILG66985 IBK66982:IBK66985 HRO66982:HRO66985 HHS66982:HHS66985 GXW66982:GXW66985 GOA66982:GOA66985 GEE66982:GEE66985 FUI66982:FUI66985 FKM66982:FKM66985 FAQ66982:FAQ66985 EQU66982:EQU66985 EGY66982:EGY66985 DXC66982:DXC66985 DNG66982:DNG66985 DDK66982:DDK66985 CTO66982:CTO66985 CJS66982:CJS66985 BZW66982:BZW66985 BQA66982:BQA66985 BGE66982:BGE66985 AWI66982:AWI66985 AMM66982:AMM66985 ACQ66982:ACQ66985 SU66982:SU66985 IY66982:IY66985 C66982:C66985 WVK984473:WVK984479 WLO984473:WLO984479 WBS984473:WBS984479 VRW984473:VRW984479 VIA984473:VIA984479 UYE984473:UYE984479 UOI984473:UOI984479 UEM984473:UEM984479 TUQ984473:TUQ984479 TKU984473:TKU984479 TAY984473:TAY984479 SRC984473:SRC984479 SHG984473:SHG984479 RXK984473:RXK984479 RNO984473:RNO984479 RDS984473:RDS984479 QTW984473:QTW984479 QKA984473:QKA984479 QAE984473:QAE984479 PQI984473:PQI984479 PGM984473:PGM984479 OWQ984473:OWQ984479 OMU984473:OMU984479 OCY984473:OCY984479 NTC984473:NTC984479 NJG984473:NJG984479 MZK984473:MZK984479 MPO984473:MPO984479 MFS984473:MFS984479 LVW984473:LVW984479 LMA984473:LMA984479 LCE984473:LCE984479 KSI984473:KSI984479 KIM984473:KIM984479 JYQ984473:JYQ984479 JOU984473:JOU984479 JEY984473:JEY984479 IVC984473:IVC984479 ILG984473:ILG984479 IBK984473:IBK984479 HRO984473:HRO984479 HHS984473:HHS984479 GXW984473:GXW984479 GOA984473:GOA984479 GEE984473:GEE984479 FUI984473:FUI984479 FKM984473:FKM984479 FAQ984473:FAQ984479 EQU984473:EQU984479 EGY984473:EGY984479 DXC984473:DXC984479 DNG984473:DNG984479 DDK984473:DDK984479 CTO984473:CTO984479 CJS984473:CJS984479 BZW984473:BZW984479 BQA984473:BQA984479 BGE984473:BGE984479 AWI984473:AWI984479 AMM984473:AMM984479 ACQ984473:ACQ984479 SU984473:SU984479 IY984473:IY984479 C984473:C984479 WVK918937:WVK918943 WLO918937:WLO918943 WBS918937:WBS918943 VRW918937:VRW918943 VIA918937:VIA918943 UYE918937:UYE918943 UOI918937:UOI918943 UEM918937:UEM918943 TUQ918937:TUQ918943 TKU918937:TKU918943 TAY918937:TAY918943 SRC918937:SRC918943 SHG918937:SHG918943 RXK918937:RXK918943 RNO918937:RNO918943 RDS918937:RDS918943 QTW918937:QTW918943 QKA918937:QKA918943 QAE918937:QAE918943 PQI918937:PQI918943 PGM918937:PGM918943 OWQ918937:OWQ918943 OMU918937:OMU918943 OCY918937:OCY918943 NTC918937:NTC918943 NJG918937:NJG918943 MZK918937:MZK918943 MPO918937:MPO918943 MFS918937:MFS918943 LVW918937:LVW918943 LMA918937:LMA918943 LCE918937:LCE918943 KSI918937:KSI918943 KIM918937:KIM918943 JYQ918937:JYQ918943 JOU918937:JOU918943 JEY918937:JEY918943 IVC918937:IVC918943 ILG918937:ILG918943 IBK918937:IBK918943 HRO918937:HRO918943 HHS918937:HHS918943 GXW918937:GXW918943 GOA918937:GOA918943 GEE918937:GEE918943 FUI918937:FUI918943 FKM918937:FKM918943 FAQ918937:FAQ918943 EQU918937:EQU918943 EGY918937:EGY918943 DXC918937:DXC918943 DNG918937:DNG918943 DDK918937:DDK918943 CTO918937:CTO918943 CJS918937:CJS918943 BZW918937:BZW918943 BQA918937:BQA918943 BGE918937:BGE918943 AWI918937:AWI918943 AMM918937:AMM918943 ACQ918937:ACQ918943 SU918937:SU918943 IY918937:IY918943 C918937:C918943 WVK853401:WVK853407 WLO853401:WLO853407 WBS853401:WBS853407 VRW853401:VRW853407 VIA853401:VIA853407 UYE853401:UYE853407 UOI853401:UOI853407 UEM853401:UEM853407 TUQ853401:TUQ853407 TKU853401:TKU853407 TAY853401:TAY853407 SRC853401:SRC853407 SHG853401:SHG853407 RXK853401:RXK853407 RNO853401:RNO853407 RDS853401:RDS853407 QTW853401:QTW853407 QKA853401:QKA853407 QAE853401:QAE853407 PQI853401:PQI853407 PGM853401:PGM853407 OWQ853401:OWQ853407 OMU853401:OMU853407 OCY853401:OCY853407 NTC853401:NTC853407 NJG853401:NJG853407 MZK853401:MZK853407 MPO853401:MPO853407 MFS853401:MFS853407 LVW853401:LVW853407 LMA853401:LMA853407 LCE853401:LCE853407 KSI853401:KSI853407 KIM853401:KIM853407 JYQ853401:JYQ853407 JOU853401:JOU853407 JEY853401:JEY853407 IVC853401:IVC853407 ILG853401:ILG853407 IBK853401:IBK853407 HRO853401:HRO853407 HHS853401:HHS853407 GXW853401:GXW853407 GOA853401:GOA853407 GEE853401:GEE853407 FUI853401:FUI853407 FKM853401:FKM853407 FAQ853401:FAQ853407 EQU853401:EQU853407 EGY853401:EGY853407 DXC853401:DXC853407 DNG853401:DNG853407 DDK853401:DDK853407 CTO853401:CTO853407 CJS853401:CJS853407 BZW853401:BZW853407 BQA853401:BQA853407 BGE853401:BGE853407 AWI853401:AWI853407 AMM853401:AMM853407 ACQ853401:ACQ853407 SU853401:SU853407 IY853401:IY853407 C853401:C853407 WVK787865:WVK787871 WLO787865:WLO787871 WBS787865:WBS787871 VRW787865:VRW787871 VIA787865:VIA787871 UYE787865:UYE787871 UOI787865:UOI787871 UEM787865:UEM787871 TUQ787865:TUQ787871 TKU787865:TKU787871 TAY787865:TAY787871 SRC787865:SRC787871 SHG787865:SHG787871 RXK787865:RXK787871 RNO787865:RNO787871 RDS787865:RDS787871 QTW787865:QTW787871 QKA787865:QKA787871 QAE787865:QAE787871 PQI787865:PQI787871 PGM787865:PGM787871 OWQ787865:OWQ787871 OMU787865:OMU787871 OCY787865:OCY787871 NTC787865:NTC787871 NJG787865:NJG787871 MZK787865:MZK787871 MPO787865:MPO787871 MFS787865:MFS787871 LVW787865:LVW787871 LMA787865:LMA787871 LCE787865:LCE787871 KSI787865:KSI787871 KIM787865:KIM787871 JYQ787865:JYQ787871 JOU787865:JOU787871 JEY787865:JEY787871 IVC787865:IVC787871 ILG787865:ILG787871 IBK787865:IBK787871 HRO787865:HRO787871 HHS787865:HHS787871 GXW787865:GXW787871 GOA787865:GOA787871 GEE787865:GEE787871 FUI787865:FUI787871 FKM787865:FKM787871 FAQ787865:FAQ787871 EQU787865:EQU787871 EGY787865:EGY787871 DXC787865:DXC787871 DNG787865:DNG787871 DDK787865:DDK787871 CTO787865:CTO787871 CJS787865:CJS787871 BZW787865:BZW787871 BQA787865:BQA787871 BGE787865:BGE787871 AWI787865:AWI787871 AMM787865:AMM787871 ACQ787865:ACQ787871 SU787865:SU787871 IY787865:IY787871 C787865:C787871 WVK722329:WVK722335 WLO722329:WLO722335 WBS722329:WBS722335 VRW722329:VRW722335 VIA722329:VIA722335 UYE722329:UYE722335 UOI722329:UOI722335 UEM722329:UEM722335 TUQ722329:TUQ722335 TKU722329:TKU722335 TAY722329:TAY722335 SRC722329:SRC722335 SHG722329:SHG722335 RXK722329:RXK722335 RNO722329:RNO722335 RDS722329:RDS722335 QTW722329:QTW722335 QKA722329:QKA722335 QAE722329:QAE722335 PQI722329:PQI722335 PGM722329:PGM722335 OWQ722329:OWQ722335 OMU722329:OMU722335 OCY722329:OCY722335 NTC722329:NTC722335 NJG722329:NJG722335 MZK722329:MZK722335 MPO722329:MPO722335 MFS722329:MFS722335 LVW722329:LVW722335 LMA722329:LMA722335 LCE722329:LCE722335 KSI722329:KSI722335 KIM722329:KIM722335 JYQ722329:JYQ722335 JOU722329:JOU722335 JEY722329:JEY722335 IVC722329:IVC722335 ILG722329:ILG722335 IBK722329:IBK722335 HRO722329:HRO722335 HHS722329:HHS722335 GXW722329:GXW722335 GOA722329:GOA722335 GEE722329:GEE722335 FUI722329:FUI722335 FKM722329:FKM722335 FAQ722329:FAQ722335 EQU722329:EQU722335 EGY722329:EGY722335 DXC722329:DXC722335 DNG722329:DNG722335 DDK722329:DDK722335 CTO722329:CTO722335 CJS722329:CJS722335 BZW722329:BZW722335 BQA722329:BQA722335 BGE722329:BGE722335 AWI722329:AWI722335 AMM722329:AMM722335 ACQ722329:ACQ722335 SU722329:SU722335 IY722329:IY722335 C722329:C722335 WVK656793:WVK656799 WLO656793:WLO656799 WBS656793:WBS656799 VRW656793:VRW656799 VIA656793:VIA656799 UYE656793:UYE656799 UOI656793:UOI656799 UEM656793:UEM656799 TUQ656793:TUQ656799 TKU656793:TKU656799 TAY656793:TAY656799 SRC656793:SRC656799 SHG656793:SHG656799 RXK656793:RXK656799 RNO656793:RNO656799 RDS656793:RDS656799 QTW656793:QTW656799 QKA656793:QKA656799 QAE656793:QAE656799 PQI656793:PQI656799 PGM656793:PGM656799 OWQ656793:OWQ656799 OMU656793:OMU656799 OCY656793:OCY656799 NTC656793:NTC656799 NJG656793:NJG656799 MZK656793:MZK656799 MPO656793:MPO656799 MFS656793:MFS656799 LVW656793:LVW656799 LMA656793:LMA656799 LCE656793:LCE656799 KSI656793:KSI656799 KIM656793:KIM656799 JYQ656793:JYQ656799 JOU656793:JOU656799 JEY656793:JEY656799 IVC656793:IVC656799 ILG656793:ILG656799 IBK656793:IBK656799 HRO656793:HRO656799 HHS656793:HHS656799 GXW656793:GXW656799 GOA656793:GOA656799 GEE656793:GEE656799 FUI656793:FUI656799 FKM656793:FKM656799 FAQ656793:FAQ656799 EQU656793:EQU656799 EGY656793:EGY656799 DXC656793:DXC656799 DNG656793:DNG656799 DDK656793:DDK656799 CTO656793:CTO656799 CJS656793:CJS656799 BZW656793:BZW656799 BQA656793:BQA656799 BGE656793:BGE656799 AWI656793:AWI656799 AMM656793:AMM656799 ACQ656793:ACQ656799 SU656793:SU656799 IY656793:IY656799 C656793:C656799 WVK591257:WVK591263 WLO591257:WLO591263 WBS591257:WBS591263 VRW591257:VRW591263 VIA591257:VIA591263 UYE591257:UYE591263 UOI591257:UOI591263 UEM591257:UEM591263 TUQ591257:TUQ591263 TKU591257:TKU591263 TAY591257:TAY591263 SRC591257:SRC591263 SHG591257:SHG591263 RXK591257:RXK591263 RNO591257:RNO591263 RDS591257:RDS591263 QTW591257:QTW591263 QKA591257:QKA591263 QAE591257:QAE591263 PQI591257:PQI591263 PGM591257:PGM591263 OWQ591257:OWQ591263 OMU591257:OMU591263 OCY591257:OCY591263 NTC591257:NTC591263 NJG591257:NJG591263 MZK591257:MZK591263 MPO591257:MPO591263 MFS591257:MFS591263 LVW591257:LVW591263 LMA591257:LMA591263 LCE591257:LCE591263 KSI591257:KSI591263 KIM591257:KIM591263 JYQ591257:JYQ591263 JOU591257:JOU591263 JEY591257:JEY591263 IVC591257:IVC591263 ILG591257:ILG591263 IBK591257:IBK591263 HRO591257:HRO591263 HHS591257:HHS591263 GXW591257:GXW591263 GOA591257:GOA591263 GEE591257:GEE591263 FUI591257:FUI591263 FKM591257:FKM591263 FAQ591257:FAQ591263 EQU591257:EQU591263 EGY591257:EGY591263 DXC591257:DXC591263 DNG591257:DNG591263 DDK591257:DDK591263 CTO591257:CTO591263 CJS591257:CJS591263 BZW591257:BZW591263 BQA591257:BQA591263 BGE591257:BGE591263 AWI591257:AWI591263 AMM591257:AMM591263 ACQ591257:ACQ591263 SU591257:SU591263 IY591257:IY591263 C591257:C591263 WVK525721:WVK525727 WLO525721:WLO525727 WBS525721:WBS525727 VRW525721:VRW525727 VIA525721:VIA525727 UYE525721:UYE525727 UOI525721:UOI525727 UEM525721:UEM525727 TUQ525721:TUQ525727 TKU525721:TKU525727 TAY525721:TAY525727 SRC525721:SRC525727 SHG525721:SHG525727 RXK525721:RXK525727 RNO525721:RNO525727 RDS525721:RDS525727 QTW525721:QTW525727 QKA525721:QKA525727 QAE525721:QAE525727 PQI525721:PQI525727 PGM525721:PGM525727 OWQ525721:OWQ525727 OMU525721:OMU525727 OCY525721:OCY525727 NTC525721:NTC525727 NJG525721:NJG525727 MZK525721:MZK525727 MPO525721:MPO525727 MFS525721:MFS525727 LVW525721:LVW525727 LMA525721:LMA525727 LCE525721:LCE525727 KSI525721:KSI525727 KIM525721:KIM525727 JYQ525721:JYQ525727 JOU525721:JOU525727 JEY525721:JEY525727 IVC525721:IVC525727 ILG525721:ILG525727 IBK525721:IBK525727 HRO525721:HRO525727 HHS525721:HHS525727 GXW525721:GXW525727 GOA525721:GOA525727 GEE525721:GEE525727 FUI525721:FUI525727 FKM525721:FKM525727 FAQ525721:FAQ525727 EQU525721:EQU525727 EGY525721:EGY525727 DXC525721:DXC525727 DNG525721:DNG525727 DDK525721:DDK525727 CTO525721:CTO525727 CJS525721:CJS525727 BZW525721:BZW525727 BQA525721:BQA525727 BGE525721:BGE525727 AWI525721:AWI525727 AMM525721:AMM525727 ACQ525721:ACQ525727 SU525721:SU525727 IY525721:IY525727 C525721:C525727 WVK460185:WVK460191 WLO460185:WLO460191 WBS460185:WBS460191 VRW460185:VRW460191 VIA460185:VIA460191 UYE460185:UYE460191 UOI460185:UOI460191 UEM460185:UEM460191 TUQ460185:TUQ460191 TKU460185:TKU460191 TAY460185:TAY460191 SRC460185:SRC460191 SHG460185:SHG460191 RXK460185:RXK460191 RNO460185:RNO460191 RDS460185:RDS460191 QTW460185:QTW460191 QKA460185:QKA460191 QAE460185:QAE460191 PQI460185:PQI460191 PGM460185:PGM460191 OWQ460185:OWQ460191 OMU460185:OMU460191 OCY460185:OCY460191 NTC460185:NTC460191 NJG460185:NJG460191 MZK460185:MZK460191 MPO460185:MPO460191 MFS460185:MFS460191 LVW460185:LVW460191 LMA460185:LMA460191 LCE460185:LCE460191 KSI460185:KSI460191 KIM460185:KIM460191 JYQ460185:JYQ460191 JOU460185:JOU460191 JEY460185:JEY460191 IVC460185:IVC460191 ILG460185:ILG460191 IBK460185:IBK460191 HRO460185:HRO460191 HHS460185:HHS460191 GXW460185:GXW460191 GOA460185:GOA460191 GEE460185:GEE460191 FUI460185:FUI460191 FKM460185:FKM460191 FAQ460185:FAQ460191 EQU460185:EQU460191 EGY460185:EGY460191 DXC460185:DXC460191 DNG460185:DNG460191 DDK460185:DDK460191 CTO460185:CTO460191 CJS460185:CJS460191 BZW460185:BZW460191 BQA460185:BQA460191 BGE460185:BGE460191 AWI460185:AWI460191 AMM460185:AMM460191 ACQ460185:ACQ460191 SU460185:SU460191 IY460185:IY460191 C460185:C460191 WVK394649:WVK394655 WLO394649:WLO394655 WBS394649:WBS394655 VRW394649:VRW394655 VIA394649:VIA394655 UYE394649:UYE394655 UOI394649:UOI394655 UEM394649:UEM394655 TUQ394649:TUQ394655 TKU394649:TKU394655 TAY394649:TAY394655 SRC394649:SRC394655 SHG394649:SHG394655 RXK394649:RXK394655 RNO394649:RNO394655 RDS394649:RDS394655 QTW394649:QTW394655 QKA394649:QKA394655 QAE394649:QAE394655 PQI394649:PQI394655 PGM394649:PGM394655 OWQ394649:OWQ394655 OMU394649:OMU394655 OCY394649:OCY394655 NTC394649:NTC394655 NJG394649:NJG394655 MZK394649:MZK394655 MPO394649:MPO394655 MFS394649:MFS394655 LVW394649:LVW394655 LMA394649:LMA394655 LCE394649:LCE394655 KSI394649:KSI394655 KIM394649:KIM394655 JYQ394649:JYQ394655 JOU394649:JOU394655 JEY394649:JEY394655 IVC394649:IVC394655 ILG394649:ILG394655 IBK394649:IBK394655 HRO394649:HRO394655 HHS394649:HHS394655 GXW394649:GXW394655 GOA394649:GOA394655 GEE394649:GEE394655 FUI394649:FUI394655 FKM394649:FKM394655 FAQ394649:FAQ394655 EQU394649:EQU394655 EGY394649:EGY394655 DXC394649:DXC394655 DNG394649:DNG394655 DDK394649:DDK394655 CTO394649:CTO394655 CJS394649:CJS394655 BZW394649:BZW394655 BQA394649:BQA394655 BGE394649:BGE394655 AWI394649:AWI394655 AMM394649:AMM394655 ACQ394649:ACQ394655 SU394649:SU394655 IY394649:IY394655 C394649:C394655 WVK329113:WVK329119 WLO329113:WLO329119 WBS329113:WBS329119 VRW329113:VRW329119 VIA329113:VIA329119 UYE329113:UYE329119 UOI329113:UOI329119 UEM329113:UEM329119 TUQ329113:TUQ329119 TKU329113:TKU329119 TAY329113:TAY329119 SRC329113:SRC329119 SHG329113:SHG329119 RXK329113:RXK329119 RNO329113:RNO329119 RDS329113:RDS329119 QTW329113:QTW329119 QKA329113:QKA329119 QAE329113:QAE329119 PQI329113:PQI329119 PGM329113:PGM329119 OWQ329113:OWQ329119 OMU329113:OMU329119 OCY329113:OCY329119 NTC329113:NTC329119 NJG329113:NJG329119 MZK329113:MZK329119 MPO329113:MPO329119 MFS329113:MFS329119 LVW329113:LVW329119 LMA329113:LMA329119 LCE329113:LCE329119 KSI329113:KSI329119 KIM329113:KIM329119 JYQ329113:JYQ329119 JOU329113:JOU329119 JEY329113:JEY329119 IVC329113:IVC329119 ILG329113:ILG329119 IBK329113:IBK329119 HRO329113:HRO329119 HHS329113:HHS329119 GXW329113:GXW329119 GOA329113:GOA329119 GEE329113:GEE329119 FUI329113:FUI329119 FKM329113:FKM329119 FAQ329113:FAQ329119 EQU329113:EQU329119 EGY329113:EGY329119 DXC329113:DXC329119 DNG329113:DNG329119 DDK329113:DDK329119 CTO329113:CTO329119 CJS329113:CJS329119 BZW329113:BZW329119 BQA329113:BQA329119 BGE329113:BGE329119 AWI329113:AWI329119 AMM329113:AMM329119 ACQ329113:ACQ329119 SU329113:SU329119 IY329113:IY329119 C329113:C329119 WVK263577:WVK263583 WLO263577:WLO263583 WBS263577:WBS263583 VRW263577:VRW263583 VIA263577:VIA263583 UYE263577:UYE263583 UOI263577:UOI263583 UEM263577:UEM263583 TUQ263577:TUQ263583 TKU263577:TKU263583 TAY263577:TAY263583 SRC263577:SRC263583 SHG263577:SHG263583 RXK263577:RXK263583 RNO263577:RNO263583 RDS263577:RDS263583 QTW263577:QTW263583 QKA263577:QKA263583 QAE263577:QAE263583 PQI263577:PQI263583 PGM263577:PGM263583 OWQ263577:OWQ263583 OMU263577:OMU263583 OCY263577:OCY263583 NTC263577:NTC263583 NJG263577:NJG263583 MZK263577:MZK263583 MPO263577:MPO263583 MFS263577:MFS263583 LVW263577:LVW263583 LMA263577:LMA263583 LCE263577:LCE263583 KSI263577:KSI263583 KIM263577:KIM263583 JYQ263577:JYQ263583 JOU263577:JOU263583 JEY263577:JEY263583 IVC263577:IVC263583 ILG263577:ILG263583 IBK263577:IBK263583 HRO263577:HRO263583 HHS263577:HHS263583 GXW263577:GXW263583 GOA263577:GOA263583 GEE263577:GEE263583 FUI263577:FUI263583 FKM263577:FKM263583 FAQ263577:FAQ263583 EQU263577:EQU263583 EGY263577:EGY263583 DXC263577:DXC263583 DNG263577:DNG263583 DDK263577:DDK263583 CTO263577:CTO263583 CJS263577:CJS263583 BZW263577:BZW263583 BQA263577:BQA263583 BGE263577:BGE263583 AWI263577:AWI263583 AMM263577:AMM263583 ACQ263577:ACQ263583 SU263577:SU263583 IY263577:IY263583 C263577:C263583 WVK198041:WVK198047 WLO198041:WLO198047 WBS198041:WBS198047 VRW198041:VRW198047 VIA198041:VIA198047 UYE198041:UYE198047 UOI198041:UOI198047 UEM198041:UEM198047 TUQ198041:TUQ198047 TKU198041:TKU198047 TAY198041:TAY198047 SRC198041:SRC198047 SHG198041:SHG198047 RXK198041:RXK198047 RNO198041:RNO198047 RDS198041:RDS198047 QTW198041:QTW198047 QKA198041:QKA198047 QAE198041:QAE198047 PQI198041:PQI198047 PGM198041:PGM198047 OWQ198041:OWQ198047 OMU198041:OMU198047 OCY198041:OCY198047 NTC198041:NTC198047 NJG198041:NJG198047 MZK198041:MZK198047 MPO198041:MPO198047 MFS198041:MFS198047 LVW198041:LVW198047 LMA198041:LMA198047 LCE198041:LCE198047 KSI198041:KSI198047 KIM198041:KIM198047 JYQ198041:JYQ198047 JOU198041:JOU198047 JEY198041:JEY198047 IVC198041:IVC198047 ILG198041:ILG198047 IBK198041:IBK198047 HRO198041:HRO198047 HHS198041:HHS198047 GXW198041:GXW198047 GOA198041:GOA198047 GEE198041:GEE198047 FUI198041:FUI198047 FKM198041:FKM198047 FAQ198041:FAQ198047 EQU198041:EQU198047 EGY198041:EGY198047 DXC198041:DXC198047 DNG198041:DNG198047 DDK198041:DDK198047 CTO198041:CTO198047 CJS198041:CJS198047 BZW198041:BZW198047 BQA198041:BQA198047 BGE198041:BGE198047 AWI198041:AWI198047 AMM198041:AMM198047 ACQ198041:ACQ198047 SU198041:SU198047 IY198041:IY198047 C198041:C198047 WVK132505:WVK132511 WLO132505:WLO132511 WBS132505:WBS132511 VRW132505:VRW132511 VIA132505:VIA132511 UYE132505:UYE132511 UOI132505:UOI132511 UEM132505:UEM132511 TUQ132505:TUQ132511 TKU132505:TKU132511 TAY132505:TAY132511 SRC132505:SRC132511 SHG132505:SHG132511 RXK132505:RXK132511 RNO132505:RNO132511 RDS132505:RDS132511 QTW132505:QTW132511 QKA132505:QKA132511 QAE132505:QAE132511 PQI132505:PQI132511 PGM132505:PGM132511 OWQ132505:OWQ132511 OMU132505:OMU132511 OCY132505:OCY132511 NTC132505:NTC132511 NJG132505:NJG132511 MZK132505:MZK132511 MPO132505:MPO132511 MFS132505:MFS132511 LVW132505:LVW132511 LMA132505:LMA132511 LCE132505:LCE132511 KSI132505:KSI132511 KIM132505:KIM132511 JYQ132505:JYQ132511 JOU132505:JOU132511 JEY132505:JEY132511 IVC132505:IVC132511 ILG132505:ILG132511 IBK132505:IBK132511 HRO132505:HRO132511 HHS132505:HHS132511 GXW132505:GXW132511 GOA132505:GOA132511 GEE132505:GEE132511 FUI132505:FUI132511 FKM132505:FKM132511 FAQ132505:FAQ132511 EQU132505:EQU132511 EGY132505:EGY132511 DXC132505:DXC132511 DNG132505:DNG132511 DDK132505:DDK132511 CTO132505:CTO132511 CJS132505:CJS132511 BZW132505:BZW132511 BQA132505:BQA132511 BGE132505:BGE132511 AWI132505:AWI132511 AMM132505:AMM132511 ACQ132505:ACQ132511 SU132505:SU132511 IY132505:IY132511 C132505:C132511 WVK66969:WVK66975 WLO66969:WLO66975 WBS66969:WBS66975 VRW66969:VRW66975 VIA66969:VIA66975 UYE66969:UYE66975 UOI66969:UOI66975 UEM66969:UEM66975 TUQ66969:TUQ66975 TKU66969:TKU66975 TAY66969:TAY66975 SRC66969:SRC66975 SHG66969:SHG66975 RXK66969:RXK66975 RNO66969:RNO66975 RDS66969:RDS66975 QTW66969:QTW66975 QKA66969:QKA66975 QAE66969:QAE66975 PQI66969:PQI66975 PGM66969:PGM66975 OWQ66969:OWQ66975 OMU66969:OMU66975 OCY66969:OCY66975 NTC66969:NTC66975 NJG66969:NJG66975 MZK66969:MZK66975 MPO66969:MPO66975 MFS66969:MFS66975 LVW66969:LVW66975 LMA66969:LMA66975 LCE66969:LCE66975 KSI66969:KSI66975 KIM66969:KIM66975 JYQ66969:JYQ66975 JOU66969:JOU66975 JEY66969:JEY66975 IVC66969:IVC66975 ILG66969:ILG66975 IBK66969:IBK66975 HRO66969:HRO66975 HHS66969:HHS66975 GXW66969:GXW66975 GOA66969:GOA66975 GEE66969:GEE66975 FUI66969:FUI66975 FKM66969:FKM66975 FAQ66969:FAQ66975 EQU66969:EQU66975 EGY66969:EGY66975 DXC66969:DXC66975 DNG66969:DNG66975 DDK66969:DDK66975 CTO66969:CTO66975 CJS66969:CJS66975 BZW66969:BZW66975 BQA66969:BQA66975 BGE66969:BGE66975 AWI66969:AWI66975 AMM66969:AMM66975 ACQ66969:ACQ66975 SU66969:SU66975 IY66969:IY66975 C66969:C66975 WVK984470 WLO984470 WBS984470 VRW984470 VIA984470 UYE984470 UOI984470 UEM984470 TUQ984470 TKU984470 TAY984470 SRC984470 SHG984470 RXK984470 RNO984470 RDS984470 QTW984470 QKA984470 QAE984470 PQI984470 PGM984470 OWQ984470 OMU984470 OCY984470 NTC984470 NJG984470 MZK984470 MPO984470 MFS984470 LVW984470 LMA984470 LCE984470 KSI984470 KIM984470 JYQ984470 JOU984470 JEY984470 IVC984470 ILG984470 IBK984470 HRO984470 HHS984470 GXW984470 GOA984470 GEE984470 FUI984470 FKM984470 FAQ984470 EQU984470 EGY984470 DXC984470 DNG984470 DDK984470 CTO984470 CJS984470 BZW984470 BQA984470 BGE984470 AWI984470 AMM984470 ACQ984470 SU984470 IY984470 C984470 WVK918934 WLO918934 WBS918934 VRW918934 VIA918934 UYE918934 UOI918934 UEM918934 TUQ918934 TKU918934 TAY918934 SRC918934 SHG918934 RXK918934 RNO918934 RDS918934 QTW918934 QKA918934 QAE918934 PQI918934 PGM918934 OWQ918934 OMU918934 OCY918934 NTC918934 NJG918934 MZK918934 MPO918934 MFS918934 LVW918934 LMA918934 LCE918934 KSI918934 KIM918934 JYQ918934 JOU918934 JEY918934 IVC918934 ILG918934 IBK918934 HRO918934 HHS918934 GXW918934 GOA918934 GEE918934 FUI918934 FKM918934 FAQ918934 EQU918934 EGY918934 DXC918934 DNG918934 DDK918934 CTO918934 CJS918934 BZW918934 BQA918934 BGE918934 AWI918934 AMM918934 ACQ918934 SU918934 IY918934 C918934 WVK853398 WLO853398 WBS853398 VRW853398 VIA853398 UYE853398 UOI853398 UEM853398 TUQ853398 TKU853398 TAY853398 SRC853398 SHG853398 RXK853398 RNO853398 RDS853398 QTW853398 QKA853398 QAE853398 PQI853398 PGM853398 OWQ853398 OMU853398 OCY853398 NTC853398 NJG853398 MZK853398 MPO853398 MFS853398 LVW853398 LMA853398 LCE853398 KSI853398 KIM853398 JYQ853398 JOU853398 JEY853398 IVC853398 ILG853398 IBK853398 HRO853398 HHS853398 GXW853398 GOA853398 GEE853398 FUI853398 FKM853398 FAQ853398 EQU853398 EGY853398 DXC853398 DNG853398 DDK853398 CTO853398 CJS853398 BZW853398 BQA853398 BGE853398 AWI853398 AMM853398 ACQ853398 SU853398 IY853398 C853398 WVK787862 WLO787862 WBS787862 VRW787862 VIA787862 UYE787862 UOI787862 UEM787862 TUQ787862 TKU787862 TAY787862 SRC787862 SHG787862 RXK787862 RNO787862 RDS787862 QTW787862 QKA787862 QAE787862 PQI787862 PGM787862 OWQ787862 OMU787862 OCY787862 NTC787862 NJG787862 MZK787862 MPO787862 MFS787862 LVW787862 LMA787862 LCE787862 KSI787862 KIM787862 JYQ787862 JOU787862 JEY787862 IVC787862 ILG787862 IBK787862 HRO787862 HHS787862 GXW787862 GOA787862 GEE787862 FUI787862 FKM787862 FAQ787862 EQU787862 EGY787862 DXC787862 DNG787862 DDK787862 CTO787862 CJS787862 BZW787862 BQA787862 BGE787862 AWI787862 AMM787862 ACQ787862 SU787862 IY787862 C787862 WVK722326 WLO722326 WBS722326 VRW722326 VIA722326 UYE722326 UOI722326 UEM722326 TUQ722326 TKU722326 TAY722326 SRC722326 SHG722326 RXK722326 RNO722326 RDS722326 QTW722326 QKA722326 QAE722326 PQI722326 PGM722326 OWQ722326 OMU722326 OCY722326 NTC722326 NJG722326 MZK722326 MPO722326 MFS722326 LVW722326 LMA722326 LCE722326 KSI722326 KIM722326 JYQ722326 JOU722326 JEY722326 IVC722326 ILG722326 IBK722326 HRO722326 HHS722326 GXW722326 GOA722326 GEE722326 FUI722326 FKM722326 FAQ722326 EQU722326 EGY722326 DXC722326 DNG722326 DDK722326 CTO722326 CJS722326 BZW722326 BQA722326 BGE722326 AWI722326 AMM722326 ACQ722326 SU722326 IY722326 C722326 WVK656790 WLO656790 WBS656790 VRW656790 VIA656790 UYE656790 UOI656790 UEM656790 TUQ656790 TKU656790 TAY656790 SRC656790 SHG656790 RXK656790 RNO656790 RDS656790 QTW656790 QKA656790 QAE656790 PQI656790 PGM656790 OWQ656790 OMU656790 OCY656790 NTC656790 NJG656790 MZK656790 MPO656790 MFS656790 LVW656790 LMA656790 LCE656790 KSI656790 KIM656790 JYQ656790 JOU656790 JEY656790 IVC656790 ILG656790 IBK656790 HRO656790 HHS656790 GXW656790 GOA656790 GEE656790 FUI656790 FKM656790 FAQ656790 EQU656790 EGY656790 DXC656790 DNG656790 DDK656790 CTO656790 CJS656790 BZW656790 BQA656790 BGE656790 AWI656790 AMM656790 ACQ656790 SU656790 IY656790 C656790 WVK591254 WLO591254 WBS591254 VRW591254 VIA591254 UYE591254 UOI591254 UEM591254 TUQ591254 TKU591254 TAY591254 SRC591254 SHG591254 RXK591254 RNO591254 RDS591254 QTW591254 QKA591254 QAE591254 PQI591254 PGM591254 OWQ591254 OMU591254 OCY591254 NTC591254 NJG591254 MZK591254 MPO591254 MFS591254 LVW591254 LMA591254 LCE591254 KSI591254 KIM591254 JYQ591254 JOU591254 JEY591254 IVC591254 ILG591254 IBK591254 HRO591254 HHS591254 GXW591254 GOA591254 GEE591254 FUI591254 FKM591254 FAQ591254 EQU591254 EGY591254 DXC591254 DNG591254 DDK591254 CTO591254 CJS591254 BZW591254 BQA591254 BGE591254 AWI591254 AMM591254 ACQ591254 SU591254 IY591254 C591254 WVK525718 WLO525718 WBS525718 VRW525718 VIA525718 UYE525718 UOI525718 UEM525718 TUQ525718 TKU525718 TAY525718 SRC525718 SHG525718 RXK525718 RNO525718 RDS525718 QTW525718 QKA525718 QAE525718 PQI525718 PGM525718 OWQ525718 OMU525718 OCY525718 NTC525718 NJG525718 MZK525718 MPO525718 MFS525718 LVW525718 LMA525718 LCE525718 KSI525718 KIM525718 JYQ525718 JOU525718 JEY525718 IVC525718 ILG525718 IBK525718 HRO525718 HHS525718 GXW525718 GOA525718 GEE525718 FUI525718 FKM525718 FAQ525718 EQU525718 EGY525718 DXC525718 DNG525718 DDK525718 CTO525718 CJS525718 BZW525718 BQA525718 BGE525718 AWI525718 AMM525718 ACQ525718 SU525718 IY525718 C525718 WVK460182 WLO460182 WBS460182 VRW460182 VIA460182 UYE460182 UOI460182 UEM460182 TUQ460182 TKU460182 TAY460182 SRC460182 SHG460182 RXK460182 RNO460182 RDS460182 QTW460182 QKA460182 QAE460182 PQI460182 PGM460182 OWQ460182 OMU460182 OCY460182 NTC460182 NJG460182 MZK460182 MPO460182 MFS460182 LVW460182 LMA460182 LCE460182 KSI460182 KIM460182 JYQ460182 JOU460182 JEY460182 IVC460182 ILG460182 IBK460182 HRO460182 HHS460182 GXW460182 GOA460182 GEE460182 FUI460182 FKM460182 FAQ460182 EQU460182 EGY460182 DXC460182 DNG460182 DDK460182 CTO460182 CJS460182 BZW460182 BQA460182 BGE460182 AWI460182 AMM460182 ACQ460182 SU460182 IY460182 C460182 WVK394646 WLO394646 WBS394646 VRW394646 VIA394646 UYE394646 UOI394646 UEM394646 TUQ394646 TKU394646 TAY394646 SRC394646 SHG394646 RXK394646 RNO394646 RDS394646 QTW394646 QKA394646 QAE394646 PQI394646 PGM394646 OWQ394646 OMU394646 OCY394646 NTC394646 NJG394646 MZK394646 MPO394646 MFS394646 LVW394646 LMA394646 LCE394646 KSI394646 KIM394646 JYQ394646 JOU394646 JEY394646 IVC394646 ILG394646 IBK394646 HRO394646 HHS394646 GXW394646 GOA394646 GEE394646 FUI394646 FKM394646 FAQ394646 EQU394646 EGY394646 DXC394646 DNG394646 DDK394646 CTO394646 CJS394646 BZW394646 BQA394646 BGE394646 AWI394646 AMM394646 ACQ394646 SU394646 IY394646 C394646 WVK329110 WLO329110 WBS329110 VRW329110 VIA329110 UYE329110 UOI329110 UEM329110 TUQ329110 TKU329110 TAY329110 SRC329110 SHG329110 RXK329110 RNO329110 RDS329110 QTW329110 QKA329110 QAE329110 PQI329110 PGM329110 OWQ329110 OMU329110 OCY329110 NTC329110 NJG329110 MZK329110 MPO329110 MFS329110 LVW329110 LMA329110 LCE329110 KSI329110 KIM329110 JYQ329110 JOU329110 JEY329110 IVC329110 ILG329110 IBK329110 HRO329110 HHS329110 GXW329110 GOA329110 GEE329110 FUI329110 FKM329110 FAQ329110 EQU329110 EGY329110 DXC329110 DNG329110 DDK329110 CTO329110 CJS329110 BZW329110 BQA329110 BGE329110 AWI329110 AMM329110 ACQ329110 SU329110 IY329110 C329110 WVK263574 WLO263574 WBS263574 VRW263574 VIA263574 UYE263574 UOI263574 UEM263574 TUQ263574 TKU263574 TAY263574 SRC263574 SHG263574 RXK263574 RNO263574 RDS263574 QTW263574 QKA263574 QAE263574 PQI263574 PGM263574 OWQ263574 OMU263574 OCY263574 NTC263574 NJG263574 MZK263574 MPO263574 MFS263574 LVW263574 LMA263574 LCE263574 KSI263574 KIM263574 JYQ263574 JOU263574 JEY263574 IVC263574 ILG263574 IBK263574 HRO263574 HHS263574 GXW263574 GOA263574 GEE263574 FUI263574 FKM263574 FAQ263574 EQU263574 EGY263574 DXC263574 DNG263574 DDK263574 CTO263574 CJS263574 BZW263574 BQA263574 BGE263574 AWI263574 AMM263574 ACQ263574 SU263574 IY263574 C263574 WVK198038 WLO198038 WBS198038 VRW198038 VIA198038 UYE198038 UOI198038 UEM198038 TUQ198038 TKU198038 TAY198038 SRC198038 SHG198038 RXK198038 RNO198038 RDS198038 QTW198038 QKA198038 QAE198038 PQI198038 PGM198038 OWQ198038 OMU198038 OCY198038 NTC198038 NJG198038 MZK198038 MPO198038 MFS198038 LVW198038 LMA198038 LCE198038 KSI198038 KIM198038 JYQ198038 JOU198038 JEY198038 IVC198038 ILG198038 IBK198038 HRO198038 HHS198038 GXW198038 GOA198038 GEE198038 FUI198038 FKM198038 FAQ198038 EQU198038 EGY198038 DXC198038 DNG198038 DDK198038 CTO198038 CJS198038 BZW198038 BQA198038 BGE198038 AWI198038 AMM198038 ACQ198038 SU198038 IY198038 C198038 WVK132502 WLO132502 WBS132502 VRW132502 VIA132502 UYE132502 UOI132502 UEM132502 TUQ132502 TKU132502 TAY132502 SRC132502 SHG132502 RXK132502 RNO132502 RDS132502 QTW132502 QKA132502 QAE132502 PQI132502 PGM132502 OWQ132502 OMU132502 OCY132502 NTC132502 NJG132502 MZK132502 MPO132502 MFS132502 LVW132502 LMA132502 LCE132502 KSI132502 KIM132502 JYQ132502 JOU132502 JEY132502 IVC132502 ILG132502 IBK132502 HRO132502 HHS132502 GXW132502 GOA132502 GEE132502 FUI132502 FKM132502 FAQ132502 EQU132502 EGY132502 DXC132502 DNG132502 DDK132502 CTO132502 CJS132502 BZW132502 BQA132502 BGE132502 AWI132502 AMM132502 ACQ132502 SU132502 IY132502 C132502 WVK66966 WLO66966 WBS66966 VRW66966 VIA66966 UYE66966 UOI66966 UEM66966 TUQ66966 TKU66966 TAY66966 SRC66966 SHG66966 RXK66966 RNO66966 RDS66966 QTW66966 QKA66966 QAE66966 PQI66966 PGM66966 OWQ66966 OMU66966 OCY66966 NTC66966 NJG66966 MZK66966 MPO66966 MFS66966 LVW66966 LMA66966 LCE66966 KSI66966 KIM66966 JYQ66966 JOU66966 JEY66966 IVC66966 ILG66966 IBK66966 HRO66966 HHS66966 GXW66966 GOA66966 GEE66966 FUI66966 FKM66966 FAQ66966 EQU66966 EGY66966 DXC66966 DNG66966 DDK66966 CTO66966 CJS66966 BZW66966 BQA66966 BGE66966 AWI66966 AMM66966 ACQ66966 SU66966 IY66966 C66966 WVK984463:WVK984467 WLO984463:WLO984467 WBS984463:WBS984467 VRW984463:VRW984467 VIA984463:VIA984467 UYE984463:UYE984467 UOI984463:UOI984467 UEM984463:UEM984467 TUQ984463:TUQ984467 TKU984463:TKU984467 TAY984463:TAY984467 SRC984463:SRC984467 SHG984463:SHG984467 RXK984463:RXK984467 RNO984463:RNO984467 RDS984463:RDS984467 QTW984463:QTW984467 QKA984463:QKA984467 QAE984463:QAE984467 PQI984463:PQI984467 PGM984463:PGM984467 OWQ984463:OWQ984467 OMU984463:OMU984467 OCY984463:OCY984467 NTC984463:NTC984467 NJG984463:NJG984467 MZK984463:MZK984467 MPO984463:MPO984467 MFS984463:MFS984467 LVW984463:LVW984467 LMA984463:LMA984467 LCE984463:LCE984467 KSI984463:KSI984467 KIM984463:KIM984467 JYQ984463:JYQ984467 JOU984463:JOU984467 JEY984463:JEY984467 IVC984463:IVC984467 ILG984463:ILG984467 IBK984463:IBK984467 HRO984463:HRO984467 HHS984463:HHS984467 GXW984463:GXW984467 GOA984463:GOA984467 GEE984463:GEE984467 FUI984463:FUI984467 FKM984463:FKM984467 FAQ984463:FAQ984467 EQU984463:EQU984467 EGY984463:EGY984467 DXC984463:DXC984467 DNG984463:DNG984467 DDK984463:DDK984467 CTO984463:CTO984467 CJS984463:CJS984467 BZW984463:BZW984467 BQA984463:BQA984467 BGE984463:BGE984467 AWI984463:AWI984467 AMM984463:AMM984467 ACQ984463:ACQ984467 SU984463:SU984467 IY984463:IY984467 C984463:C984467 WVK918927:WVK918931 WLO918927:WLO918931 WBS918927:WBS918931 VRW918927:VRW918931 VIA918927:VIA918931 UYE918927:UYE918931 UOI918927:UOI918931 UEM918927:UEM918931 TUQ918927:TUQ918931 TKU918927:TKU918931 TAY918927:TAY918931 SRC918927:SRC918931 SHG918927:SHG918931 RXK918927:RXK918931 RNO918927:RNO918931 RDS918927:RDS918931 QTW918927:QTW918931 QKA918927:QKA918931 QAE918927:QAE918931 PQI918927:PQI918931 PGM918927:PGM918931 OWQ918927:OWQ918931 OMU918927:OMU918931 OCY918927:OCY918931 NTC918927:NTC918931 NJG918927:NJG918931 MZK918927:MZK918931 MPO918927:MPO918931 MFS918927:MFS918931 LVW918927:LVW918931 LMA918927:LMA918931 LCE918927:LCE918931 KSI918927:KSI918931 KIM918927:KIM918931 JYQ918927:JYQ918931 JOU918927:JOU918931 JEY918927:JEY918931 IVC918927:IVC918931 ILG918927:ILG918931 IBK918927:IBK918931 HRO918927:HRO918931 HHS918927:HHS918931 GXW918927:GXW918931 GOA918927:GOA918931 GEE918927:GEE918931 FUI918927:FUI918931 FKM918927:FKM918931 FAQ918927:FAQ918931 EQU918927:EQU918931 EGY918927:EGY918931 DXC918927:DXC918931 DNG918927:DNG918931 DDK918927:DDK918931 CTO918927:CTO918931 CJS918927:CJS918931 BZW918927:BZW918931 BQA918927:BQA918931 BGE918927:BGE918931 AWI918927:AWI918931 AMM918927:AMM918931 ACQ918927:ACQ918931 SU918927:SU918931 IY918927:IY918931 C918927:C918931 WVK853391:WVK853395 WLO853391:WLO853395 WBS853391:WBS853395 VRW853391:VRW853395 VIA853391:VIA853395 UYE853391:UYE853395 UOI853391:UOI853395 UEM853391:UEM853395 TUQ853391:TUQ853395 TKU853391:TKU853395 TAY853391:TAY853395 SRC853391:SRC853395 SHG853391:SHG853395 RXK853391:RXK853395 RNO853391:RNO853395 RDS853391:RDS853395 QTW853391:QTW853395 QKA853391:QKA853395 QAE853391:QAE853395 PQI853391:PQI853395 PGM853391:PGM853395 OWQ853391:OWQ853395 OMU853391:OMU853395 OCY853391:OCY853395 NTC853391:NTC853395 NJG853391:NJG853395 MZK853391:MZK853395 MPO853391:MPO853395 MFS853391:MFS853395 LVW853391:LVW853395 LMA853391:LMA853395 LCE853391:LCE853395 KSI853391:KSI853395 KIM853391:KIM853395 JYQ853391:JYQ853395 JOU853391:JOU853395 JEY853391:JEY853395 IVC853391:IVC853395 ILG853391:ILG853395 IBK853391:IBK853395 HRO853391:HRO853395 HHS853391:HHS853395 GXW853391:GXW853395 GOA853391:GOA853395 GEE853391:GEE853395 FUI853391:FUI853395 FKM853391:FKM853395 FAQ853391:FAQ853395 EQU853391:EQU853395 EGY853391:EGY853395 DXC853391:DXC853395 DNG853391:DNG853395 DDK853391:DDK853395 CTO853391:CTO853395 CJS853391:CJS853395 BZW853391:BZW853395 BQA853391:BQA853395 BGE853391:BGE853395 AWI853391:AWI853395 AMM853391:AMM853395 ACQ853391:ACQ853395 SU853391:SU853395 IY853391:IY853395 C853391:C853395 WVK787855:WVK787859 WLO787855:WLO787859 WBS787855:WBS787859 VRW787855:VRW787859 VIA787855:VIA787859 UYE787855:UYE787859 UOI787855:UOI787859 UEM787855:UEM787859 TUQ787855:TUQ787859 TKU787855:TKU787859 TAY787855:TAY787859 SRC787855:SRC787859 SHG787855:SHG787859 RXK787855:RXK787859 RNO787855:RNO787859 RDS787855:RDS787859 QTW787855:QTW787859 QKA787855:QKA787859 QAE787855:QAE787859 PQI787855:PQI787859 PGM787855:PGM787859 OWQ787855:OWQ787859 OMU787855:OMU787859 OCY787855:OCY787859 NTC787855:NTC787859 NJG787855:NJG787859 MZK787855:MZK787859 MPO787855:MPO787859 MFS787855:MFS787859 LVW787855:LVW787859 LMA787855:LMA787859 LCE787855:LCE787859 KSI787855:KSI787859 KIM787855:KIM787859 JYQ787855:JYQ787859 JOU787855:JOU787859 JEY787855:JEY787859 IVC787855:IVC787859 ILG787855:ILG787859 IBK787855:IBK787859 HRO787855:HRO787859 HHS787855:HHS787859 GXW787855:GXW787859 GOA787855:GOA787859 GEE787855:GEE787859 FUI787855:FUI787859 FKM787855:FKM787859 FAQ787855:FAQ787859 EQU787855:EQU787859 EGY787855:EGY787859 DXC787855:DXC787859 DNG787855:DNG787859 DDK787855:DDK787859 CTO787855:CTO787859 CJS787855:CJS787859 BZW787855:BZW787859 BQA787855:BQA787859 BGE787855:BGE787859 AWI787855:AWI787859 AMM787855:AMM787859 ACQ787855:ACQ787859 SU787855:SU787859 IY787855:IY787859 C787855:C787859 WVK722319:WVK722323 WLO722319:WLO722323 WBS722319:WBS722323 VRW722319:VRW722323 VIA722319:VIA722323 UYE722319:UYE722323 UOI722319:UOI722323 UEM722319:UEM722323 TUQ722319:TUQ722323 TKU722319:TKU722323 TAY722319:TAY722323 SRC722319:SRC722323 SHG722319:SHG722323 RXK722319:RXK722323 RNO722319:RNO722323 RDS722319:RDS722323 QTW722319:QTW722323 QKA722319:QKA722323 QAE722319:QAE722323 PQI722319:PQI722323 PGM722319:PGM722323 OWQ722319:OWQ722323 OMU722319:OMU722323 OCY722319:OCY722323 NTC722319:NTC722323 NJG722319:NJG722323 MZK722319:MZK722323 MPO722319:MPO722323 MFS722319:MFS722323 LVW722319:LVW722323 LMA722319:LMA722323 LCE722319:LCE722323 KSI722319:KSI722323 KIM722319:KIM722323 JYQ722319:JYQ722323 JOU722319:JOU722323 JEY722319:JEY722323 IVC722319:IVC722323 ILG722319:ILG722323 IBK722319:IBK722323 HRO722319:HRO722323 HHS722319:HHS722323 GXW722319:GXW722323 GOA722319:GOA722323 GEE722319:GEE722323 FUI722319:FUI722323 FKM722319:FKM722323 FAQ722319:FAQ722323 EQU722319:EQU722323 EGY722319:EGY722323 DXC722319:DXC722323 DNG722319:DNG722323 DDK722319:DDK722323 CTO722319:CTO722323 CJS722319:CJS722323 BZW722319:BZW722323 BQA722319:BQA722323 BGE722319:BGE722323 AWI722319:AWI722323 AMM722319:AMM722323 ACQ722319:ACQ722323 SU722319:SU722323 IY722319:IY722323 C722319:C722323 WVK656783:WVK656787 WLO656783:WLO656787 WBS656783:WBS656787 VRW656783:VRW656787 VIA656783:VIA656787 UYE656783:UYE656787 UOI656783:UOI656787 UEM656783:UEM656787 TUQ656783:TUQ656787 TKU656783:TKU656787 TAY656783:TAY656787 SRC656783:SRC656787 SHG656783:SHG656787 RXK656783:RXK656787 RNO656783:RNO656787 RDS656783:RDS656787 QTW656783:QTW656787 QKA656783:QKA656787 QAE656783:QAE656787 PQI656783:PQI656787 PGM656783:PGM656787 OWQ656783:OWQ656787 OMU656783:OMU656787 OCY656783:OCY656787 NTC656783:NTC656787 NJG656783:NJG656787 MZK656783:MZK656787 MPO656783:MPO656787 MFS656783:MFS656787 LVW656783:LVW656787 LMA656783:LMA656787 LCE656783:LCE656787 KSI656783:KSI656787 KIM656783:KIM656787 JYQ656783:JYQ656787 JOU656783:JOU656787 JEY656783:JEY656787 IVC656783:IVC656787 ILG656783:ILG656787 IBK656783:IBK656787 HRO656783:HRO656787 HHS656783:HHS656787 GXW656783:GXW656787 GOA656783:GOA656787 GEE656783:GEE656787 FUI656783:FUI656787 FKM656783:FKM656787 FAQ656783:FAQ656787 EQU656783:EQU656787 EGY656783:EGY656787 DXC656783:DXC656787 DNG656783:DNG656787 DDK656783:DDK656787 CTO656783:CTO656787 CJS656783:CJS656787 BZW656783:BZW656787 BQA656783:BQA656787 BGE656783:BGE656787 AWI656783:AWI656787 AMM656783:AMM656787 ACQ656783:ACQ656787 SU656783:SU656787 IY656783:IY656787 C656783:C656787 WVK591247:WVK591251 WLO591247:WLO591251 WBS591247:WBS591251 VRW591247:VRW591251 VIA591247:VIA591251 UYE591247:UYE591251 UOI591247:UOI591251 UEM591247:UEM591251 TUQ591247:TUQ591251 TKU591247:TKU591251 TAY591247:TAY591251 SRC591247:SRC591251 SHG591247:SHG591251 RXK591247:RXK591251 RNO591247:RNO591251 RDS591247:RDS591251 QTW591247:QTW591251 QKA591247:QKA591251 QAE591247:QAE591251 PQI591247:PQI591251 PGM591247:PGM591251 OWQ591247:OWQ591251 OMU591247:OMU591251 OCY591247:OCY591251 NTC591247:NTC591251 NJG591247:NJG591251 MZK591247:MZK591251 MPO591247:MPO591251 MFS591247:MFS591251 LVW591247:LVW591251 LMA591247:LMA591251 LCE591247:LCE591251 KSI591247:KSI591251 KIM591247:KIM591251 JYQ591247:JYQ591251 JOU591247:JOU591251 JEY591247:JEY591251 IVC591247:IVC591251 ILG591247:ILG591251 IBK591247:IBK591251 HRO591247:HRO591251 HHS591247:HHS591251 GXW591247:GXW591251 GOA591247:GOA591251 GEE591247:GEE591251 FUI591247:FUI591251 FKM591247:FKM591251 FAQ591247:FAQ591251 EQU591247:EQU591251 EGY591247:EGY591251 DXC591247:DXC591251 DNG591247:DNG591251 DDK591247:DDK591251 CTO591247:CTO591251 CJS591247:CJS591251 BZW591247:BZW591251 BQA591247:BQA591251 BGE591247:BGE591251 AWI591247:AWI591251 AMM591247:AMM591251 ACQ591247:ACQ591251 SU591247:SU591251 IY591247:IY591251 C591247:C591251 WVK525711:WVK525715 WLO525711:WLO525715 WBS525711:WBS525715 VRW525711:VRW525715 VIA525711:VIA525715 UYE525711:UYE525715 UOI525711:UOI525715 UEM525711:UEM525715 TUQ525711:TUQ525715 TKU525711:TKU525715 TAY525711:TAY525715 SRC525711:SRC525715 SHG525711:SHG525715 RXK525711:RXK525715 RNO525711:RNO525715 RDS525711:RDS525715 QTW525711:QTW525715 QKA525711:QKA525715 QAE525711:QAE525715 PQI525711:PQI525715 PGM525711:PGM525715 OWQ525711:OWQ525715 OMU525711:OMU525715 OCY525711:OCY525715 NTC525711:NTC525715 NJG525711:NJG525715 MZK525711:MZK525715 MPO525711:MPO525715 MFS525711:MFS525715 LVW525711:LVW525715 LMA525711:LMA525715 LCE525711:LCE525715 KSI525711:KSI525715 KIM525711:KIM525715 JYQ525711:JYQ525715 JOU525711:JOU525715 JEY525711:JEY525715 IVC525711:IVC525715 ILG525711:ILG525715 IBK525711:IBK525715 HRO525711:HRO525715 HHS525711:HHS525715 GXW525711:GXW525715 GOA525711:GOA525715 GEE525711:GEE525715 FUI525711:FUI525715 FKM525711:FKM525715 FAQ525711:FAQ525715 EQU525711:EQU525715 EGY525711:EGY525715 DXC525711:DXC525715 DNG525711:DNG525715 DDK525711:DDK525715 CTO525711:CTO525715 CJS525711:CJS525715 BZW525711:BZW525715 BQA525711:BQA525715 BGE525711:BGE525715 AWI525711:AWI525715 AMM525711:AMM525715 ACQ525711:ACQ525715 SU525711:SU525715 IY525711:IY525715 C525711:C525715 WVK460175:WVK460179 WLO460175:WLO460179 WBS460175:WBS460179 VRW460175:VRW460179 VIA460175:VIA460179 UYE460175:UYE460179 UOI460175:UOI460179 UEM460175:UEM460179 TUQ460175:TUQ460179 TKU460175:TKU460179 TAY460175:TAY460179 SRC460175:SRC460179 SHG460175:SHG460179 RXK460175:RXK460179 RNO460175:RNO460179 RDS460175:RDS460179 QTW460175:QTW460179 QKA460175:QKA460179 QAE460175:QAE460179 PQI460175:PQI460179 PGM460175:PGM460179 OWQ460175:OWQ460179 OMU460175:OMU460179 OCY460175:OCY460179 NTC460175:NTC460179 NJG460175:NJG460179 MZK460175:MZK460179 MPO460175:MPO460179 MFS460175:MFS460179 LVW460175:LVW460179 LMA460175:LMA460179 LCE460175:LCE460179 KSI460175:KSI460179 KIM460175:KIM460179 JYQ460175:JYQ460179 JOU460175:JOU460179 JEY460175:JEY460179 IVC460175:IVC460179 ILG460175:ILG460179 IBK460175:IBK460179 HRO460175:HRO460179 HHS460175:HHS460179 GXW460175:GXW460179 GOA460175:GOA460179 GEE460175:GEE460179 FUI460175:FUI460179 FKM460175:FKM460179 FAQ460175:FAQ460179 EQU460175:EQU460179 EGY460175:EGY460179 DXC460175:DXC460179 DNG460175:DNG460179 DDK460175:DDK460179 CTO460175:CTO460179 CJS460175:CJS460179 BZW460175:BZW460179 BQA460175:BQA460179 BGE460175:BGE460179 AWI460175:AWI460179 AMM460175:AMM460179 ACQ460175:ACQ460179 SU460175:SU460179 IY460175:IY460179 C460175:C460179 WVK394639:WVK394643 WLO394639:WLO394643 WBS394639:WBS394643 VRW394639:VRW394643 VIA394639:VIA394643 UYE394639:UYE394643 UOI394639:UOI394643 UEM394639:UEM394643 TUQ394639:TUQ394643 TKU394639:TKU394643 TAY394639:TAY394643 SRC394639:SRC394643 SHG394639:SHG394643 RXK394639:RXK394643 RNO394639:RNO394643 RDS394639:RDS394643 QTW394639:QTW394643 QKA394639:QKA394643 QAE394639:QAE394643 PQI394639:PQI394643 PGM394639:PGM394643 OWQ394639:OWQ394643 OMU394639:OMU394643 OCY394639:OCY394643 NTC394639:NTC394643 NJG394639:NJG394643 MZK394639:MZK394643 MPO394639:MPO394643 MFS394639:MFS394643 LVW394639:LVW394643 LMA394639:LMA394643 LCE394639:LCE394643 KSI394639:KSI394643 KIM394639:KIM394643 JYQ394639:JYQ394643 JOU394639:JOU394643 JEY394639:JEY394643 IVC394639:IVC394643 ILG394639:ILG394643 IBK394639:IBK394643 HRO394639:HRO394643 HHS394639:HHS394643 GXW394639:GXW394643 GOA394639:GOA394643 GEE394639:GEE394643 FUI394639:FUI394643 FKM394639:FKM394643 FAQ394639:FAQ394643 EQU394639:EQU394643 EGY394639:EGY394643 DXC394639:DXC394643 DNG394639:DNG394643 DDK394639:DDK394643 CTO394639:CTO394643 CJS394639:CJS394643 BZW394639:BZW394643 BQA394639:BQA394643 BGE394639:BGE394643 AWI394639:AWI394643 AMM394639:AMM394643 ACQ394639:ACQ394643 SU394639:SU394643 IY394639:IY394643 C394639:C394643 WVK329103:WVK329107 WLO329103:WLO329107 WBS329103:WBS329107 VRW329103:VRW329107 VIA329103:VIA329107 UYE329103:UYE329107 UOI329103:UOI329107 UEM329103:UEM329107 TUQ329103:TUQ329107 TKU329103:TKU329107 TAY329103:TAY329107 SRC329103:SRC329107 SHG329103:SHG329107 RXK329103:RXK329107 RNO329103:RNO329107 RDS329103:RDS329107 QTW329103:QTW329107 QKA329103:QKA329107 QAE329103:QAE329107 PQI329103:PQI329107 PGM329103:PGM329107 OWQ329103:OWQ329107 OMU329103:OMU329107 OCY329103:OCY329107 NTC329103:NTC329107 NJG329103:NJG329107 MZK329103:MZK329107 MPO329103:MPO329107 MFS329103:MFS329107 LVW329103:LVW329107 LMA329103:LMA329107 LCE329103:LCE329107 KSI329103:KSI329107 KIM329103:KIM329107 JYQ329103:JYQ329107 JOU329103:JOU329107 JEY329103:JEY329107 IVC329103:IVC329107 ILG329103:ILG329107 IBK329103:IBK329107 HRO329103:HRO329107 HHS329103:HHS329107 GXW329103:GXW329107 GOA329103:GOA329107 GEE329103:GEE329107 FUI329103:FUI329107 FKM329103:FKM329107 FAQ329103:FAQ329107 EQU329103:EQU329107 EGY329103:EGY329107 DXC329103:DXC329107 DNG329103:DNG329107 DDK329103:DDK329107 CTO329103:CTO329107 CJS329103:CJS329107 BZW329103:BZW329107 BQA329103:BQA329107 BGE329103:BGE329107 AWI329103:AWI329107 AMM329103:AMM329107 ACQ329103:ACQ329107 SU329103:SU329107 IY329103:IY329107 C329103:C329107 WVK263567:WVK263571 WLO263567:WLO263571 WBS263567:WBS263571 VRW263567:VRW263571 VIA263567:VIA263571 UYE263567:UYE263571 UOI263567:UOI263571 UEM263567:UEM263571 TUQ263567:TUQ263571 TKU263567:TKU263571 TAY263567:TAY263571 SRC263567:SRC263571 SHG263567:SHG263571 RXK263567:RXK263571 RNO263567:RNO263571 RDS263567:RDS263571 QTW263567:QTW263571 QKA263567:QKA263571 QAE263567:QAE263571 PQI263567:PQI263571 PGM263567:PGM263571 OWQ263567:OWQ263571 OMU263567:OMU263571 OCY263567:OCY263571 NTC263567:NTC263571 NJG263567:NJG263571 MZK263567:MZK263571 MPO263567:MPO263571 MFS263567:MFS263571 LVW263567:LVW263571 LMA263567:LMA263571 LCE263567:LCE263571 KSI263567:KSI263571 KIM263567:KIM263571 JYQ263567:JYQ263571 JOU263567:JOU263571 JEY263567:JEY263571 IVC263567:IVC263571 ILG263567:ILG263571 IBK263567:IBK263571 HRO263567:HRO263571 HHS263567:HHS263571 GXW263567:GXW263571 GOA263567:GOA263571 GEE263567:GEE263571 FUI263567:FUI263571 FKM263567:FKM263571 FAQ263567:FAQ263571 EQU263567:EQU263571 EGY263567:EGY263571 DXC263567:DXC263571 DNG263567:DNG263571 DDK263567:DDK263571 CTO263567:CTO263571 CJS263567:CJS263571 BZW263567:BZW263571 BQA263567:BQA263571 BGE263567:BGE263571 AWI263567:AWI263571 AMM263567:AMM263571 ACQ263567:ACQ263571 SU263567:SU263571 IY263567:IY263571 C263567:C263571 WVK198031:WVK198035 WLO198031:WLO198035 WBS198031:WBS198035 VRW198031:VRW198035 VIA198031:VIA198035 UYE198031:UYE198035 UOI198031:UOI198035 UEM198031:UEM198035 TUQ198031:TUQ198035 TKU198031:TKU198035 TAY198031:TAY198035 SRC198031:SRC198035 SHG198031:SHG198035 RXK198031:RXK198035 RNO198031:RNO198035 RDS198031:RDS198035 QTW198031:QTW198035 QKA198031:QKA198035 QAE198031:QAE198035 PQI198031:PQI198035 PGM198031:PGM198035 OWQ198031:OWQ198035 OMU198031:OMU198035 OCY198031:OCY198035 NTC198031:NTC198035 NJG198031:NJG198035 MZK198031:MZK198035 MPO198031:MPO198035 MFS198031:MFS198035 LVW198031:LVW198035 LMA198031:LMA198035 LCE198031:LCE198035 KSI198031:KSI198035 KIM198031:KIM198035 JYQ198031:JYQ198035 JOU198031:JOU198035 JEY198031:JEY198035 IVC198031:IVC198035 ILG198031:ILG198035 IBK198031:IBK198035 HRO198031:HRO198035 HHS198031:HHS198035 GXW198031:GXW198035 GOA198031:GOA198035 GEE198031:GEE198035 FUI198031:FUI198035 FKM198031:FKM198035 FAQ198031:FAQ198035 EQU198031:EQU198035 EGY198031:EGY198035 DXC198031:DXC198035 DNG198031:DNG198035 DDK198031:DDK198035 CTO198031:CTO198035 CJS198031:CJS198035 BZW198031:BZW198035 BQA198031:BQA198035 BGE198031:BGE198035 AWI198031:AWI198035 AMM198031:AMM198035 ACQ198031:ACQ198035 SU198031:SU198035 IY198031:IY198035 C198031:C198035 WVK132495:WVK132499 WLO132495:WLO132499 WBS132495:WBS132499 VRW132495:VRW132499 VIA132495:VIA132499 UYE132495:UYE132499 UOI132495:UOI132499 UEM132495:UEM132499 TUQ132495:TUQ132499 TKU132495:TKU132499 TAY132495:TAY132499 SRC132495:SRC132499 SHG132495:SHG132499 RXK132495:RXK132499 RNO132495:RNO132499 RDS132495:RDS132499 QTW132495:QTW132499 QKA132495:QKA132499 QAE132495:QAE132499 PQI132495:PQI132499 PGM132495:PGM132499 OWQ132495:OWQ132499 OMU132495:OMU132499 OCY132495:OCY132499 NTC132495:NTC132499 NJG132495:NJG132499 MZK132495:MZK132499 MPO132495:MPO132499 MFS132495:MFS132499 LVW132495:LVW132499 LMA132495:LMA132499 LCE132495:LCE132499 KSI132495:KSI132499 KIM132495:KIM132499 JYQ132495:JYQ132499 JOU132495:JOU132499 JEY132495:JEY132499 IVC132495:IVC132499 ILG132495:ILG132499 IBK132495:IBK132499 HRO132495:HRO132499 HHS132495:HHS132499 GXW132495:GXW132499 GOA132495:GOA132499 GEE132495:GEE132499 FUI132495:FUI132499 FKM132495:FKM132499 FAQ132495:FAQ132499 EQU132495:EQU132499 EGY132495:EGY132499 DXC132495:DXC132499 DNG132495:DNG132499 DDK132495:DDK132499 CTO132495:CTO132499 CJS132495:CJS132499 BZW132495:BZW132499 BQA132495:BQA132499 BGE132495:BGE132499 AWI132495:AWI132499 AMM132495:AMM132499 ACQ132495:ACQ132499 SU132495:SU132499 IY132495:IY132499 C132495:C132499 WVK66959:WVK66963 WLO66959:WLO66963 WBS66959:WBS66963 VRW66959:VRW66963 VIA66959:VIA66963 UYE66959:UYE66963 UOI66959:UOI66963 UEM66959:UEM66963 TUQ66959:TUQ66963 TKU66959:TKU66963 TAY66959:TAY66963 SRC66959:SRC66963 SHG66959:SHG66963 RXK66959:RXK66963 RNO66959:RNO66963 RDS66959:RDS66963 QTW66959:QTW66963 QKA66959:QKA66963 QAE66959:QAE66963 PQI66959:PQI66963 PGM66959:PGM66963 OWQ66959:OWQ66963 OMU66959:OMU66963 OCY66959:OCY66963 NTC66959:NTC66963 NJG66959:NJG66963 MZK66959:MZK66963 MPO66959:MPO66963 MFS66959:MFS66963 LVW66959:LVW66963 LMA66959:LMA66963 LCE66959:LCE66963 KSI66959:KSI66963 KIM66959:KIM66963 JYQ66959:JYQ66963 JOU66959:JOU66963 JEY66959:JEY66963 IVC66959:IVC66963 ILG66959:ILG66963 IBK66959:IBK66963 HRO66959:HRO66963 HHS66959:HHS66963 GXW66959:GXW66963 GOA66959:GOA66963 GEE66959:GEE66963 FUI66959:FUI66963 FKM66959:FKM66963 FAQ66959:FAQ66963 EQU66959:EQU66963 EGY66959:EGY66963 DXC66959:DXC66963 DNG66959:DNG66963 DDK66959:DDK66963 CTO66959:CTO66963 CJS66959:CJS66963 BZW66959:BZW66963 BQA66959:BQA66963 BGE66959:BGE66963 AWI66959:AWI66963 AMM66959:AMM66963 ACQ66959:ACQ66963 SU66959:SU66963 IY66959:IY66963 C66959:C66963 WVK984460:WVK984461 WLO984460:WLO984461 WBS984460:WBS984461 VRW984460:VRW984461 VIA984460:VIA984461 UYE984460:UYE984461 UOI984460:UOI984461 UEM984460:UEM984461 TUQ984460:TUQ984461 TKU984460:TKU984461 TAY984460:TAY984461 SRC984460:SRC984461 SHG984460:SHG984461 RXK984460:RXK984461 RNO984460:RNO984461 RDS984460:RDS984461 QTW984460:QTW984461 QKA984460:QKA984461 QAE984460:QAE984461 PQI984460:PQI984461 PGM984460:PGM984461 OWQ984460:OWQ984461 OMU984460:OMU984461 OCY984460:OCY984461 NTC984460:NTC984461 NJG984460:NJG984461 MZK984460:MZK984461 MPO984460:MPO984461 MFS984460:MFS984461 LVW984460:LVW984461 LMA984460:LMA984461 LCE984460:LCE984461 KSI984460:KSI984461 KIM984460:KIM984461 JYQ984460:JYQ984461 JOU984460:JOU984461 JEY984460:JEY984461 IVC984460:IVC984461 ILG984460:ILG984461 IBK984460:IBK984461 HRO984460:HRO984461 HHS984460:HHS984461 GXW984460:GXW984461 GOA984460:GOA984461 GEE984460:GEE984461 FUI984460:FUI984461 FKM984460:FKM984461 FAQ984460:FAQ984461 EQU984460:EQU984461 EGY984460:EGY984461 DXC984460:DXC984461 DNG984460:DNG984461 DDK984460:DDK984461 CTO984460:CTO984461 CJS984460:CJS984461 BZW984460:BZW984461 BQA984460:BQA984461 BGE984460:BGE984461 AWI984460:AWI984461 AMM984460:AMM984461 ACQ984460:ACQ984461 SU984460:SU984461 IY984460:IY984461 C984460:C984461 WVK918924:WVK918925 WLO918924:WLO918925 WBS918924:WBS918925 VRW918924:VRW918925 VIA918924:VIA918925 UYE918924:UYE918925 UOI918924:UOI918925 UEM918924:UEM918925 TUQ918924:TUQ918925 TKU918924:TKU918925 TAY918924:TAY918925 SRC918924:SRC918925 SHG918924:SHG918925 RXK918924:RXK918925 RNO918924:RNO918925 RDS918924:RDS918925 QTW918924:QTW918925 QKA918924:QKA918925 QAE918924:QAE918925 PQI918924:PQI918925 PGM918924:PGM918925 OWQ918924:OWQ918925 OMU918924:OMU918925 OCY918924:OCY918925 NTC918924:NTC918925 NJG918924:NJG918925 MZK918924:MZK918925 MPO918924:MPO918925 MFS918924:MFS918925 LVW918924:LVW918925 LMA918924:LMA918925 LCE918924:LCE918925 KSI918924:KSI918925 KIM918924:KIM918925 JYQ918924:JYQ918925 JOU918924:JOU918925 JEY918924:JEY918925 IVC918924:IVC918925 ILG918924:ILG918925 IBK918924:IBK918925 HRO918924:HRO918925 HHS918924:HHS918925 GXW918924:GXW918925 GOA918924:GOA918925 GEE918924:GEE918925 FUI918924:FUI918925 FKM918924:FKM918925 FAQ918924:FAQ918925 EQU918924:EQU918925 EGY918924:EGY918925 DXC918924:DXC918925 DNG918924:DNG918925 DDK918924:DDK918925 CTO918924:CTO918925 CJS918924:CJS918925 BZW918924:BZW918925 BQA918924:BQA918925 BGE918924:BGE918925 AWI918924:AWI918925 AMM918924:AMM918925 ACQ918924:ACQ918925 SU918924:SU918925 IY918924:IY918925 C918924:C918925 WVK853388:WVK853389 WLO853388:WLO853389 WBS853388:WBS853389 VRW853388:VRW853389 VIA853388:VIA853389 UYE853388:UYE853389 UOI853388:UOI853389 UEM853388:UEM853389 TUQ853388:TUQ853389 TKU853388:TKU853389 TAY853388:TAY853389 SRC853388:SRC853389 SHG853388:SHG853389 RXK853388:RXK853389 RNO853388:RNO853389 RDS853388:RDS853389 QTW853388:QTW853389 QKA853388:QKA853389 QAE853388:QAE853389 PQI853388:PQI853389 PGM853388:PGM853389 OWQ853388:OWQ853389 OMU853388:OMU853389 OCY853388:OCY853389 NTC853388:NTC853389 NJG853388:NJG853389 MZK853388:MZK853389 MPO853388:MPO853389 MFS853388:MFS853389 LVW853388:LVW853389 LMA853388:LMA853389 LCE853388:LCE853389 KSI853388:KSI853389 KIM853388:KIM853389 JYQ853388:JYQ853389 JOU853388:JOU853389 JEY853388:JEY853389 IVC853388:IVC853389 ILG853388:ILG853389 IBK853388:IBK853389 HRO853388:HRO853389 HHS853388:HHS853389 GXW853388:GXW853389 GOA853388:GOA853389 GEE853388:GEE853389 FUI853388:FUI853389 FKM853388:FKM853389 FAQ853388:FAQ853389 EQU853388:EQU853389 EGY853388:EGY853389 DXC853388:DXC853389 DNG853388:DNG853389 DDK853388:DDK853389 CTO853388:CTO853389 CJS853388:CJS853389 BZW853388:BZW853389 BQA853388:BQA853389 BGE853388:BGE853389 AWI853388:AWI853389 AMM853388:AMM853389 ACQ853388:ACQ853389 SU853388:SU853389 IY853388:IY853389 C853388:C853389 WVK787852:WVK787853 WLO787852:WLO787853 WBS787852:WBS787853 VRW787852:VRW787853 VIA787852:VIA787853 UYE787852:UYE787853 UOI787852:UOI787853 UEM787852:UEM787853 TUQ787852:TUQ787853 TKU787852:TKU787853 TAY787852:TAY787853 SRC787852:SRC787853 SHG787852:SHG787853 RXK787852:RXK787853 RNO787852:RNO787853 RDS787852:RDS787853 QTW787852:QTW787853 QKA787852:QKA787853 QAE787852:QAE787853 PQI787852:PQI787853 PGM787852:PGM787853 OWQ787852:OWQ787853 OMU787852:OMU787853 OCY787852:OCY787853 NTC787852:NTC787853 NJG787852:NJG787853 MZK787852:MZK787853 MPO787852:MPO787853 MFS787852:MFS787853 LVW787852:LVW787853 LMA787852:LMA787853 LCE787852:LCE787853 KSI787852:KSI787853 KIM787852:KIM787853 JYQ787852:JYQ787853 JOU787852:JOU787853 JEY787852:JEY787853 IVC787852:IVC787853 ILG787852:ILG787853 IBK787852:IBK787853 HRO787852:HRO787853 HHS787852:HHS787853 GXW787852:GXW787853 GOA787852:GOA787853 GEE787852:GEE787853 FUI787852:FUI787853 FKM787852:FKM787853 FAQ787852:FAQ787853 EQU787852:EQU787853 EGY787852:EGY787853 DXC787852:DXC787853 DNG787852:DNG787853 DDK787852:DDK787853 CTO787852:CTO787853 CJS787852:CJS787853 BZW787852:BZW787853 BQA787852:BQA787853 BGE787852:BGE787853 AWI787852:AWI787853 AMM787852:AMM787853 ACQ787852:ACQ787853 SU787852:SU787853 IY787852:IY787853 C787852:C787853 WVK722316:WVK722317 WLO722316:WLO722317 WBS722316:WBS722317 VRW722316:VRW722317 VIA722316:VIA722317 UYE722316:UYE722317 UOI722316:UOI722317 UEM722316:UEM722317 TUQ722316:TUQ722317 TKU722316:TKU722317 TAY722316:TAY722317 SRC722316:SRC722317 SHG722316:SHG722317 RXK722316:RXK722317 RNO722316:RNO722317 RDS722316:RDS722317 QTW722316:QTW722317 QKA722316:QKA722317 QAE722316:QAE722317 PQI722316:PQI722317 PGM722316:PGM722317 OWQ722316:OWQ722317 OMU722316:OMU722317 OCY722316:OCY722317 NTC722316:NTC722317 NJG722316:NJG722317 MZK722316:MZK722317 MPO722316:MPO722317 MFS722316:MFS722317 LVW722316:LVW722317 LMA722316:LMA722317 LCE722316:LCE722317 KSI722316:KSI722317 KIM722316:KIM722317 JYQ722316:JYQ722317 JOU722316:JOU722317 JEY722316:JEY722317 IVC722316:IVC722317 ILG722316:ILG722317 IBK722316:IBK722317 HRO722316:HRO722317 HHS722316:HHS722317 GXW722316:GXW722317 GOA722316:GOA722317 GEE722316:GEE722317 FUI722316:FUI722317 FKM722316:FKM722317 FAQ722316:FAQ722317 EQU722316:EQU722317 EGY722316:EGY722317 DXC722316:DXC722317 DNG722316:DNG722317 DDK722316:DDK722317 CTO722316:CTO722317 CJS722316:CJS722317 BZW722316:BZW722317 BQA722316:BQA722317 BGE722316:BGE722317 AWI722316:AWI722317 AMM722316:AMM722317 ACQ722316:ACQ722317 SU722316:SU722317 IY722316:IY722317 C722316:C722317 WVK656780:WVK656781 WLO656780:WLO656781 WBS656780:WBS656781 VRW656780:VRW656781 VIA656780:VIA656781 UYE656780:UYE656781 UOI656780:UOI656781 UEM656780:UEM656781 TUQ656780:TUQ656781 TKU656780:TKU656781 TAY656780:TAY656781 SRC656780:SRC656781 SHG656780:SHG656781 RXK656780:RXK656781 RNO656780:RNO656781 RDS656780:RDS656781 QTW656780:QTW656781 QKA656780:QKA656781 QAE656780:QAE656781 PQI656780:PQI656781 PGM656780:PGM656781 OWQ656780:OWQ656781 OMU656780:OMU656781 OCY656780:OCY656781 NTC656780:NTC656781 NJG656780:NJG656781 MZK656780:MZK656781 MPO656780:MPO656781 MFS656780:MFS656781 LVW656780:LVW656781 LMA656780:LMA656781 LCE656780:LCE656781 KSI656780:KSI656781 KIM656780:KIM656781 JYQ656780:JYQ656781 JOU656780:JOU656781 JEY656780:JEY656781 IVC656780:IVC656781 ILG656780:ILG656781 IBK656780:IBK656781 HRO656780:HRO656781 HHS656780:HHS656781 GXW656780:GXW656781 GOA656780:GOA656781 GEE656780:GEE656781 FUI656780:FUI656781 FKM656780:FKM656781 FAQ656780:FAQ656781 EQU656780:EQU656781 EGY656780:EGY656781 DXC656780:DXC656781 DNG656780:DNG656781 DDK656780:DDK656781 CTO656780:CTO656781 CJS656780:CJS656781 BZW656780:BZW656781 BQA656780:BQA656781 BGE656780:BGE656781 AWI656780:AWI656781 AMM656780:AMM656781 ACQ656780:ACQ656781 SU656780:SU656781 IY656780:IY656781 C656780:C656781 WVK591244:WVK591245 WLO591244:WLO591245 WBS591244:WBS591245 VRW591244:VRW591245 VIA591244:VIA591245 UYE591244:UYE591245 UOI591244:UOI591245 UEM591244:UEM591245 TUQ591244:TUQ591245 TKU591244:TKU591245 TAY591244:TAY591245 SRC591244:SRC591245 SHG591244:SHG591245 RXK591244:RXK591245 RNO591244:RNO591245 RDS591244:RDS591245 QTW591244:QTW591245 QKA591244:QKA591245 QAE591244:QAE591245 PQI591244:PQI591245 PGM591244:PGM591245 OWQ591244:OWQ591245 OMU591244:OMU591245 OCY591244:OCY591245 NTC591244:NTC591245 NJG591244:NJG591245 MZK591244:MZK591245 MPO591244:MPO591245 MFS591244:MFS591245 LVW591244:LVW591245 LMA591244:LMA591245 LCE591244:LCE591245 KSI591244:KSI591245 KIM591244:KIM591245 JYQ591244:JYQ591245 JOU591244:JOU591245 JEY591244:JEY591245 IVC591244:IVC591245 ILG591244:ILG591245 IBK591244:IBK591245 HRO591244:HRO591245 HHS591244:HHS591245 GXW591244:GXW591245 GOA591244:GOA591245 GEE591244:GEE591245 FUI591244:FUI591245 FKM591244:FKM591245 FAQ591244:FAQ591245 EQU591244:EQU591245 EGY591244:EGY591245 DXC591244:DXC591245 DNG591244:DNG591245 DDK591244:DDK591245 CTO591244:CTO591245 CJS591244:CJS591245 BZW591244:BZW591245 BQA591244:BQA591245 BGE591244:BGE591245 AWI591244:AWI591245 AMM591244:AMM591245 ACQ591244:ACQ591245 SU591244:SU591245 IY591244:IY591245 C591244:C591245 WVK525708:WVK525709 WLO525708:WLO525709 WBS525708:WBS525709 VRW525708:VRW525709 VIA525708:VIA525709 UYE525708:UYE525709 UOI525708:UOI525709 UEM525708:UEM525709 TUQ525708:TUQ525709 TKU525708:TKU525709 TAY525708:TAY525709 SRC525708:SRC525709 SHG525708:SHG525709 RXK525708:RXK525709 RNO525708:RNO525709 RDS525708:RDS525709 QTW525708:QTW525709 QKA525708:QKA525709 QAE525708:QAE525709 PQI525708:PQI525709 PGM525708:PGM525709 OWQ525708:OWQ525709 OMU525708:OMU525709 OCY525708:OCY525709 NTC525708:NTC525709 NJG525708:NJG525709 MZK525708:MZK525709 MPO525708:MPO525709 MFS525708:MFS525709 LVW525708:LVW525709 LMA525708:LMA525709 LCE525708:LCE525709 KSI525708:KSI525709 KIM525708:KIM525709 JYQ525708:JYQ525709 JOU525708:JOU525709 JEY525708:JEY525709 IVC525708:IVC525709 ILG525708:ILG525709 IBK525708:IBK525709 HRO525708:HRO525709 HHS525708:HHS525709 GXW525708:GXW525709 GOA525708:GOA525709 GEE525708:GEE525709 FUI525708:FUI525709 FKM525708:FKM525709 FAQ525708:FAQ525709 EQU525708:EQU525709 EGY525708:EGY525709 DXC525708:DXC525709 DNG525708:DNG525709 DDK525708:DDK525709 CTO525708:CTO525709 CJS525708:CJS525709 BZW525708:BZW525709 BQA525708:BQA525709 BGE525708:BGE525709 AWI525708:AWI525709 AMM525708:AMM525709 ACQ525708:ACQ525709 SU525708:SU525709 IY525708:IY525709 C525708:C525709 WVK460172:WVK460173 WLO460172:WLO460173 WBS460172:WBS460173 VRW460172:VRW460173 VIA460172:VIA460173 UYE460172:UYE460173 UOI460172:UOI460173 UEM460172:UEM460173 TUQ460172:TUQ460173 TKU460172:TKU460173 TAY460172:TAY460173 SRC460172:SRC460173 SHG460172:SHG460173 RXK460172:RXK460173 RNO460172:RNO460173 RDS460172:RDS460173 QTW460172:QTW460173 QKA460172:QKA460173 QAE460172:QAE460173 PQI460172:PQI460173 PGM460172:PGM460173 OWQ460172:OWQ460173 OMU460172:OMU460173 OCY460172:OCY460173 NTC460172:NTC460173 NJG460172:NJG460173 MZK460172:MZK460173 MPO460172:MPO460173 MFS460172:MFS460173 LVW460172:LVW460173 LMA460172:LMA460173 LCE460172:LCE460173 KSI460172:KSI460173 KIM460172:KIM460173 JYQ460172:JYQ460173 JOU460172:JOU460173 JEY460172:JEY460173 IVC460172:IVC460173 ILG460172:ILG460173 IBK460172:IBK460173 HRO460172:HRO460173 HHS460172:HHS460173 GXW460172:GXW460173 GOA460172:GOA460173 GEE460172:GEE460173 FUI460172:FUI460173 FKM460172:FKM460173 FAQ460172:FAQ460173 EQU460172:EQU460173 EGY460172:EGY460173 DXC460172:DXC460173 DNG460172:DNG460173 DDK460172:DDK460173 CTO460172:CTO460173 CJS460172:CJS460173 BZW460172:BZW460173 BQA460172:BQA460173 BGE460172:BGE460173 AWI460172:AWI460173 AMM460172:AMM460173 ACQ460172:ACQ460173 SU460172:SU460173 IY460172:IY460173 C460172:C460173 WVK394636:WVK394637 WLO394636:WLO394637 WBS394636:WBS394637 VRW394636:VRW394637 VIA394636:VIA394637 UYE394636:UYE394637 UOI394636:UOI394637 UEM394636:UEM394637 TUQ394636:TUQ394637 TKU394636:TKU394637 TAY394636:TAY394637 SRC394636:SRC394637 SHG394636:SHG394637 RXK394636:RXK394637 RNO394636:RNO394637 RDS394636:RDS394637 QTW394636:QTW394637 QKA394636:QKA394637 QAE394636:QAE394637 PQI394636:PQI394637 PGM394636:PGM394637 OWQ394636:OWQ394637 OMU394636:OMU394637 OCY394636:OCY394637 NTC394636:NTC394637 NJG394636:NJG394637 MZK394636:MZK394637 MPO394636:MPO394637 MFS394636:MFS394637 LVW394636:LVW394637 LMA394636:LMA394637 LCE394636:LCE394637 KSI394636:KSI394637 KIM394636:KIM394637 JYQ394636:JYQ394637 JOU394636:JOU394637 JEY394636:JEY394637 IVC394636:IVC394637 ILG394636:ILG394637 IBK394636:IBK394637 HRO394636:HRO394637 HHS394636:HHS394637 GXW394636:GXW394637 GOA394636:GOA394637 GEE394636:GEE394637 FUI394636:FUI394637 FKM394636:FKM394637 FAQ394636:FAQ394637 EQU394636:EQU394637 EGY394636:EGY394637 DXC394636:DXC394637 DNG394636:DNG394637 DDK394636:DDK394637 CTO394636:CTO394637 CJS394636:CJS394637 BZW394636:BZW394637 BQA394636:BQA394637 BGE394636:BGE394637 AWI394636:AWI394637 AMM394636:AMM394637 ACQ394636:ACQ394637 SU394636:SU394637 IY394636:IY394637 C394636:C394637 WVK329100:WVK329101 WLO329100:WLO329101 WBS329100:WBS329101 VRW329100:VRW329101 VIA329100:VIA329101 UYE329100:UYE329101 UOI329100:UOI329101 UEM329100:UEM329101 TUQ329100:TUQ329101 TKU329100:TKU329101 TAY329100:TAY329101 SRC329100:SRC329101 SHG329100:SHG329101 RXK329100:RXK329101 RNO329100:RNO329101 RDS329100:RDS329101 QTW329100:QTW329101 QKA329100:QKA329101 QAE329100:QAE329101 PQI329100:PQI329101 PGM329100:PGM329101 OWQ329100:OWQ329101 OMU329100:OMU329101 OCY329100:OCY329101 NTC329100:NTC329101 NJG329100:NJG329101 MZK329100:MZK329101 MPO329100:MPO329101 MFS329100:MFS329101 LVW329100:LVW329101 LMA329100:LMA329101 LCE329100:LCE329101 KSI329100:KSI329101 KIM329100:KIM329101 JYQ329100:JYQ329101 JOU329100:JOU329101 JEY329100:JEY329101 IVC329100:IVC329101 ILG329100:ILG329101 IBK329100:IBK329101 HRO329100:HRO329101 HHS329100:HHS329101 GXW329100:GXW329101 GOA329100:GOA329101 GEE329100:GEE329101 FUI329100:FUI329101 FKM329100:FKM329101 FAQ329100:FAQ329101 EQU329100:EQU329101 EGY329100:EGY329101 DXC329100:DXC329101 DNG329100:DNG329101 DDK329100:DDK329101 CTO329100:CTO329101 CJS329100:CJS329101 BZW329100:BZW329101 BQA329100:BQA329101 BGE329100:BGE329101 AWI329100:AWI329101 AMM329100:AMM329101 ACQ329100:ACQ329101 SU329100:SU329101 IY329100:IY329101 C329100:C329101 WVK263564:WVK263565 WLO263564:WLO263565 WBS263564:WBS263565 VRW263564:VRW263565 VIA263564:VIA263565 UYE263564:UYE263565 UOI263564:UOI263565 UEM263564:UEM263565 TUQ263564:TUQ263565 TKU263564:TKU263565 TAY263564:TAY263565 SRC263564:SRC263565 SHG263564:SHG263565 RXK263564:RXK263565 RNO263564:RNO263565 RDS263564:RDS263565 QTW263564:QTW263565 QKA263564:QKA263565 QAE263564:QAE263565 PQI263564:PQI263565 PGM263564:PGM263565 OWQ263564:OWQ263565 OMU263564:OMU263565 OCY263564:OCY263565 NTC263564:NTC263565 NJG263564:NJG263565 MZK263564:MZK263565 MPO263564:MPO263565 MFS263564:MFS263565 LVW263564:LVW263565 LMA263564:LMA263565 LCE263564:LCE263565 KSI263564:KSI263565 KIM263564:KIM263565 JYQ263564:JYQ263565 JOU263564:JOU263565 JEY263564:JEY263565 IVC263564:IVC263565 ILG263564:ILG263565 IBK263564:IBK263565 HRO263564:HRO263565 HHS263564:HHS263565 GXW263564:GXW263565 GOA263564:GOA263565 GEE263564:GEE263565 FUI263564:FUI263565 FKM263564:FKM263565 FAQ263564:FAQ263565 EQU263564:EQU263565 EGY263564:EGY263565 DXC263564:DXC263565 DNG263564:DNG263565 DDK263564:DDK263565 CTO263564:CTO263565 CJS263564:CJS263565 BZW263564:BZW263565 BQA263564:BQA263565 BGE263564:BGE263565 AWI263564:AWI263565 AMM263564:AMM263565 ACQ263564:ACQ263565 SU263564:SU263565 IY263564:IY263565 C263564:C263565 WVK198028:WVK198029 WLO198028:WLO198029 WBS198028:WBS198029 VRW198028:VRW198029 VIA198028:VIA198029 UYE198028:UYE198029 UOI198028:UOI198029 UEM198028:UEM198029 TUQ198028:TUQ198029 TKU198028:TKU198029 TAY198028:TAY198029 SRC198028:SRC198029 SHG198028:SHG198029 RXK198028:RXK198029 RNO198028:RNO198029 RDS198028:RDS198029 QTW198028:QTW198029 QKA198028:QKA198029 QAE198028:QAE198029 PQI198028:PQI198029 PGM198028:PGM198029 OWQ198028:OWQ198029 OMU198028:OMU198029 OCY198028:OCY198029 NTC198028:NTC198029 NJG198028:NJG198029 MZK198028:MZK198029 MPO198028:MPO198029 MFS198028:MFS198029 LVW198028:LVW198029 LMA198028:LMA198029 LCE198028:LCE198029 KSI198028:KSI198029 KIM198028:KIM198029 JYQ198028:JYQ198029 JOU198028:JOU198029 JEY198028:JEY198029 IVC198028:IVC198029 ILG198028:ILG198029 IBK198028:IBK198029 HRO198028:HRO198029 HHS198028:HHS198029 GXW198028:GXW198029 GOA198028:GOA198029 GEE198028:GEE198029 FUI198028:FUI198029 FKM198028:FKM198029 FAQ198028:FAQ198029 EQU198028:EQU198029 EGY198028:EGY198029 DXC198028:DXC198029 DNG198028:DNG198029 DDK198028:DDK198029 CTO198028:CTO198029 CJS198028:CJS198029 BZW198028:BZW198029 BQA198028:BQA198029 BGE198028:BGE198029 AWI198028:AWI198029 AMM198028:AMM198029 ACQ198028:ACQ198029 SU198028:SU198029 IY198028:IY198029 C198028:C198029 WVK132492:WVK132493 WLO132492:WLO132493 WBS132492:WBS132493 VRW132492:VRW132493 VIA132492:VIA132493 UYE132492:UYE132493 UOI132492:UOI132493 UEM132492:UEM132493 TUQ132492:TUQ132493 TKU132492:TKU132493 TAY132492:TAY132493 SRC132492:SRC132493 SHG132492:SHG132493 RXK132492:RXK132493 RNO132492:RNO132493 RDS132492:RDS132493 QTW132492:QTW132493 QKA132492:QKA132493 QAE132492:QAE132493 PQI132492:PQI132493 PGM132492:PGM132493 OWQ132492:OWQ132493 OMU132492:OMU132493 OCY132492:OCY132493 NTC132492:NTC132493 NJG132492:NJG132493 MZK132492:MZK132493 MPO132492:MPO132493 MFS132492:MFS132493 LVW132492:LVW132493 LMA132492:LMA132493 LCE132492:LCE132493 KSI132492:KSI132493 KIM132492:KIM132493 JYQ132492:JYQ132493 JOU132492:JOU132493 JEY132492:JEY132493 IVC132492:IVC132493 ILG132492:ILG132493 IBK132492:IBK132493 HRO132492:HRO132493 HHS132492:HHS132493 GXW132492:GXW132493 GOA132492:GOA132493 GEE132492:GEE132493 FUI132492:FUI132493 FKM132492:FKM132493 FAQ132492:FAQ132493 EQU132492:EQU132493 EGY132492:EGY132493 DXC132492:DXC132493 DNG132492:DNG132493 DDK132492:DDK132493 CTO132492:CTO132493 CJS132492:CJS132493 BZW132492:BZW132493 BQA132492:BQA132493 BGE132492:BGE132493 AWI132492:AWI132493 AMM132492:AMM132493 ACQ132492:ACQ132493 SU132492:SU132493 IY132492:IY132493 C132492:C132493 WVK66956:WVK66957 WLO66956:WLO66957 WBS66956:WBS66957 VRW66956:VRW66957 VIA66956:VIA66957 UYE66956:UYE66957 UOI66956:UOI66957 UEM66956:UEM66957 TUQ66956:TUQ66957 TKU66956:TKU66957 TAY66956:TAY66957 SRC66956:SRC66957 SHG66956:SHG66957 RXK66956:RXK66957 RNO66956:RNO66957 RDS66956:RDS66957 QTW66956:QTW66957 QKA66956:QKA66957 QAE66956:QAE66957 PQI66956:PQI66957 PGM66956:PGM66957 OWQ66956:OWQ66957 OMU66956:OMU66957 OCY66956:OCY66957 NTC66956:NTC66957 NJG66956:NJG66957 MZK66956:MZK66957 MPO66956:MPO66957 MFS66956:MFS66957 LVW66956:LVW66957 LMA66956:LMA66957 LCE66956:LCE66957 KSI66956:KSI66957 KIM66956:KIM66957 JYQ66956:JYQ66957 JOU66956:JOU66957 JEY66956:JEY66957 IVC66956:IVC66957 ILG66956:ILG66957 IBK66956:IBK66957 HRO66956:HRO66957 HHS66956:HHS66957 GXW66956:GXW66957 GOA66956:GOA66957 GEE66956:GEE66957 FUI66956:FUI66957 FKM66956:FKM66957 FAQ66956:FAQ66957 EQU66956:EQU66957 EGY66956:EGY66957 DXC66956:DXC66957 DNG66956:DNG66957 DDK66956:DDK66957 CTO66956:CTO66957 CJS66956:CJS66957 BZW66956:BZW66957 BQA66956:BQA66957 BGE66956:BGE66957 AWI66956:AWI66957 AMM66956:AMM66957 ACQ66956:ACQ66957 SU66956:SU66957 IY66956:IY66957 C66956:C66957 WVL984455:WVL984458 WLP984455:WLP984458 WBT984455:WBT984458 VRX984455:VRX984458 VIB984455:VIB984458 UYF984455:UYF984458 UOJ984455:UOJ984458 UEN984455:UEN984458 TUR984455:TUR984458 TKV984455:TKV984458 TAZ984455:TAZ984458 SRD984455:SRD984458 SHH984455:SHH984458 RXL984455:RXL984458 RNP984455:RNP984458 RDT984455:RDT984458 QTX984455:QTX984458 QKB984455:QKB984458 QAF984455:QAF984458 PQJ984455:PQJ984458 PGN984455:PGN984458 OWR984455:OWR984458 OMV984455:OMV984458 OCZ984455:OCZ984458 NTD984455:NTD984458 NJH984455:NJH984458 MZL984455:MZL984458 MPP984455:MPP984458 MFT984455:MFT984458 LVX984455:LVX984458 LMB984455:LMB984458 LCF984455:LCF984458 KSJ984455:KSJ984458 KIN984455:KIN984458 JYR984455:JYR984458 JOV984455:JOV984458 JEZ984455:JEZ984458 IVD984455:IVD984458 ILH984455:ILH984458 IBL984455:IBL984458 HRP984455:HRP984458 HHT984455:HHT984458 GXX984455:GXX984458 GOB984455:GOB984458 GEF984455:GEF984458 FUJ984455:FUJ984458 FKN984455:FKN984458 FAR984455:FAR984458 EQV984455:EQV984458 EGZ984455:EGZ984458 DXD984455:DXD984458 DNH984455:DNH984458 DDL984455:DDL984458 CTP984455:CTP984458 CJT984455:CJT984458 BZX984455:BZX984458 BQB984455:BQB984458 BGF984455:BGF984458 AWJ984455:AWJ984458 AMN984455:AMN984458 ACR984455:ACR984458 SV984455:SV984458 IZ984455:IZ984458 D984455:D984458 WVL918919:WVL918922 WLP918919:WLP918922 WBT918919:WBT918922 VRX918919:VRX918922 VIB918919:VIB918922 UYF918919:UYF918922 UOJ918919:UOJ918922 UEN918919:UEN918922 TUR918919:TUR918922 TKV918919:TKV918922 TAZ918919:TAZ918922 SRD918919:SRD918922 SHH918919:SHH918922 RXL918919:RXL918922 RNP918919:RNP918922 RDT918919:RDT918922 QTX918919:QTX918922 QKB918919:QKB918922 QAF918919:QAF918922 PQJ918919:PQJ918922 PGN918919:PGN918922 OWR918919:OWR918922 OMV918919:OMV918922 OCZ918919:OCZ918922 NTD918919:NTD918922 NJH918919:NJH918922 MZL918919:MZL918922 MPP918919:MPP918922 MFT918919:MFT918922 LVX918919:LVX918922 LMB918919:LMB918922 LCF918919:LCF918922 KSJ918919:KSJ918922 KIN918919:KIN918922 JYR918919:JYR918922 JOV918919:JOV918922 JEZ918919:JEZ918922 IVD918919:IVD918922 ILH918919:ILH918922 IBL918919:IBL918922 HRP918919:HRP918922 HHT918919:HHT918922 GXX918919:GXX918922 GOB918919:GOB918922 GEF918919:GEF918922 FUJ918919:FUJ918922 FKN918919:FKN918922 FAR918919:FAR918922 EQV918919:EQV918922 EGZ918919:EGZ918922 DXD918919:DXD918922 DNH918919:DNH918922 DDL918919:DDL918922 CTP918919:CTP918922 CJT918919:CJT918922 BZX918919:BZX918922 BQB918919:BQB918922 BGF918919:BGF918922 AWJ918919:AWJ918922 AMN918919:AMN918922 ACR918919:ACR918922 SV918919:SV918922 IZ918919:IZ918922 D918919:D918922 WVL853383:WVL853386 WLP853383:WLP853386 WBT853383:WBT853386 VRX853383:VRX853386 VIB853383:VIB853386 UYF853383:UYF853386 UOJ853383:UOJ853386 UEN853383:UEN853386 TUR853383:TUR853386 TKV853383:TKV853386 TAZ853383:TAZ853386 SRD853383:SRD853386 SHH853383:SHH853386 RXL853383:RXL853386 RNP853383:RNP853386 RDT853383:RDT853386 QTX853383:QTX853386 QKB853383:QKB853386 QAF853383:QAF853386 PQJ853383:PQJ853386 PGN853383:PGN853386 OWR853383:OWR853386 OMV853383:OMV853386 OCZ853383:OCZ853386 NTD853383:NTD853386 NJH853383:NJH853386 MZL853383:MZL853386 MPP853383:MPP853386 MFT853383:MFT853386 LVX853383:LVX853386 LMB853383:LMB853386 LCF853383:LCF853386 KSJ853383:KSJ853386 KIN853383:KIN853386 JYR853383:JYR853386 JOV853383:JOV853386 JEZ853383:JEZ853386 IVD853383:IVD853386 ILH853383:ILH853386 IBL853383:IBL853386 HRP853383:HRP853386 HHT853383:HHT853386 GXX853383:GXX853386 GOB853383:GOB853386 GEF853383:GEF853386 FUJ853383:FUJ853386 FKN853383:FKN853386 FAR853383:FAR853386 EQV853383:EQV853386 EGZ853383:EGZ853386 DXD853383:DXD853386 DNH853383:DNH853386 DDL853383:DDL853386 CTP853383:CTP853386 CJT853383:CJT853386 BZX853383:BZX853386 BQB853383:BQB853386 BGF853383:BGF853386 AWJ853383:AWJ853386 AMN853383:AMN853386 ACR853383:ACR853386 SV853383:SV853386 IZ853383:IZ853386 D853383:D853386 WVL787847:WVL787850 WLP787847:WLP787850 WBT787847:WBT787850 VRX787847:VRX787850 VIB787847:VIB787850 UYF787847:UYF787850 UOJ787847:UOJ787850 UEN787847:UEN787850 TUR787847:TUR787850 TKV787847:TKV787850 TAZ787847:TAZ787850 SRD787847:SRD787850 SHH787847:SHH787850 RXL787847:RXL787850 RNP787847:RNP787850 RDT787847:RDT787850 QTX787847:QTX787850 QKB787847:QKB787850 QAF787847:QAF787850 PQJ787847:PQJ787850 PGN787847:PGN787850 OWR787847:OWR787850 OMV787847:OMV787850 OCZ787847:OCZ787850 NTD787847:NTD787850 NJH787847:NJH787850 MZL787847:MZL787850 MPP787847:MPP787850 MFT787847:MFT787850 LVX787847:LVX787850 LMB787847:LMB787850 LCF787847:LCF787850 KSJ787847:KSJ787850 KIN787847:KIN787850 JYR787847:JYR787850 JOV787847:JOV787850 JEZ787847:JEZ787850 IVD787847:IVD787850 ILH787847:ILH787850 IBL787847:IBL787850 HRP787847:HRP787850 HHT787847:HHT787850 GXX787847:GXX787850 GOB787847:GOB787850 GEF787847:GEF787850 FUJ787847:FUJ787850 FKN787847:FKN787850 FAR787847:FAR787850 EQV787847:EQV787850 EGZ787847:EGZ787850 DXD787847:DXD787850 DNH787847:DNH787850 DDL787847:DDL787850 CTP787847:CTP787850 CJT787847:CJT787850 BZX787847:BZX787850 BQB787847:BQB787850 BGF787847:BGF787850 AWJ787847:AWJ787850 AMN787847:AMN787850 ACR787847:ACR787850 SV787847:SV787850 IZ787847:IZ787850 D787847:D787850 WVL722311:WVL722314 WLP722311:WLP722314 WBT722311:WBT722314 VRX722311:VRX722314 VIB722311:VIB722314 UYF722311:UYF722314 UOJ722311:UOJ722314 UEN722311:UEN722314 TUR722311:TUR722314 TKV722311:TKV722314 TAZ722311:TAZ722314 SRD722311:SRD722314 SHH722311:SHH722314 RXL722311:RXL722314 RNP722311:RNP722314 RDT722311:RDT722314 QTX722311:QTX722314 QKB722311:QKB722314 QAF722311:QAF722314 PQJ722311:PQJ722314 PGN722311:PGN722314 OWR722311:OWR722314 OMV722311:OMV722314 OCZ722311:OCZ722314 NTD722311:NTD722314 NJH722311:NJH722314 MZL722311:MZL722314 MPP722311:MPP722314 MFT722311:MFT722314 LVX722311:LVX722314 LMB722311:LMB722314 LCF722311:LCF722314 KSJ722311:KSJ722314 KIN722311:KIN722314 JYR722311:JYR722314 JOV722311:JOV722314 JEZ722311:JEZ722314 IVD722311:IVD722314 ILH722311:ILH722314 IBL722311:IBL722314 HRP722311:HRP722314 HHT722311:HHT722314 GXX722311:GXX722314 GOB722311:GOB722314 GEF722311:GEF722314 FUJ722311:FUJ722314 FKN722311:FKN722314 FAR722311:FAR722314 EQV722311:EQV722314 EGZ722311:EGZ722314 DXD722311:DXD722314 DNH722311:DNH722314 DDL722311:DDL722314 CTP722311:CTP722314 CJT722311:CJT722314 BZX722311:BZX722314 BQB722311:BQB722314 BGF722311:BGF722314 AWJ722311:AWJ722314 AMN722311:AMN722314 ACR722311:ACR722314 SV722311:SV722314 IZ722311:IZ722314 D722311:D722314 WVL656775:WVL656778 WLP656775:WLP656778 WBT656775:WBT656778 VRX656775:VRX656778 VIB656775:VIB656778 UYF656775:UYF656778 UOJ656775:UOJ656778 UEN656775:UEN656778 TUR656775:TUR656778 TKV656775:TKV656778 TAZ656775:TAZ656778 SRD656775:SRD656778 SHH656775:SHH656778 RXL656775:RXL656778 RNP656775:RNP656778 RDT656775:RDT656778 QTX656775:QTX656778 QKB656775:QKB656778 QAF656775:QAF656778 PQJ656775:PQJ656778 PGN656775:PGN656778 OWR656775:OWR656778 OMV656775:OMV656778 OCZ656775:OCZ656778 NTD656775:NTD656778 NJH656775:NJH656778 MZL656775:MZL656778 MPP656775:MPP656778 MFT656775:MFT656778 LVX656775:LVX656778 LMB656775:LMB656778 LCF656775:LCF656778 KSJ656775:KSJ656778 KIN656775:KIN656778 JYR656775:JYR656778 JOV656775:JOV656778 JEZ656775:JEZ656778 IVD656775:IVD656778 ILH656775:ILH656778 IBL656775:IBL656778 HRP656775:HRP656778 HHT656775:HHT656778 GXX656775:GXX656778 GOB656775:GOB656778 GEF656775:GEF656778 FUJ656775:FUJ656778 FKN656775:FKN656778 FAR656775:FAR656778 EQV656775:EQV656778 EGZ656775:EGZ656778 DXD656775:DXD656778 DNH656775:DNH656778 DDL656775:DDL656778 CTP656775:CTP656778 CJT656775:CJT656778 BZX656775:BZX656778 BQB656775:BQB656778 BGF656775:BGF656778 AWJ656775:AWJ656778 AMN656775:AMN656778 ACR656775:ACR656778 SV656775:SV656778 IZ656775:IZ656778 D656775:D656778 WVL591239:WVL591242 WLP591239:WLP591242 WBT591239:WBT591242 VRX591239:VRX591242 VIB591239:VIB591242 UYF591239:UYF591242 UOJ591239:UOJ591242 UEN591239:UEN591242 TUR591239:TUR591242 TKV591239:TKV591242 TAZ591239:TAZ591242 SRD591239:SRD591242 SHH591239:SHH591242 RXL591239:RXL591242 RNP591239:RNP591242 RDT591239:RDT591242 QTX591239:QTX591242 QKB591239:QKB591242 QAF591239:QAF591242 PQJ591239:PQJ591242 PGN591239:PGN591242 OWR591239:OWR591242 OMV591239:OMV591242 OCZ591239:OCZ591242 NTD591239:NTD591242 NJH591239:NJH591242 MZL591239:MZL591242 MPP591239:MPP591242 MFT591239:MFT591242 LVX591239:LVX591242 LMB591239:LMB591242 LCF591239:LCF591242 KSJ591239:KSJ591242 KIN591239:KIN591242 JYR591239:JYR591242 JOV591239:JOV591242 JEZ591239:JEZ591242 IVD591239:IVD591242 ILH591239:ILH591242 IBL591239:IBL591242 HRP591239:HRP591242 HHT591239:HHT591242 GXX591239:GXX591242 GOB591239:GOB591242 GEF591239:GEF591242 FUJ591239:FUJ591242 FKN591239:FKN591242 FAR591239:FAR591242 EQV591239:EQV591242 EGZ591239:EGZ591242 DXD591239:DXD591242 DNH591239:DNH591242 DDL591239:DDL591242 CTP591239:CTP591242 CJT591239:CJT591242 BZX591239:BZX591242 BQB591239:BQB591242 BGF591239:BGF591242 AWJ591239:AWJ591242 AMN591239:AMN591242 ACR591239:ACR591242 SV591239:SV591242 IZ591239:IZ591242 D591239:D591242 WVL525703:WVL525706 WLP525703:WLP525706 WBT525703:WBT525706 VRX525703:VRX525706 VIB525703:VIB525706 UYF525703:UYF525706 UOJ525703:UOJ525706 UEN525703:UEN525706 TUR525703:TUR525706 TKV525703:TKV525706 TAZ525703:TAZ525706 SRD525703:SRD525706 SHH525703:SHH525706 RXL525703:RXL525706 RNP525703:RNP525706 RDT525703:RDT525706 QTX525703:QTX525706 QKB525703:QKB525706 QAF525703:QAF525706 PQJ525703:PQJ525706 PGN525703:PGN525706 OWR525703:OWR525706 OMV525703:OMV525706 OCZ525703:OCZ525706 NTD525703:NTD525706 NJH525703:NJH525706 MZL525703:MZL525706 MPP525703:MPP525706 MFT525703:MFT525706 LVX525703:LVX525706 LMB525703:LMB525706 LCF525703:LCF525706 KSJ525703:KSJ525706 KIN525703:KIN525706 JYR525703:JYR525706 JOV525703:JOV525706 JEZ525703:JEZ525706 IVD525703:IVD525706 ILH525703:ILH525706 IBL525703:IBL525706 HRP525703:HRP525706 HHT525703:HHT525706 GXX525703:GXX525706 GOB525703:GOB525706 GEF525703:GEF525706 FUJ525703:FUJ525706 FKN525703:FKN525706 FAR525703:FAR525706 EQV525703:EQV525706 EGZ525703:EGZ525706 DXD525703:DXD525706 DNH525703:DNH525706 DDL525703:DDL525706 CTP525703:CTP525706 CJT525703:CJT525706 BZX525703:BZX525706 BQB525703:BQB525706 BGF525703:BGF525706 AWJ525703:AWJ525706 AMN525703:AMN525706 ACR525703:ACR525706 SV525703:SV525706 IZ525703:IZ525706 D525703:D525706 WVL460167:WVL460170 WLP460167:WLP460170 WBT460167:WBT460170 VRX460167:VRX460170 VIB460167:VIB460170 UYF460167:UYF460170 UOJ460167:UOJ460170 UEN460167:UEN460170 TUR460167:TUR460170 TKV460167:TKV460170 TAZ460167:TAZ460170 SRD460167:SRD460170 SHH460167:SHH460170 RXL460167:RXL460170 RNP460167:RNP460170 RDT460167:RDT460170 QTX460167:QTX460170 QKB460167:QKB460170 QAF460167:QAF460170 PQJ460167:PQJ460170 PGN460167:PGN460170 OWR460167:OWR460170 OMV460167:OMV460170 OCZ460167:OCZ460170 NTD460167:NTD460170 NJH460167:NJH460170 MZL460167:MZL460170 MPP460167:MPP460170 MFT460167:MFT460170 LVX460167:LVX460170 LMB460167:LMB460170 LCF460167:LCF460170 KSJ460167:KSJ460170 KIN460167:KIN460170 JYR460167:JYR460170 JOV460167:JOV460170 JEZ460167:JEZ460170 IVD460167:IVD460170 ILH460167:ILH460170 IBL460167:IBL460170 HRP460167:HRP460170 HHT460167:HHT460170 GXX460167:GXX460170 GOB460167:GOB460170 GEF460167:GEF460170 FUJ460167:FUJ460170 FKN460167:FKN460170 FAR460167:FAR460170 EQV460167:EQV460170 EGZ460167:EGZ460170 DXD460167:DXD460170 DNH460167:DNH460170 DDL460167:DDL460170 CTP460167:CTP460170 CJT460167:CJT460170 BZX460167:BZX460170 BQB460167:BQB460170 BGF460167:BGF460170 AWJ460167:AWJ460170 AMN460167:AMN460170 ACR460167:ACR460170 SV460167:SV460170 IZ460167:IZ460170 D460167:D460170 WVL394631:WVL394634 WLP394631:WLP394634 WBT394631:WBT394634 VRX394631:VRX394634 VIB394631:VIB394634 UYF394631:UYF394634 UOJ394631:UOJ394634 UEN394631:UEN394634 TUR394631:TUR394634 TKV394631:TKV394634 TAZ394631:TAZ394634 SRD394631:SRD394634 SHH394631:SHH394634 RXL394631:RXL394634 RNP394631:RNP394634 RDT394631:RDT394634 QTX394631:QTX394634 QKB394631:QKB394634 QAF394631:QAF394634 PQJ394631:PQJ394634 PGN394631:PGN394634 OWR394631:OWR394634 OMV394631:OMV394634 OCZ394631:OCZ394634 NTD394631:NTD394634 NJH394631:NJH394634 MZL394631:MZL394634 MPP394631:MPP394634 MFT394631:MFT394634 LVX394631:LVX394634 LMB394631:LMB394634 LCF394631:LCF394634 KSJ394631:KSJ394634 KIN394631:KIN394634 JYR394631:JYR394634 JOV394631:JOV394634 JEZ394631:JEZ394634 IVD394631:IVD394634 ILH394631:ILH394634 IBL394631:IBL394634 HRP394631:HRP394634 HHT394631:HHT394634 GXX394631:GXX394634 GOB394631:GOB394634 GEF394631:GEF394634 FUJ394631:FUJ394634 FKN394631:FKN394634 FAR394631:FAR394634 EQV394631:EQV394634 EGZ394631:EGZ394634 DXD394631:DXD394634 DNH394631:DNH394634 DDL394631:DDL394634 CTP394631:CTP394634 CJT394631:CJT394634 BZX394631:BZX394634 BQB394631:BQB394634 BGF394631:BGF394634 AWJ394631:AWJ394634 AMN394631:AMN394634 ACR394631:ACR394634 SV394631:SV394634 IZ394631:IZ394634 D394631:D394634 WVL329095:WVL329098 WLP329095:WLP329098 WBT329095:WBT329098 VRX329095:VRX329098 VIB329095:VIB329098 UYF329095:UYF329098 UOJ329095:UOJ329098 UEN329095:UEN329098 TUR329095:TUR329098 TKV329095:TKV329098 TAZ329095:TAZ329098 SRD329095:SRD329098 SHH329095:SHH329098 RXL329095:RXL329098 RNP329095:RNP329098 RDT329095:RDT329098 QTX329095:QTX329098 QKB329095:QKB329098 QAF329095:QAF329098 PQJ329095:PQJ329098 PGN329095:PGN329098 OWR329095:OWR329098 OMV329095:OMV329098 OCZ329095:OCZ329098 NTD329095:NTD329098 NJH329095:NJH329098 MZL329095:MZL329098 MPP329095:MPP329098 MFT329095:MFT329098 LVX329095:LVX329098 LMB329095:LMB329098 LCF329095:LCF329098 KSJ329095:KSJ329098 KIN329095:KIN329098 JYR329095:JYR329098 JOV329095:JOV329098 JEZ329095:JEZ329098 IVD329095:IVD329098 ILH329095:ILH329098 IBL329095:IBL329098 HRP329095:HRP329098 HHT329095:HHT329098 GXX329095:GXX329098 GOB329095:GOB329098 GEF329095:GEF329098 FUJ329095:FUJ329098 FKN329095:FKN329098 FAR329095:FAR329098 EQV329095:EQV329098 EGZ329095:EGZ329098 DXD329095:DXD329098 DNH329095:DNH329098 DDL329095:DDL329098 CTP329095:CTP329098 CJT329095:CJT329098 BZX329095:BZX329098 BQB329095:BQB329098 BGF329095:BGF329098 AWJ329095:AWJ329098 AMN329095:AMN329098 ACR329095:ACR329098 SV329095:SV329098 IZ329095:IZ329098 D329095:D329098 WVL263559:WVL263562 WLP263559:WLP263562 WBT263559:WBT263562 VRX263559:VRX263562 VIB263559:VIB263562 UYF263559:UYF263562 UOJ263559:UOJ263562 UEN263559:UEN263562 TUR263559:TUR263562 TKV263559:TKV263562 TAZ263559:TAZ263562 SRD263559:SRD263562 SHH263559:SHH263562 RXL263559:RXL263562 RNP263559:RNP263562 RDT263559:RDT263562 QTX263559:QTX263562 QKB263559:QKB263562 QAF263559:QAF263562 PQJ263559:PQJ263562 PGN263559:PGN263562 OWR263559:OWR263562 OMV263559:OMV263562 OCZ263559:OCZ263562 NTD263559:NTD263562 NJH263559:NJH263562 MZL263559:MZL263562 MPP263559:MPP263562 MFT263559:MFT263562 LVX263559:LVX263562 LMB263559:LMB263562 LCF263559:LCF263562 KSJ263559:KSJ263562 KIN263559:KIN263562 JYR263559:JYR263562 JOV263559:JOV263562 JEZ263559:JEZ263562 IVD263559:IVD263562 ILH263559:ILH263562 IBL263559:IBL263562 HRP263559:HRP263562 HHT263559:HHT263562 GXX263559:GXX263562 GOB263559:GOB263562 GEF263559:GEF263562 FUJ263559:FUJ263562 FKN263559:FKN263562 FAR263559:FAR263562 EQV263559:EQV263562 EGZ263559:EGZ263562 DXD263559:DXD263562 DNH263559:DNH263562 DDL263559:DDL263562 CTP263559:CTP263562 CJT263559:CJT263562 BZX263559:BZX263562 BQB263559:BQB263562 BGF263559:BGF263562 AWJ263559:AWJ263562 AMN263559:AMN263562 ACR263559:ACR263562 SV263559:SV263562 IZ263559:IZ263562 D263559:D263562 WVL198023:WVL198026 WLP198023:WLP198026 WBT198023:WBT198026 VRX198023:VRX198026 VIB198023:VIB198026 UYF198023:UYF198026 UOJ198023:UOJ198026 UEN198023:UEN198026 TUR198023:TUR198026 TKV198023:TKV198026 TAZ198023:TAZ198026 SRD198023:SRD198026 SHH198023:SHH198026 RXL198023:RXL198026 RNP198023:RNP198026 RDT198023:RDT198026 QTX198023:QTX198026 QKB198023:QKB198026 QAF198023:QAF198026 PQJ198023:PQJ198026 PGN198023:PGN198026 OWR198023:OWR198026 OMV198023:OMV198026 OCZ198023:OCZ198026 NTD198023:NTD198026 NJH198023:NJH198026 MZL198023:MZL198026 MPP198023:MPP198026 MFT198023:MFT198026 LVX198023:LVX198026 LMB198023:LMB198026 LCF198023:LCF198026 KSJ198023:KSJ198026 KIN198023:KIN198026 JYR198023:JYR198026 JOV198023:JOV198026 JEZ198023:JEZ198026 IVD198023:IVD198026 ILH198023:ILH198026 IBL198023:IBL198026 HRP198023:HRP198026 HHT198023:HHT198026 GXX198023:GXX198026 GOB198023:GOB198026 GEF198023:GEF198026 FUJ198023:FUJ198026 FKN198023:FKN198026 FAR198023:FAR198026 EQV198023:EQV198026 EGZ198023:EGZ198026 DXD198023:DXD198026 DNH198023:DNH198026 DDL198023:DDL198026 CTP198023:CTP198026 CJT198023:CJT198026 BZX198023:BZX198026 BQB198023:BQB198026 BGF198023:BGF198026 AWJ198023:AWJ198026 AMN198023:AMN198026 ACR198023:ACR198026 SV198023:SV198026 IZ198023:IZ198026 D198023:D198026 WVL132487:WVL132490 WLP132487:WLP132490 WBT132487:WBT132490 VRX132487:VRX132490 VIB132487:VIB132490 UYF132487:UYF132490 UOJ132487:UOJ132490 UEN132487:UEN132490 TUR132487:TUR132490 TKV132487:TKV132490 TAZ132487:TAZ132490 SRD132487:SRD132490 SHH132487:SHH132490 RXL132487:RXL132490 RNP132487:RNP132490 RDT132487:RDT132490 QTX132487:QTX132490 QKB132487:QKB132490 QAF132487:QAF132490 PQJ132487:PQJ132490 PGN132487:PGN132490 OWR132487:OWR132490 OMV132487:OMV132490 OCZ132487:OCZ132490 NTD132487:NTD132490 NJH132487:NJH132490 MZL132487:MZL132490 MPP132487:MPP132490 MFT132487:MFT132490 LVX132487:LVX132490 LMB132487:LMB132490 LCF132487:LCF132490 KSJ132487:KSJ132490 KIN132487:KIN132490 JYR132487:JYR132490 JOV132487:JOV132490 JEZ132487:JEZ132490 IVD132487:IVD132490 ILH132487:ILH132490 IBL132487:IBL132490 HRP132487:HRP132490 HHT132487:HHT132490 GXX132487:GXX132490 GOB132487:GOB132490 GEF132487:GEF132490 FUJ132487:FUJ132490 FKN132487:FKN132490 FAR132487:FAR132490 EQV132487:EQV132490 EGZ132487:EGZ132490 DXD132487:DXD132490 DNH132487:DNH132490 DDL132487:DDL132490 CTP132487:CTP132490 CJT132487:CJT132490 BZX132487:BZX132490 BQB132487:BQB132490 BGF132487:BGF132490 AWJ132487:AWJ132490 AMN132487:AMN132490 ACR132487:ACR132490 SV132487:SV132490 IZ132487:IZ132490 D132487:D132490 WVL66951:WVL66954 WLP66951:WLP66954 WBT66951:WBT66954 VRX66951:VRX66954 VIB66951:VIB66954 UYF66951:UYF66954 UOJ66951:UOJ66954 UEN66951:UEN66954 TUR66951:TUR66954 TKV66951:TKV66954 TAZ66951:TAZ66954 SRD66951:SRD66954 SHH66951:SHH66954 RXL66951:RXL66954 RNP66951:RNP66954 RDT66951:RDT66954 QTX66951:QTX66954 QKB66951:QKB66954 QAF66951:QAF66954 PQJ66951:PQJ66954 PGN66951:PGN66954 OWR66951:OWR66954 OMV66951:OMV66954 OCZ66951:OCZ66954 NTD66951:NTD66954 NJH66951:NJH66954 MZL66951:MZL66954 MPP66951:MPP66954 MFT66951:MFT66954 LVX66951:LVX66954 LMB66951:LMB66954 LCF66951:LCF66954 KSJ66951:KSJ66954 KIN66951:KIN66954 JYR66951:JYR66954 JOV66951:JOV66954 JEZ66951:JEZ66954 IVD66951:IVD66954 ILH66951:ILH66954 IBL66951:IBL66954 HRP66951:HRP66954 HHT66951:HHT66954 GXX66951:GXX66954 GOB66951:GOB66954 GEF66951:GEF66954 FUJ66951:FUJ66954 FKN66951:FKN66954 FAR66951:FAR66954 EQV66951:EQV66954 EGZ66951:EGZ66954 DXD66951:DXD66954 DNH66951:DNH66954 DDL66951:DDL66954 CTP66951:CTP66954 CJT66951:CJT66954 BZX66951:BZX66954 BQB66951:BQB66954 BGF66951:BGF66954 AWJ66951:AWJ66954 AMN66951:AMN66954 ACR66951:ACR66954 SV66951:SV66954 IZ66951:IZ66954 D66951:D66954 WLP1338:WLP1341 WBT1338:WBT1341 VRX1338:VRX1341 VIB1338:VIB1341 UYF1338:UYF1341 UOJ1338:UOJ1341 UEN1338:UEN1341 TUR1338:TUR1341 TKV1338:TKV1341 TAZ1338:TAZ1341 SRD1338:SRD1341 SHH1338:SHH1341 RXL1338:RXL1341 RNP1338:RNP1341 RDT1338:RDT1341 QTX1338:QTX1341 QKB1338:QKB1341 QAF1338:QAF1341 PQJ1338:PQJ1341 PGN1338:PGN1341 OWR1338:OWR1341 OMV1338:OMV1341 OCZ1338:OCZ1341 NTD1338:NTD1341 NJH1338:NJH1341 MZL1338:MZL1341 MPP1338:MPP1341 MFT1338:MFT1341 LVX1338:LVX1341 LMB1338:LMB1341 LCF1338:LCF1341 KSJ1338:KSJ1341 KIN1338:KIN1341 JYR1338:JYR1341 JOV1338:JOV1341 JEZ1338:JEZ1341 IVD1338:IVD1341 ILH1338:ILH1341 IBL1338:IBL1341 HRP1338:HRP1341 HHT1338:HHT1341 GXX1338:GXX1341 GOB1338:GOB1341 GEF1338:GEF1341 FUJ1338:FUJ1341 FKN1338:FKN1341 FAR1338:FAR1341 EQV1338:EQV1341 EGZ1338:EGZ1341 DXD1338:DXD1341 DNH1338:DNH1341 DDL1338:DDL1341 CTP1338:CTP1341 CJT1338:CJT1341 BZX1338:BZX1341 BQB1338:BQB1341 BGF1338:BGF1341 AWJ1338:AWJ1341 AMN1338:AMN1341 ACR1338:ACR1341 SV1338:SV1341 IZ1338:IZ1341 D1338:D1341 WVL1475:WVL2523 WVK984453:WVK984454 WLO984453:WLO984454 WBS984453:WBS984454 VRW984453:VRW984454 VIA984453:VIA984454 UYE984453:UYE984454 UOI984453:UOI984454 UEM984453:UEM984454 TUQ984453:TUQ984454 TKU984453:TKU984454 TAY984453:TAY984454 SRC984453:SRC984454 SHG984453:SHG984454 RXK984453:RXK984454 RNO984453:RNO984454 RDS984453:RDS984454 QTW984453:QTW984454 QKA984453:QKA984454 QAE984453:QAE984454 PQI984453:PQI984454 PGM984453:PGM984454 OWQ984453:OWQ984454 OMU984453:OMU984454 OCY984453:OCY984454 NTC984453:NTC984454 NJG984453:NJG984454 MZK984453:MZK984454 MPO984453:MPO984454 MFS984453:MFS984454 LVW984453:LVW984454 LMA984453:LMA984454 LCE984453:LCE984454 KSI984453:KSI984454 KIM984453:KIM984454 JYQ984453:JYQ984454 JOU984453:JOU984454 JEY984453:JEY984454 IVC984453:IVC984454 ILG984453:ILG984454 IBK984453:IBK984454 HRO984453:HRO984454 HHS984453:HHS984454 GXW984453:GXW984454 GOA984453:GOA984454 GEE984453:GEE984454 FUI984453:FUI984454 FKM984453:FKM984454 FAQ984453:FAQ984454 EQU984453:EQU984454 EGY984453:EGY984454 DXC984453:DXC984454 DNG984453:DNG984454 DDK984453:DDK984454 CTO984453:CTO984454 CJS984453:CJS984454 BZW984453:BZW984454 BQA984453:BQA984454 BGE984453:BGE984454 AWI984453:AWI984454 AMM984453:AMM984454 ACQ984453:ACQ984454 SU984453:SU984454 IY984453:IY984454 C984453:C984454 WVK918917:WVK918918 WLO918917:WLO918918 WBS918917:WBS918918 VRW918917:VRW918918 VIA918917:VIA918918 UYE918917:UYE918918 UOI918917:UOI918918 UEM918917:UEM918918 TUQ918917:TUQ918918 TKU918917:TKU918918 TAY918917:TAY918918 SRC918917:SRC918918 SHG918917:SHG918918 RXK918917:RXK918918 RNO918917:RNO918918 RDS918917:RDS918918 QTW918917:QTW918918 QKA918917:QKA918918 QAE918917:QAE918918 PQI918917:PQI918918 PGM918917:PGM918918 OWQ918917:OWQ918918 OMU918917:OMU918918 OCY918917:OCY918918 NTC918917:NTC918918 NJG918917:NJG918918 MZK918917:MZK918918 MPO918917:MPO918918 MFS918917:MFS918918 LVW918917:LVW918918 LMA918917:LMA918918 LCE918917:LCE918918 KSI918917:KSI918918 KIM918917:KIM918918 JYQ918917:JYQ918918 JOU918917:JOU918918 JEY918917:JEY918918 IVC918917:IVC918918 ILG918917:ILG918918 IBK918917:IBK918918 HRO918917:HRO918918 HHS918917:HHS918918 GXW918917:GXW918918 GOA918917:GOA918918 GEE918917:GEE918918 FUI918917:FUI918918 FKM918917:FKM918918 FAQ918917:FAQ918918 EQU918917:EQU918918 EGY918917:EGY918918 DXC918917:DXC918918 DNG918917:DNG918918 DDK918917:DDK918918 CTO918917:CTO918918 CJS918917:CJS918918 BZW918917:BZW918918 BQA918917:BQA918918 BGE918917:BGE918918 AWI918917:AWI918918 AMM918917:AMM918918 ACQ918917:ACQ918918 SU918917:SU918918 IY918917:IY918918 C918917:C918918 WVK853381:WVK853382 WLO853381:WLO853382 WBS853381:WBS853382 VRW853381:VRW853382 VIA853381:VIA853382 UYE853381:UYE853382 UOI853381:UOI853382 UEM853381:UEM853382 TUQ853381:TUQ853382 TKU853381:TKU853382 TAY853381:TAY853382 SRC853381:SRC853382 SHG853381:SHG853382 RXK853381:RXK853382 RNO853381:RNO853382 RDS853381:RDS853382 QTW853381:QTW853382 QKA853381:QKA853382 QAE853381:QAE853382 PQI853381:PQI853382 PGM853381:PGM853382 OWQ853381:OWQ853382 OMU853381:OMU853382 OCY853381:OCY853382 NTC853381:NTC853382 NJG853381:NJG853382 MZK853381:MZK853382 MPO853381:MPO853382 MFS853381:MFS853382 LVW853381:LVW853382 LMA853381:LMA853382 LCE853381:LCE853382 KSI853381:KSI853382 KIM853381:KIM853382 JYQ853381:JYQ853382 JOU853381:JOU853382 JEY853381:JEY853382 IVC853381:IVC853382 ILG853381:ILG853382 IBK853381:IBK853382 HRO853381:HRO853382 HHS853381:HHS853382 GXW853381:GXW853382 GOA853381:GOA853382 GEE853381:GEE853382 FUI853381:FUI853382 FKM853381:FKM853382 FAQ853381:FAQ853382 EQU853381:EQU853382 EGY853381:EGY853382 DXC853381:DXC853382 DNG853381:DNG853382 DDK853381:DDK853382 CTO853381:CTO853382 CJS853381:CJS853382 BZW853381:BZW853382 BQA853381:BQA853382 BGE853381:BGE853382 AWI853381:AWI853382 AMM853381:AMM853382 ACQ853381:ACQ853382 SU853381:SU853382 IY853381:IY853382 C853381:C853382 WVK787845:WVK787846 WLO787845:WLO787846 WBS787845:WBS787846 VRW787845:VRW787846 VIA787845:VIA787846 UYE787845:UYE787846 UOI787845:UOI787846 UEM787845:UEM787846 TUQ787845:TUQ787846 TKU787845:TKU787846 TAY787845:TAY787846 SRC787845:SRC787846 SHG787845:SHG787846 RXK787845:RXK787846 RNO787845:RNO787846 RDS787845:RDS787846 QTW787845:QTW787846 QKA787845:QKA787846 QAE787845:QAE787846 PQI787845:PQI787846 PGM787845:PGM787846 OWQ787845:OWQ787846 OMU787845:OMU787846 OCY787845:OCY787846 NTC787845:NTC787846 NJG787845:NJG787846 MZK787845:MZK787846 MPO787845:MPO787846 MFS787845:MFS787846 LVW787845:LVW787846 LMA787845:LMA787846 LCE787845:LCE787846 KSI787845:KSI787846 KIM787845:KIM787846 JYQ787845:JYQ787846 JOU787845:JOU787846 JEY787845:JEY787846 IVC787845:IVC787846 ILG787845:ILG787846 IBK787845:IBK787846 HRO787845:HRO787846 HHS787845:HHS787846 GXW787845:GXW787846 GOA787845:GOA787846 GEE787845:GEE787846 FUI787845:FUI787846 FKM787845:FKM787846 FAQ787845:FAQ787846 EQU787845:EQU787846 EGY787845:EGY787846 DXC787845:DXC787846 DNG787845:DNG787846 DDK787845:DDK787846 CTO787845:CTO787846 CJS787845:CJS787846 BZW787845:BZW787846 BQA787845:BQA787846 BGE787845:BGE787846 AWI787845:AWI787846 AMM787845:AMM787846 ACQ787845:ACQ787846 SU787845:SU787846 IY787845:IY787846 C787845:C787846 WVK722309:WVK722310 WLO722309:WLO722310 WBS722309:WBS722310 VRW722309:VRW722310 VIA722309:VIA722310 UYE722309:UYE722310 UOI722309:UOI722310 UEM722309:UEM722310 TUQ722309:TUQ722310 TKU722309:TKU722310 TAY722309:TAY722310 SRC722309:SRC722310 SHG722309:SHG722310 RXK722309:RXK722310 RNO722309:RNO722310 RDS722309:RDS722310 QTW722309:QTW722310 QKA722309:QKA722310 QAE722309:QAE722310 PQI722309:PQI722310 PGM722309:PGM722310 OWQ722309:OWQ722310 OMU722309:OMU722310 OCY722309:OCY722310 NTC722309:NTC722310 NJG722309:NJG722310 MZK722309:MZK722310 MPO722309:MPO722310 MFS722309:MFS722310 LVW722309:LVW722310 LMA722309:LMA722310 LCE722309:LCE722310 KSI722309:KSI722310 KIM722309:KIM722310 JYQ722309:JYQ722310 JOU722309:JOU722310 JEY722309:JEY722310 IVC722309:IVC722310 ILG722309:ILG722310 IBK722309:IBK722310 HRO722309:HRO722310 HHS722309:HHS722310 GXW722309:GXW722310 GOA722309:GOA722310 GEE722309:GEE722310 FUI722309:FUI722310 FKM722309:FKM722310 FAQ722309:FAQ722310 EQU722309:EQU722310 EGY722309:EGY722310 DXC722309:DXC722310 DNG722309:DNG722310 DDK722309:DDK722310 CTO722309:CTO722310 CJS722309:CJS722310 BZW722309:BZW722310 BQA722309:BQA722310 BGE722309:BGE722310 AWI722309:AWI722310 AMM722309:AMM722310 ACQ722309:ACQ722310 SU722309:SU722310 IY722309:IY722310 C722309:C722310 WVK656773:WVK656774 WLO656773:WLO656774 WBS656773:WBS656774 VRW656773:VRW656774 VIA656773:VIA656774 UYE656773:UYE656774 UOI656773:UOI656774 UEM656773:UEM656774 TUQ656773:TUQ656774 TKU656773:TKU656774 TAY656773:TAY656774 SRC656773:SRC656774 SHG656773:SHG656774 RXK656773:RXK656774 RNO656773:RNO656774 RDS656773:RDS656774 QTW656773:QTW656774 QKA656773:QKA656774 QAE656773:QAE656774 PQI656773:PQI656774 PGM656773:PGM656774 OWQ656773:OWQ656774 OMU656773:OMU656774 OCY656773:OCY656774 NTC656773:NTC656774 NJG656773:NJG656774 MZK656773:MZK656774 MPO656773:MPO656774 MFS656773:MFS656774 LVW656773:LVW656774 LMA656773:LMA656774 LCE656773:LCE656774 KSI656773:KSI656774 KIM656773:KIM656774 JYQ656773:JYQ656774 JOU656773:JOU656774 JEY656773:JEY656774 IVC656773:IVC656774 ILG656773:ILG656774 IBK656773:IBK656774 HRO656773:HRO656774 HHS656773:HHS656774 GXW656773:GXW656774 GOA656773:GOA656774 GEE656773:GEE656774 FUI656773:FUI656774 FKM656773:FKM656774 FAQ656773:FAQ656774 EQU656773:EQU656774 EGY656773:EGY656774 DXC656773:DXC656774 DNG656773:DNG656774 DDK656773:DDK656774 CTO656773:CTO656774 CJS656773:CJS656774 BZW656773:BZW656774 BQA656773:BQA656774 BGE656773:BGE656774 AWI656773:AWI656774 AMM656773:AMM656774 ACQ656773:ACQ656774 SU656773:SU656774 IY656773:IY656774 C656773:C656774 WVK591237:WVK591238 WLO591237:WLO591238 WBS591237:WBS591238 VRW591237:VRW591238 VIA591237:VIA591238 UYE591237:UYE591238 UOI591237:UOI591238 UEM591237:UEM591238 TUQ591237:TUQ591238 TKU591237:TKU591238 TAY591237:TAY591238 SRC591237:SRC591238 SHG591237:SHG591238 RXK591237:RXK591238 RNO591237:RNO591238 RDS591237:RDS591238 QTW591237:QTW591238 QKA591237:QKA591238 QAE591237:QAE591238 PQI591237:PQI591238 PGM591237:PGM591238 OWQ591237:OWQ591238 OMU591237:OMU591238 OCY591237:OCY591238 NTC591237:NTC591238 NJG591237:NJG591238 MZK591237:MZK591238 MPO591237:MPO591238 MFS591237:MFS591238 LVW591237:LVW591238 LMA591237:LMA591238 LCE591237:LCE591238 KSI591237:KSI591238 KIM591237:KIM591238 JYQ591237:JYQ591238 JOU591237:JOU591238 JEY591237:JEY591238 IVC591237:IVC591238 ILG591237:ILG591238 IBK591237:IBK591238 HRO591237:HRO591238 HHS591237:HHS591238 GXW591237:GXW591238 GOA591237:GOA591238 GEE591237:GEE591238 FUI591237:FUI591238 FKM591237:FKM591238 FAQ591237:FAQ591238 EQU591237:EQU591238 EGY591237:EGY591238 DXC591237:DXC591238 DNG591237:DNG591238 DDK591237:DDK591238 CTO591237:CTO591238 CJS591237:CJS591238 BZW591237:BZW591238 BQA591237:BQA591238 BGE591237:BGE591238 AWI591237:AWI591238 AMM591237:AMM591238 ACQ591237:ACQ591238 SU591237:SU591238 IY591237:IY591238 C591237:C591238 WVK525701:WVK525702 WLO525701:WLO525702 WBS525701:WBS525702 VRW525701:VRW525702 VIA525701:VIA525702 UYE525701:UYE525702 UOI525701:UOI525702 UEM525701:UEM525702 TUQ525701:TUQ525702 TKU525701:TKU525702 TAY525701:TAY525702 SRC525701:SRC525702 SHG525701:SHG525702 RXK525701:RXK525702 RNO525701:RNO525702 RDS525701:RDS525702 QTW525701:QTW525702 QKA525701:QKA525702 QAE525701:QAE525702 PQI525701:PQI525702 PGM525701:PGM525702 OWQ525701:OWQ525702 OMU525701:OMU525702 OCY525701:OCY525702 NTC525701:NTC525702 NJG525701:NJG525702 MZK525701:MZK525702 MPO525701:MPO525702 MFS525701:MFS525702 LVW525701:LVW525702 LMA525701:LMA525702 LCE525701:LCE525702 KSI525701:KSI525702 KIM525701:KIM525702 JYQ525701:JYQ525702 JOU525701:JOU525702 JEY525701:JEY525702 IVC525701:IVC525702 ILG525701:ILG525702 IBK525701:IBK525702 HRO525701:HRO525702 HHS525701:HHS525702 GXW525701:GXW525702 GOA525701:GOA525702 GEE525701:GEE525702 FUI525701:FUI525702 FKM525701:FKM525702 FAQ525701:FAQ525702 EQU525701:EQU525702 EGY525701:EGY525702 DXC525701:DXC525702 DNG525701:DNG525702 DDK525701:DDK525702 CTO525701:CTO525702 CJS525701:CJS525702 BZW525701:BZW525702 BQA525701:BQA525702 BGE525701:BGE525702 AWI525701:AWI525702 AMM525701:AMM525702 ACQ525701:ACQ525702 SU525701:SU525702 IY525701:IY525702 C525701:C525702 WVK460165:WVK460166 WLO460165:WLO460166 WBS460165:WBS460166 VRW460165:VRW460166 VIA460165:VIA460166 UYE460165:UYE460166 UOI460165:UOI460166 UEM460165:UEM460166 TUQ460165:TUQ460166 TKU460165:TKU460166 TAY460165:TAY460166 SRC460165:SRC460166 SHG460165:SHG460166 RXK460165:RXK460166 RNO460165:RNO460166 RDS460165:RDS460166 QTW460165:QTW460166 QKA460165:QKA460166 QAE460165:QAE460166 PQI460165:PQI460166 PGM460165:PGM460166 OWQ460165:OWQ460166 OMU460165:OMU460166 OCY460165:OCY460166 NTC460165:NTC460166 NJG460165:NJG460166 MZK460165:MZK460166 MPO460165:MPO460166 MFS460165:MFS460166 LVW460165:LVW460166 LMA460165:LMA460166 LCE460165:LCE460166 KSI460165:KSI460166 KIM460165:KIM460166 JYQ460165:JYQ460166 JOU460165:JOU460166 JEY460165:JEY460166 IVC460165:IVC460166 ILG460165:ILG460166 IBK460165:IBK460166 HRO460165:HRO460166 HHS460165:HHS460166 GXW460165:GXW460166 GOA460165:GOA460166 GEE460165:GEE460166 FUI460165:FUI460166 FKM460165:FKM460166 FAQ460165:FAQ460166 EQU460165:EQU460166 EGY460165:EGY460166 DXC460165:DXC460166 DNG460165:DNG460166 DDK460165:DDK460166 CTO460165:CTO460166 CJS460165:CJS460166 BZW460165:BZW460166 BQA460165:BQA460166 BGE460165:BGE460166 AWI460165:AWI460166 AMM460165:AMM460166 ACQ460165:ACQ460166 SU460165:SU460166 IY460165:IY460166 C460165:C460166 WVK394629:WVK394630 WLO394629:WLO394630 WBS394629:WBS394630 VRW394629:VRW394630 VIA394629:VIA394630 UYE394629:UYE394630 UOI394629:UOI394630 UEM394629:UEM394630 TUQ394629:TUQ394630 TKU394629:TKU394630 TAY394629:TAY394630 SRC394629:SRC394630 SHG394629:SHG394630 RXK394629:RXK394630 RNO394629:RNO394630 RDS394629:RDS394630 QTW394629:QTW394630 QKA394629:QKA394630 QAE394629:QAE394630 PQI394629:PQI394630 PGM394629:PGM394630 OWQ394629:OWQ394630 OMU394629:OMU394630 OCY394629:OCY394630 NTC394629:NTC394630 NJG394629:NJG394630 MZK394629:MZK394630 MPO394629:MPO394630 MFS394629:MFS394630 LVW394629:LVW394630 LMA394629:LMA394630 LCE394629:LCE394630 KSI394629:KSI394630 KIM394629:KIM394630 JYQ394629:JYQ394630 JOU394629:JOU394630 JEY394629:JEY394630 IVC394629:IVC394630 ILG394629:ILG394630 IBK394629:IBK394630 HRO394629:HRO394630 HHS394629:HHS394630 GXW394629:GXW394630 GOA394629:GOA394630 GEE394629:GEE394630 FUI394629:FUI394630 FKM394629:FKM394630 FAQ394629:FAQ394630 EQU394629:EQU394630 EGY394629:EGY394630 DXC394629:DXC394630 DNG394629:DNG394630 DDK394629:DDK394630 CTO394629:CTO394630 CJS394629:CJS394630 BZW394629:BZW394630 BQA394629:BQA394630 BGE394629:BGE394630 AWI394629:AWI394630 AMM394629:AMM394630 ACQ394629:ACQ394630 SU394629:SU394630 IY394629:IY394630 C394629:C394630 WVK329093:WVK329094 WLO329093:WLO329094 WBS329093:WBS329094 VRW329093:VRW329094 VIA329093:VIA329094 UYE329093:UYE329094 UOI329093:UOI329094 UEM329093:UEM329094 TUQ329093:TUQ329094 TKU329093:TKU329094 TAY329093:TAY329094 SRC329093:SRC329094 SHG329093:SHG329094 RXK329093:RXK329094 RNO329093:RNO329094 RDS329093:RDS329094 QTW329093:QTW329094 QKA329093:QKA329094 QAE329093:QAE329094 PQI329093:PQI329094 PGM329093:PGM329094 OWQ329093:OWQ329094 OMU329093:OMU329094 OCY329093:OCY329094 NTC329093:NTC329094 NJG329093:NJG329094 MZK329093:MZK329094 MPO329093:MPO329094 MFS329093:MFS329094 LVW329093:LVW329094 LMA329093:LMA329094 LCE329093:LCE329094 KSI329093:KSI329094 KIM329093:KIM329094 JYQ329093:JYQ329094 JOU329093:JOU329094 JEY329093:JEY329094 IVC329093:IVC329094 ILG329093:ILG329094 IBK329093:IBK329094 HRO329093:HRO329094 HHS329093:HHS329094 GXW329093:GXW329094 GOA329093:GOA329094 GEE329093:GEE329094 FUI329093:FUI329094 FKM329093:FKM329094 FAQ329093:FAQ329094 EQU329093:EQU329094 EGY329093:EGY329094 DXC329093:DXC329094 DNG329093:DNG329094 DDK329093:DDK329094 CTO329093:CTO329094 CJS329093:CJS329094 BZW329093:BZW329094 BQA329093:BQA329094 BGE329093:BGE329094 AWI329093:AWI329094 AMM329093:AMM329094 ACQ329093:ACQ329094 SU329093:SU329094 IY329093:IY329094 C329093:C329094 WVK263557:WVK263558 WLO263557:WLO263558 WBS263557:WBS263558 VRW263557:VRW263558 VIA263557:VIA263558 UYE263557:UYE263558 UOI263557:UOI263558 UEM263557:UEM263558 TUQ263557:TUQ263558 TKU263557:TKU263558 TAY263557:TAY263558 SRC263557:SRC263558 SHG263557:SHG263558 RXK263557:RXK263558 RNO263557:RNO263558 RDS263557:RDS263558 QTW263557:QTW263558 QKA263557:QKA263558 QAE263557:QAE263558 PQI263557:PQI263558 PGM263557:PGM263558 OWQ263557:OWQ263558 OMU263557:OMU263558 OCY263557:OCY263558 NTC263557:NTC263558 NJG263557:NJG263558 MZK263557:MZK263558 MPO263557:MPO263558 MFS263557:MFS263558 LVW263557:LVW263558 LMA263557:LMA263558 LCE263557:LCE263558 KSI263557:KSI263558 KIM263557:KIM263558 JYQ263557:JYQ263558 JOU263557:JOU263558 JEY263557:JEY263558 IVC263557:IVC263558 ILG263557:ILG263558 IBK263557:IBK263558 HRO263557:HRO263558 HHS263557:HHS263558 GXW263557:GXW263558 GOA263557:GOA263558 GEE263557:GEE263558 FUI263557:FUI263558 FKM263557:FKM263558 FAQ263557:FAQ263558 EQU263557:EQU263558 EGY263557:EGY263558 DXC263557:DXC263558 DNG263557:DNG263558 DDK263557:DDK263558 CTO263557:CTO263558 CJS263557:CJS263558 BZW263557:BZW263558 BQA263557:BQA263558 BGE263557:BGE263558 AWI263557:AWI263558 AMM263557:AMM263558 ACQ263557:ACQ263558 SU263557:SU263558 IY263557:IY263558 C263557:C263558 WVK198021:WVK198022 WLO198021:WLO198022 WBS198021:WBS198022 VRW198021:VRW198022 VIA198021:VIA198022 UYE198021:UYE198022 UOI198021:UOI198022 UEM198021:UEM198022 TUQ198021:TUQ198022 TKU198021:TKU198022 TAY198021:TAY198022 SRC198021:SRC198022 SHG198021:SHG198022 RXK198021:RXK198022 RNO198021:RNO198022 RDS198021:RDS198022 QTW198021:QTW198022 QKA198021:QKA198022 QAE198021:QAE198022 PQI198021:PQI198022 PGM198021:PGM198022 OWQ198021:OWQ198022 OMU198021:OMU198022 OCY198021:OCY198022 NTC198021:NTC198022 NJG198021:NJG198022 MZK198021:MZK198022 MPO198021:MPO198022 MFS198021:MFS198022 LVW198021:LVW198022 LMA198021:LMA198022 LCE198021:LCE198022 KSI198021:KSI198022 KIM198021:KIM198022 JYQ198021:JYQ198022 JOU198021:JOU198022 JEY198021:JEY198022 IVC198021:IVC198022 ILG198021:ILG198022 IBK198021:IBK198022 HRO198021:HRO198022 HHS198021:HHS198022 GXW198021:GXW198022 GOA198021:GOA198022 GEE198021:GEE198022 FUI198021:FUI198022 FKM198021:FKM198022 FAQ198021:FAQ198022 EQU198021:EQU198022 EGY198021:EGY198022 DXC198021:DXC198022 DNG198021:DNG198022 DDK198021:DDK198022 CTO198021:CTO198022 CJS198021:CJS198022 BZW198021:BZW198022 BQA198021:BQA198022 BGE198021:BGE198022 AWI198021:AWI198022 AMM198021:AMM198022 ACQ198021:ACQ198022 SU198021:SU198022 IY198021:IY198022 C198021:C198022 WVK132485:WVK132486 WLO132485:WLO132486 WBS132485:WBS132486 VRW132485:VRW132486 VIA132485:VIA132486 UYE132485:UYE132486 UOI132485:UOI132486 UEM132485:UEM132486 TUQ132485:TUQ132486 TKU132485:TKU132486 TAY132485:TAY132486 SRC132485:SRC132486 SHG132485:SHG132486 RXK132485:RXK132486 RNO132485:RNO132486 RDS132485:RDS132486 QTW132485:QTW132486 QKA132485:QKA132486 QAE132485:QAE132486 PQI132485:PQI132486 PGM132485:PGM132486 OWQ132485:OWQ132486 OMU132485:OMU132486 OCY132485:OCY132486 NTC132485:NTC132486 NJG132485:NJG132486 MZK132485:MZK132486 MPO132485:MPO132486 MFS132485:MFS132486 LVW132485:LVW132486 LMA132485:LMA132486 LCE132485:LCE132486 KSI132485:KSI132486 KIM132485:KIM132486 JYQ132485:JYQ132486 JOU132485:JOU132486 JEY132485:JEY132486 IVC132485:IVC132486 ILG132485:ILG132486 IBK132485:IBK132486 HRO132485:HRO132486 HHS132485:HHS132486 GXW132485:GXW132486 GOA132485:GOA132486 GEE132485:GEE132486 FUI132485:FUI132486 FKM132485:FKM132486 FAQ132485:FAQ132486 EQU132485:EQU132486 EGY132485:EGY132486 DXC132485:DXC132486 DNG132485:DNG132486 DDK132485:DDK132486 CTO132485:CTO132486 CJS132485:CJS132486 BZW132485:BZW132486 BQA132485:BQA132486 BGE132485:BGE132486 AWI132485:AWI132486 AMM132485:AMM132486 ACQ132485:ACQ132486 SU132485:SU132486 IY132485:IY132486 C132485:C132486 WVK66949:WVK66950 WLO66949:WLO66950 WBS66949:WBS66950 VRW66949:VRW66950 VIA66949:VIA66950 UYE66949:UYE66950 UOI66949:UOI66950 UEM66949:UEM66950 TUQ66949:TUQ66950 TKU66949:TKU66950 TAY66949:TAY66950 SRC66949:SRC66950 SHG66949:SHG66950 RXK66949:RXK66950 RNO66949:RNO66950 RDS66949:RDS66950 QTW66949:QTW66950 QKA66949:QKA66950 QAE66949:QAE66950 PQI66949:PQI66950 PGM66949:PGM66950 OWQ66949:OWQ66950 OMU66949:OMU66950 OCY66949:OCY66950 NTC66949:NTC66950 NJG66949:NJG66950 MZK66949:MZK66950 MPO66949:MPO66950 MFS66949:MFS66950 LVW66949:LVW66950 LMA66949:LMA66950 LCE66949:LCE66950 KSI66949:KSI66950 KIM66949:KIM66950 JYQ66949:JYQ66950 JOU66949:JOU66950 JEY66949:JEY66950 IVC66949:IVC66950 ILG66949:ILG66950 IBK66949:IBK66950 HRO66949:HRO66950 HHS66949:HHS66950 GXW66949:GXW66950 GOA66949:GOA66950 GEE66949:GEE66950 FUI66949:FUI66950 FKM66949:FKM66950 FAQ66949:FAQ66950 EQU66949:EQU66950 EGY66949:EGY66950 DXC66949:DXC66950 DNG66949:DNG66950 DDK66949:DDK66950 CTO66949:CTO66950 CJS66949:CJS66950 BZW66949:BZW66950 BQA66949:BQA66950 BGE66949:BGE66950 AWI66949:AWI66950 AMM66949:AMM66950 ACQ66949:ACQ66950 SU66949:SU66950 IY66949:IY66950 C66949:C66950 WVK1336:WVK1337 WLO1336:WLO1337 WBS1336:WBS1337 VRW1336:VRW1337 VIA1336:VIA1337 UYE1336:UYE1337 UOI1336:UOI1337 UEM1336:UEM1337 TUQ1336:TUQ1337 TKU1336:TKU1337 TAY1336:TAY1337 SRC1336:SRC1337 SHG1336:SHG1337 RXK1336:RXK1337 RNO1336:RNO1337 RDS1336:RDS1337 QTW1336:QTW1337 QKA1336:QKA1337 QAE1336:QAE1337 PQI1336:PQI1337 PGM1336:PGM1337 OWQ1336:OWQ1337 OMU1336:OMU1337 OCY1336:OCY1337 NTC1336:NTC1337 NJG1336:NJG1337 MZK1336:MZK1337 MPO1336:MPO1337 MFS1336:MFS1337 LVW1336:LVW1337 LMA1336:LMA1337 LCE1336:LCE1337 KSI1336:KSI1337 KIM1336:KIM1337 JYQ1336:JYQ1337 JOU1336:JOU1337 JEY1336:JEY1337 IVC1336:IVC1337 ILG1336:ILG1337 IBK1336:IBK1337 HRO1336:HRO1337 HHS1336:HHS1337 GXW1336:GXW1337 GOA1336:GOA1337 GEE1336:GEE1337 FUI1336:FUI1337 FKM1336:FKM1337 FAQ1336:FAQ1337 EQU1336:EQU1337 EGY1336:EGY1337 DXC1336:DXC1337 DNG1336:DNG1337 DDK1336:DDK1337 CTO1336:CTO1337 CJS1336:CJS1337 BZW1336:BZW1337 BQA1336:BQA1337 BGE1336:BGE1337 AWI1336:AWI1337 AMM1336:AMM1337 ACQ1336:ACQ1337 SU1336:SU1337 IY1336:IY1337 C1336:C1337 WVK984445:WVK984446 WLO984445:WLO984446 WBS984445:WBS984446 VRW984445:VRW984446 VIA984445:VIA984446 UYE984445:UYE984446 UOI984445:UOI984446 UEM984445:UEM984446 TUQ984445:TUQ984446 TKU984445:TKU984446 TAY984445:TAY984446 SRC984445:SRC984446 SHG984445:SHG984446 RXK984445:RXK984446 RNO984445:RNO984446 RDS984445:RDS984446 QTW984445:QTW984446 QKA984445:QKA984446 QAE984445:QAE984446 PQI984445:PQI984446 PGM984445:PGM984446 OWQ984445:OWQ984446 OMU984445:OMU984446 OCY984445:OCY984446 NTC984445:NTC984446 NJG984445:NJG984446 MZK984445:MZK984446 MPO984445:MPO984446 MFS984445:MFS984446 LVW984445:LVW984446 LMA984445:LMA984446 LCE984445:LCE984446 KSI984445:KSI984446 KIM984445:KIM984446 JYQ984445:JYQ984446 JOU984445:JOU984446 JEY984445:JEY984446 IVC984445:IVC984446 ILG984445:ILG984446 IBK984445:IBK984446 HRO984445:HRO984446 HHS984445:HHS984446 GXW984445:GXW984446 GOA984445:GOA984446 GEE984445:GEE984446 FUI984445:FUI984446 FKM984445:FKM984446 FAQ984445:FAQ984446 EQU984445:EQU984446 EGY984445:EGY984446 DXC984445:DXC984446 DNG984445:DNG984446 DDK984445:DDK984446 CTO984445:CTO984446 CJS984445:CJS984446 BZW984445:BZW984446 BQA984445:BQA984446 BGE984445:BGE984446 AWI984445:AWI984446 AMM984445:AMM984446 ACQ984445:ACQ984446 SU984445:SU984446 IY984445:IY984446 C984445:C984446 WVK918909:WVK918910 WLO918909:WLO918910 WBS918909:WBS918910 VRW918909:VRW918910 VIA918909:VIA918910 UYE918909:UYE918910 UOI918909:UOI918910 UEM918909:UEM918910 TUQ918909:TUQ918910 TKU918909:TKU918910 TAY918909:TAY918910 SRC918909:SRC918910 SHG918909:SHG918910 RXK918909:RXK918910 RNO918909:RNO918910 RDS918909:RDS918910 QTW918909:QTW918910 QKA918909:QKA918910 QAE918909:QAE918910 PQI918909:PQI918910 PGM918909:PGM918910 OWQ918909:OWQ918910 OMU918909:OMU918910 OCY918909:OCY918910 NTC918909:NTC918910 NJG918909:NJG918910 MZK918909:MZK918910 MPO918909:MPO918910 MFS918909:MFS918910 LVW918909:LVW918910 LMA918909:LMA918910 LCE918909:LCE918910 KSI918909:KSI918910 KIM918909:KIM918910 JYQ918909:JYQ918910 JOU918909:JOU918910 JEY918909:JEY918910 IVC918909:IVC918910 ILG918909:ILG918910 IBK918909:IBK918910 HRO918909:HRO918910 HHS918909:HHS918910 GXW918909:GXW918910 GOA918909:GOA918910 GEE918909:GEE918910 FUI918909:FUI918910 FKM918909:FKM918910 FAQ918909:FAQ918910 EQU918909:EQU918910 EGY918909:EGY918910 DXC918909:DXC918910 DNG918909:DNG918910 DDK918909:DDK918910 CTO918909:CTO918910 CJS918909:CJS918910 BZW918909:BZW918910 BQA918909:BQA918910 BGE918909:BGE918910 AWI918909:AWI918910 AMM918909:AMM918910 ACQ918909:ACQ918910 SU918909:SU918910 IY918909:IY918910 C918909:C918910 WVK853373:WVK853374 WLO853373:WLO853374 WBS853373:WBS853374 VRW853373:VRW853374 VIA853373:VIA853374 UYE853373:UYE853374 UOI853373:UOI853374 UEM853373:UEM853374 TUQ853373:TUQ853374 TKU853373:TKU853374 TAY853373:TAY853374 SRC853373:SRC853374 SHG853373:SHG853374 RXK853373:RXK853374 RNO853373:RNO853374 RDS853373:RDS853374 QTW853373:QTW853374 QKA853373:QKA853374 QAE853373:QAE853374 PQI853373:PQI853374 PGM853373:PGM853374 OWQ853373:OWQ853374 OMU853373:OMU853374 OCY853373:OCY853374 NTC853373:NTC853374 NJG853373:NJG853374 MZK853373:MZK853374 MPO853373:MPO853374 MFS853373:MFS853374 LVW853373:LVW853374 LMA853373:LMA853374 LCE853373:LCE853374 KSI853373:KSI853374 KIM853373:KIM853374 JYQ853373:JYQ853374 JOU853373:JOU853374 JEY853373:JEY853374 IVC853373:IVC853374 ILG853373:ILG853374 IBK853373:IBK853374 HRO853373:HRO853374 HHS853373:HHS853374 GXW853373:GXW853374 GOA853373:GOA853374 GEE853373:GEE853374 FUI853373:FUI853374 FKM853373:FKM853374 FAQ853373:FAQ853374 EQU853373:EQU853374 EGY853373:EGY853374 DXC853373:DXC853374 DNG853373:DNG853374 DDK853373:DDK853374 CTO853373:CTO853374 CJS853373:CJS853374 BZW853373:BZW853374 BQA853373:BQA853374 BGE853373:BGE853374 AWI853373:AWI853374 AMM853373:AMM853374 ACQ853373:ACQ853374 SU853373:SU853374 IY853373:IY853374 C853373:C853374 WVK787837:WVK787838 WLO787837:WLO787838 WBS787837:WBS787838 VRW787837:VRW787838 VIA787837:VIA787838 UYE787837:UYE787838 UOI787837:UOI787838 UEM787837:UEM787838 TUQ787837:TUQ787838 TKU787837:TKU787838 TAY787837:TAY787838 SRC787837:SRC787838 SHG787837:SHG787838 RXK787837:RXK787838 RNO787837:RNO787838 RDS787837:RDS787838 QTW787837:QTW787838 QKA787837:QKA787838 QAE787837:QAE787838 PQI787837:PQI787838 PGM787837:PGM787838 OWQ787837:OWQ787838 OMU787837:OMU787838 OCY787837:OCY787838 NTC787837:NTC787838 NJG787837:NJG787838 MZK787837:MZK787838 MPO787837:MPO787838 MFS787837:MFS787838 LVW787837:LVW787838 LMA787837:LMA787838 LCE787837:LCE787838 KSI787837:KSI787838 KIM787837:KIM787838 JYQ787837:JYQ787838 JOU787837:JOU787838 JEY787837:JEY787838 IVC787837:IVC787838 ILG787837:ILG787838 IBK787837:IBK787838 HRO787837:HRO787838 HHS787837:HHS787838 GXW787837:GXW787838 GOA787837:GOA787838 GEE787837:GEE787838 FUI787837:FUI787838 FKM787837:FKM787838 FAQ787837:FAQ787838 EQU787837:EQU787838 EGY787837:EGY787838 DXC787837:DXC787838 DNG787837:DNG787838 DDK787837:DDK787838 CTO787837:CTO787838 CJS787837:CJS787838 BZW787837:BZW787838 BQA787837:BQA787838 BGE787837:BGE787838 AWI787837:AWI787838 AMM787837:AMM787838 ACQ787837:ACQ787838 SU787837:SU787838 IY787837:IY787838 C787837:C787838 WVK722301:WVK722302 WLO722301:WLO722302 WBS722301:WBS722302 VRW722301:VRW722302 VIA722301:VIA722302 UYE722301:UYE722302 UOI722301:UOI722302 UEM722301:UEM722302 TUQ722301:TUQ722302 TKU722301:TKU722302 TAY722301:TAY722302 SRC722301:SRC722302 SHG722301:SHG722302 RXK722301:RXK722302 RNO722301:RNO722302 RDS722301:RDS722302 QTW722301:QTW722302 QKA722301:QKA722302 QAE722301:QAE722302 PQI722301:PQI722302 PGM722301:PGM722302 OWQ722301:OWQ722302 OMU722301:OMU722302 OCY722301:OCY722302 NTC722301:NTC722302 NJG722301:NJG722302 MZK722301:MZK722302 MPO722301:MPO722302 MFS722301:MFS722302 LVW722301:LVW722302 LMA722301:LMA722302 LCE722301:LCE722302 KSI722301:KSI722302 KIM722301:KIM722302 JYQ722301:JYQ722302 JOU722301:JOU722302 JEY722301:JEY722302 IVC722301:IVC722302 ILG722301:ILG722302 IBK722301:IBK722302 HRO722301:HRO722302 HHS722301:HHS722302 GXW722301:GXW722302 GOA722301:GOA722302 GEE722301:GEE722302 FUI722301:FUI722302 FKM722301:FKM722302 FAQ722301:FAQ722302 EQU722301:EQU722302 EGY722301:EGY722302 DXC722301:DXC722302 DNG722301:DNG722302 DDK722301:DDK722302 CTO722301:CTO722302 CJS722301:CJS722302 BZW722301:BZW722302 BQA722301:BQA722302 BGE722301:BGE722302 AWI722301:AWI722302 AMM722301:AMM722302 ACQ722301:ACQ722302 SU722301:SU722302 IY722301:IY722302 C722301:C722302 WVK656765:WVK656766 WLO656765:WLO656766 WBS656765:WBS656766 VRW656765:VRW656766 VIA656765:VIA656766 UYE656765:UYE656766 UOI656765:UOI656766 UEM656765:UEM656766 TUQ656765:TUQ656766 TKU656765:TKU656766 TAY656765:TAY656766 SRC656765:SRC656766 SHG656765:SHG656766 RXK656765:RXK656766 RNO656765:RNO656766 RDS656765:RDS656766 QTW656765:QTW656766 QKA656765:QKA656766 QAE656765:QAE656766 PQI656765:PQI656766 PGM656765:PGM656766 OWQ656765:OWQ656766 OMU656765:OMU656766 OCY656765:OCY656766 NTC656765:NTC656766 NJG656765:NJG656766 MZK656765:MZK656766 MPO656765:MPO656766 MFS656765:MFS656766 LVW656765:LVW656766 LMA656765:LMA656766 LCE656765:LCE656766 KSI656765:KSI656766 KIM656765:KIM656766 JYQ656765:JYQ656766 JOU656765:JOU656766 JEY656765:JEY656766 IVC656765:IVC656766 ILG656765:ILG656766 IBK656765:IBK656766 HRO656765:HRO656766 HHS656765:HHS656766 GXW656765:GXW656766 GOA656765:GOA656766 GEE656765:GEE656766 FUI656765:FUI656766 FKM656765:FKM656766 FAQ656765:FAQ656766 EQU656765:EQU656766 EGY656765:EGY656766 DXC656765:DXC656766 DNG656765:DNG656766 DDK656765:DDK656766 CTO656765:CTO656766 CJS656765:CJS656766 BZW656765:BZW656766 BQA656765:BQA656766 BGE656765:BGE656766 AWI656765:AWI656766 AMM656765:AMM656766 ACQ656765:ACQ656766 SU656765:SU656766 IY656765:IY656766 C656765:C656766 WVK591229:WVK591230 WLO591229:WLO591230 WBS591229:WBS591230 VRW591229:VRW591230 VIA591229:VIA591230 UYE591229:UYE591230 UOI591229:UOI591230 UEM591229:UEM591230 TUQ591229:TUQ591230 TKU591229:TKU591230 TAY591229:TAY591230 SRC591229:SRC591230 SHG591229:SHG591230 RXK591229:RXK591230 RNO591229:RNO591230 RDS591229:RDS591230 QTW591229:QTW591230 QKA591229:QKA591230 QAE591229:QAE591230 PQI591229:PQI591230 PGM591229:PGM591230 OWQ591229:OWQ591230 OMU591229:OMU591230 OCY591229:OCY591230 NTC591229:NTC591230 NJG591229:NJG591230 MZK591229:MZK591230 MPO591229:MPO591230 MFS591229:MFS591230 LVW591229:LVW591230 LMA591229:LMA591230 LCE591229:LCE591230 KSI591229:KSI591230 KIM591229:KIM591230 JYQ591229:JYQ591230 JOU591229:JOU591230 JEY591229:JEY591230 IVC591229:IVC591230 ILG591229:ILG591230 IBK591229:IBK591230 HRO591229:HRO591230 HHS591229:HHS591230 GXW591229:GXW591230 GOA591229:GOA591230 GEE591229:GEE591230 FUI591229:FUI591230 FKM591229:FKM591230 FAQ591229:FAQ591230 EQU591229:EQU591230 EGY591229:EGY591230 DXC591229:DXC591230 DNG591229:DNG591230 DDK591229:DDK591230 CTO591229:CTO591230 CJS591229:CJS591230 BZW591229:BZW591230 BQA591229:BQA591230 BGE591229:BGE591230 AWI591229:AWI591230 AMM591229:AMM591230 ACQ591229:ACQ591230 SU591229:SU591230 IY591229:IY591230 C591229:C591230 WVK525693:WVK525694 WLO525693:WLO525694 WBS525693:WBS525694 VRW525693:VRW525694 VIA525693:VIA525694 UYE525693:UYE525694 UOI525693:UOI525694 UEM525693:UEM525694 TUQ525693:TUQ525694 TKU525693:TKU525694 TAY525693:TAY525694 SRC525693:SRC525694 SHG525693:SHG525694 RXK525693:RXK525694 RNO525693:RNO525694 RDS525693:RDS525694 QTW525693:QTW525694 QKA525693:QKA525694 QAE525693:QAE525694 PQI525693:PQI525694 PGM525693:PGM525694 OWQ525693:OWQ525694 OMU525693:OMU525694 OCY525693:OCY525694 NTC525693:NTC525694 NJG525693:NJG525694 MZK525693:MZK525694 MPO525693:MPO525694 MFS525693:MFS525694 LVW525693:LVW525694 LMA525693:LMA525694 LCE525693:LCE525694 KSI525693:KSI525694 KIM525693:KIM525694 JYQ525693:JYQ525694 JOU525693:JOU525694 JEY525693:JEY525694 IVC525693:IVC525694 ILG525693:ILG525694 IBK525693:IBK525694 HRO525693:HRO525694 HHS525693:HHS525694 GXW525693:GXW525694 GOA525693:GOA525694 GEE525693:GEE525694 FUI525693:FUI525694 FKM525693:FKM525694 FAQ525693:FAQ525694 EQU525693:EQU525694 EGY525693:EGY525694 DXC525693:DXC525694 DNG525693:DNG525694 DDK525693:DDK525694 CTO525693:CTO525694 CJS525693:CJS525694 BZW525693:BZW525694 BQA525693:BQA525694 BGE525693:BGE525694 AWI525693:AWI525694 AMM525693:AMM525694 ACQ525693:ACQ525694 SU525693:SU525694 IY525693:IY525694 C525693:C525694 WVK460157:WVK460158 WLO460157:WLO460158 WBS460157:WBS460158 VRW460157:VRW460158 VIA460157:VIA460158 UYE460157:UYE460158 UOI460157:UOI460158 UEM460157:UEM460158 TUQ460157:TUQ460158 TKU460157:TKU460158 TAY460157:TAY460158 SRC460157:SRC460158 SHG460157:SHG460158 RXK460157:RXK460158 RNO460157:RNO460158 RDS460157:RDS460158 QTW460157:QTW460158 QKA460157:QKA460158 QAE460157:QAE460158 PQI460157:PQI460158 PGM460157:PGM460158 OWQ460157:OWQ460158 OMU460157:OMU460158 OCY460157:OCY460158 NTC460157:NTC460158 NJG460157:NJG460158 MZK460157:MZK460158 MPO460157:MPO460158 MFS460157:MFS460158 LVW460157:LVW460158 LMA460157:LMA460158 LCE460157:LCE460158 KSI460157:KSI460158 KIM460157:KIM460158 JYQ460157:JYQ460158 JOU460157:JOU460158 JEY460157:JEY460158 IVC460157:IVC460158 ILG460157:ILG460158 IBK460157:IBK460158 HRO460157:HRO460158 HHS460157:HHS460158 GXW460157:GXW460158 GOA460157:GOA460158 GEE460157:GEE460158 FUI460157:FUI460158 FKM460157:FKM460158 FAQ460157:FAQ460158 EQU460157:EQU460158 EGY460157:EGY460158 DXC460157:DXC460158 DNG460157:DNG460158 DDK460157:DDK460158 CTO460157:CTO460158 CJS460157:CJS460158 BZW460157:BZW460158 BQA460157:BQA460158 BGE460157:BGE460158 AWI460157:AWI460158 AMM460157:AMM460158 ACQ460157:ACQ460158 SU460157:SU460158 IY460157:IY460158 C460157:C460158 WVK394621:WVK394622 WLO394621:WLO394622 WBS394621:WBS394622 VRW394621:VRW394622 VIA394621:VIA394622 UYE394621:UYE394622 UOI394621:UOI394622 UEM394621:UEM394622 TUQ394621:TUQ394622 TKU394621:TKU394622 TAY394621:TAY394622 SRC394621:SRC394622 SHG394621:SHG394622 RXK394621:RXK394622 RNO394621:RNO394622 RDS394621:RDS394622 QTW394621:QTW394622 QKA394621:QKA394622 QAE394621:QAE394622 PQI394621:PQI394622 PGM394621:PGM394622 OWQ394621:OWQ394622 OMU394621:OMU394622 OCY394621:OCY394622 NTC394621:NTC394622 NJG394621:NJG394622 MZK394621:MZK394622 MPO394621:MPO394622 MFS394621:MFS394622 LVW394621:LVW394622 LMA394621:LMA394622 LCE394621:LCE394622 KSI394621:KSI394622 KIM394621:KIM394622 JYQ394621:JYQ394622 JOU394621:JOU394622 JEY394621:JEY394622 IVC394621:IVC394622 ILG394621:ILG394622 IBK394621:IBK394622 HRO394621:HRO394622 HHS394621:HHS394622 GXW394621:GXW394622 GOA394621:GOA394622 GEE394621:GEE394622 FUI394621:FUI394622 FKM394621:FKM394622 FAQ394621:FAQ394622 EQU394621:EQU394622 EGY394621:EGY394622 DXC394621:DXC394622 DNG394621:DNG394622 DDK394621:DDK394622 CTO394621:CTO394622 CJS394621:CJS394622 BZW394621:BZW394622 BQA394621:BQA394622 BGE394621:BGE394622 AWI394621:AWI394622 AMM394621:AMM394622 ACQ394621:ACQ394622 SU394621:SU394622 IY394621:IY394622 C394621:C394622 WVK329085:WVK329086 WLO329085:WLO329086 WBS329085:WBS329086 VRW329085:VRW329086 VIA329085:VIA329086 UYE329085:UYE329086 UOI329085:UOI329086 UEM329085:UEM329086 TUQ329085:TUQ329086 TKU329085:TKU329086 TAY329085:TAY329086 SRC329085:SRC329086 SHG329085:SHG329086 RXK329085:RXK329086 RNO329085:RNO329086 RDS329085:RDS329086 QTW329085:QTW329086 QKA329085:QKA329086 QAE329085:QAE329086 PQI329085:PQI329086 PGM329085:PGM329086 OWQ329085:OWQ329086 OMU329085:OMU329086 OCY329085:OCY329086 NTC329085:NTC329086 NJG329085:NJG329086 MZK329085:MZK329086 MPO329085:MPO329086 MFS329085:MFS329086 LVW329085:LVW329086 LMA329085:LMA329086 LCE329085:LCE329086 KSI329085:KSI329086 KIM329085:KIM329086 JYQ329085:JYQ329086 JOU329085:JOU329086 JEY329085:JEY329086 IVC329085:IVC329086 ILG329085:ILG329086 IBK329085:IBK329086 HRO329085:HRO329086 HHS329085:HHS329086 GXW329085:GXW329086 GOA329085:GOA329086 GEE329085:GEE329086 FUI329085:FUI329086 FKM329085:FKM329086 FAQ329085:FAQ329086 EQU329085:EQU329086 EGY329085:EGY329086 DXC329085:DXC329086 DNG329085:DNG329086 DDK329085:DDK329086 CTO329085:CTO329086 CJS329085:CJS329086 BZW329085:BZW329086 BQA329085:BQA329086 BGE329085:BGE329086 AWI329085:AWI329086 AMM329085:AMM329086 ACQ329085:ACQ329086 SU329085:SU329086 IY329085:IY329086 C329085:C329086 WVK263549:WVK263550 WLO263549:WLO263550 WBS263549:WBS263550 VRW263549:VRW263550 VIA263549:VIA263550 UYE263549:UYE263550 UOI263549:UOI263550 UEM263549:UEM263550 TUQ263549:TUQ263550 TKU263549:TKU263550 TAY263549:TAY263550 SRC263549:SRC263550 SHG263549:SHG263550 RXK263549:RXK263550 RNO263549:RNO263550 RDS263549:RDS263550 QTW263549:QTW263550 QKA263549:QKA263550 QAE263549:QAE263550 PQI263549:PQI263550 PGM263549:PGM263550 OWQ263549:OWQ263550 OMU263549:OMU263550 OCY263549:OCY263550 NTC263549:NTC263550 NJG263549:NJG263550 MZK263549:MZK263550 MPO263549:MPO263550 MFS263549:MFS263550 LVW263549:LVW263550 LMA263549:LMA263550 LCE263549:LCE263550 KSI263549:KSI263550 KIM263549:KIM263550 JYQ263549:JYQ263550 JOU263549:JOU263550 JEY263549:JEY263550 IVC263549:IVC263550 ILG263549:ILG263550 IBK263549:IBK263550 HRO263549:HRO263550 HHS263549:HHS263550 GXW263549:GXW263550 GOA263549:GOA263550 GEE263549:GEE263550 FUI263549:FUI263550 FKM263549:FKM263550 FAQ263549:FAQ263550 EQU263549:EQU263550 EGY263549:EGY263550 DXC263549:DXC263550 DNG263549:DNG263550 DDK263549:DDK263550 CTO263549:CTO263550 CJS263549:CJS263550 BZW263549:BZW263550 BQA263549:BQA263550 BGE263549:BGE263550 AWI263549:AWI263550 AMM263549:AMM263550 ACQ263549:ACQ263550 SU263549:SU263550 IY263549:IY263550 C263549:C263550 WVK198013:WVK198014 WLO198013:WLO198014 WBS198013:WBS198014 VRW198013:VRW198014 VIA198013:VIA198014 UYE198013:UYE198014 UOI198013:UOI198014 UEM198013:UEM198014 TUQ198013:TUQ198014 TKU198013:TKU198014 TAY198013:TAY198014 SRC198013:SRC198014 SHG198013:SHG198014 RXK198013:RXK198014 RNO198013:RNO198014 RDS198013:RDS198014 QTW198013:QTW198014 QKA198013:QKA198014 QAE198013:QAE198014 PQI198013:PQI198014 PGM198013:PGM198014 OWQ198013:OWQ198014 OMU198013:OMU198014 OCY198013:OCY198014 NTC198013:NTC198014 NJG198013:NJG198014 MZK198013:MZK198014 MPO198013:MPO198014 MFS198013:MFS198014 LVW198013:LVW198014 LMA198013:LMA198014 LCE198013:LCE198014 KSI198013:KSI198014 KIM198013:KIM198014 JYQ198013:JYQ198014 JOU198013:JOU198014 JEY198013:JEY198014 IVC198013:IVC198014 ILG198013:ILG198014 IBK198013:IBK198014 HRO198013:HRO198014 HHS198013:HHS198014 GXW198013:GXW198014 GOA198013:GOA198014 GEE198013:GEE198014 FUI198013:FUI198014 FKM198013:FKM198014 FAQ198013:FAQ198014 EQU198013:EQU198014 EGY198013:EGY198014 DXC198013:DXC198014 DNG198013:DNG198014 DDK198013:DDK198014 CTO198013:CTO198014 CJS198013:CJS198014 BZW198013:BZW198014 BQA198013:BQA198014 BGE198013:BGE198014 AWI198013:AWI198014 AMM198013:AMM198014 ACQ198013:ACQ198014 SU198013:SU198014 IY198013:IY198014 C198013:C198014 WVK132477:WVK132478 WLO132477:WLO132478 WBS132477:WBS132478 VRW132477:VRW132478 VIA132477:VIA132478 UYE132477:UYE132478 UOI132477:UOI132478 UEM132477:UEM132478 TUQ132477:TUQ132478 TKU132477:TKU132478 TAY132477:TAY132478 SRC132477:SRC132478 SHG132477:SHG132478 RXK132477:RXK132478 RNO132477:RNO132478 RDS132477:RDS132478 QTW132477:QTW132478 QKA132477:QKA132478 QAE132477:QAE132478 PQI132477:PQI132478 PGM132477:PGM132478 OWQ132477:OWQ132478 OMU132477:OMU132478 OCY132477:OCY132478 NTC132477:NTC132478 NJG132477:NJG132478 MZK132477:MZK132478 MPO132477:MPO132478 MFS132477:MFS132478 LVW132477:LVW132478 LMA132477:LMA132478 LCE132477:LCE132478 KSI132477:KSI132478 KIM132477:KIM132478 JYQ132477:JYQ132478 JOU132477:JOU132478 JEY132477:JEY132478 IVC132477:IVC132478 ILG132477:ILG132478 IBK132477:IBK132478 HRO132477:HRO132478 HHS132477:HHS132478 GXW132477:GXW132478 GOA132477:GOA132478 GEE132477:GEE132478 FUI132477:FUI132478 FKM132477:FKM132478 FAQ132477:FAQ132478 EQU132477:EQU132478 EGY132477:EGY132478 DXC132477:DXC132478 DNG132477:DNG132478 DDK132477:DDK132478 CTO132477:CTO132478 CJS132477:CJS132478 BZW132477:BZW132478 BQA132477:BQA132478 BGE132477:BGE132478 AWI132477:AWI132478 AMM132477:AMM132478 ACQ132477:ACQ132478 SU132477:SU132478 IY132477:IY132478 C132477:C132478 WVK66941:WVK66942 WLO66941:WLO66942 WBS66941:WBS66942 VRW66941:VRW66942 VIA66941:VIA66942 UYE66941:UYE66942 UOI66941:UOI66942 UEM66941:UEM66942 TUQ66941:TUQ66942 TKU66941:TKU66942 TAY66941:TAY66942 SRC66941:SRC66942 SHG66941:SHG66942 RXK66941:RXK66942 RNO66941:RNO66942 RDS66941:RDS66942 QTW66941:QTW66942 QKA66941:QKA66942 QAE66941:QAE66942 PQI66941:PQI66942 PGM66941:PGM66942 OWQ66941:OWQ66942 OMU66941:OMU66942 OCY66941:OCY66942 NTC66941:NTC66942 NJG66941:NJG66942 MZK66941:MZK66942 MPO66941:MPO66942 MFS66941:MFS66942 LVW66941:LVW66942 LMA66941:LMA66942 LCE66941:LCE66942 KSI66941:KSI66942 KIM66941:KIM66942 JYQ66941:JYQ66942 JOU66941:JOU66942 JEY66941:JEY66942 IVC66941:IVC66942 ILG66941:ILG66942 IBK66941:IBK66942 HRO66941:HRO66942 HHS66941:HHS66942 GXW66941:GXW66942 GOA66941:GOA66942 GEE66941:GEE66942 FUI66941:FUI66942 FKM66941:FKM66942 FAQ66941:FAQ66942 EQU66941:EQU66942 EGY66941:EGY66942 DXC66941:DXC66942 DNG66941:DNG66942 DDK66941:DDK66942 CTO66941:CTO66942 CJS66941:CJS66942 BZW66941:BZW66942 BQA66941:BQA66942 BGE66941:BGE66942 AWI66941:AWI66942 AMM66941:AMM66942 ACQ66941:ACQ66942 SU66941:SU66942 IY66941:IY66942 C66941:C66942 WVK1327:WVK1328 WLO1327:WLO1328 WBS1327:WBS1328 VRW1327:VRW1328 VIA1327:VIA1328 UYE1327:UYE1328 UOI1327:UOI1328 UEM1327:UEM1328 TUQ1327:TUQ1328 TKU1327:TKU1328 TAY1327:TAY1328 SRC1327:SRC1328 SHG1327:SHG1328 RXK1327:RXK1328 RNO1327:RNO1328 RDS1327:RDS1328 QTW1327:QTW1328 QKA1327:QKA1328 QAE1327:QAE1328 PQI1327:PQI1328 PGM1327:PGM1328 OWQ1327:OWQ1328 OMU1327:OMU1328 OCY1327:OCY1328 NTC1327:NTC1328 NJG1327:NJG1328 MZK1327:MZK1328 MPO1327:MPO1328 MFS1327:MFS1328 LVW1327:LVW1328 LMA1327:LMA1328 LCE1327:LCE1328 KSI1327:KSI1328 KIM1327:KIM1328 JYQ1327:JYQ1328 JOU1327:JOU1328 JEY1327:JEY1328 IVC1327:IVC1328 ILG1327:ILG1328 IBK1327:IBK1328 HRO1327:HRO1328 HHS1327:HHS1328 GXW1327:GXW1328 GOA1327:GOA1328 GEE1327:GEE1328 FUI1327:FUI1328 FKM1327:FKM1328 FAQ1327:FAQ1328 EQU1327:EQU1328 EGY1327:EGY1328 DXC1327:DXC1328 DNG1327:DNG1328 DDK1327:DDK1328 CTO1327:CTO1328 CJS1327:CJS1328 BZW1327:BZW1328 BQA1327:BQA1328 BGE1327:BGE1328 AWI1327:AWI1328 AMM1327:AMM1328 ACQ1327:ACQ1328 SU1327:SU1328 IY1327:IY1328 C1327:C1328 WVL984429:WVL984433 WLP984429:WLP984433 WBT984429:WBT984433 VRX984429:VRX984433 VIB984429:VIB984433 UYF984429:UYF984433 UOJ984429:UOJ984433 UEN984429:UEN984433 TUR984429:TUR984433 TKV984429:TKV984433 TAZ984429:TAZ984433 SRD984429:SRD984433 SHH984429:SHH984433 RXL984429:RXL984433 RNP984429:RNP984433 RDT984429:RDT984433 QTX984429:QTX984433 QKB984429:QKB984433 QAF984429:QAF984433 PQJ984429:PQJ984433 PGN984429:PGN984433 OWR984429:OWR984433 OMV984429:OMV984433 OCZ984429:OCZ984433 NTD984429:NTD984433 NJH984429:NJH984433 MZL984429:MZL984433 MPP984429:MPP984433 MFT984429:MFT984433 LVX984429:LVX984433 LMB984429:LMB984433 LCF984429:LCF984433 KSJ984429:KSJ984433 KIN984429:KIN984433 JYR984429:JYR984433 JOV984429:JOV984433 JEZ984429:JEZ984433 IVD984429:IVD984433 ILH984429:ILH984433 IBL984429:IBL984433 HRP984429:HRP984433 HHT984429:HHT984433 GXX984429:GXX984433 GOB984429:GOB984433 GEF984429:GEF984433 FUJ984429:FUJ984433 FKN984429:FKN984433 FAR984429:FAR984433 EQV984429:EQV984433 EGZ984429:EGZ984433 DXD984429:DXD984433 DNH984429:DNH984433 DDL984429:DDL984433 CTP984429:CTP984433 CJT984429:CJT984433 BZX984429:BZX984433 BQB984429:BQB984433 BGF984429:BGF984433 AWJ984429:AWJ984433 AMN984429:AMN984433 ACR984429:ACR984433 SV984429:SV984433 IZ984429:IZ984433 D984429:D984433 WVL918893:WVL918897 WLP918893:WLP918897 WBT918893:WBT918897 VRX918893:VRX918897 VIB918893:VIB918897 UYF918893:UYF918897 UOJ918893:UOJ918897 UEN918893:UEN918897 TUR918893:TUR918897 TKV918893:TKV918897 TAZ918893:TAZ918897 SRD918893:SRD918897 SHH918893:SHH918897 RXL918893:RXL918897 RNP918893:RNP918897 RDT918893:RDT918897 QTX918893:QTX918897 QKB918893:QKB918897 QAF918893:QAF918897 PQJ918893:PQJ918897 PGN918893:PGN918897 OWR918893:OWR918897 OMV918893:OMV918897 OCZ918893:OCZ918897 NTD918893:NTD918897 NJH918893:NJH918897 MZL918893:MZL918897 MPP918893:MPP918897 MFT918893:MFT918897 LVX918893:LVX918897 LMB918893:LMB918897 LCF918893:LCF918897 KSJ918893:KSJ918897 KIN918893:KIN918897 JYR918893:JYR918897 JOV918893:JOV918897 JEZ918893:JEZ918897 IVD918893:IVD918897 ILH918893:ILH918897 IBL918893:IBL918897 HRP918893:HRP918897 HHT918893:HHT918897 GXX918893:GXX918897 GOB918893:GOB918897 GEF918893:GEF918897 FUJ918893:FUJ918897 FKN918893:FKN918897 FAR918893:FAR918897 EQV918893:EQV918897 EGZ918893:EGZ918897 DXD918893:DXD918897 DNH918893:DNH918897 DDL918893:DDL918897 CTP918893:CTP918897 CJT918893:CJT918897 BZX918893:BZX918897 BQB918893:BQB918897 BGF918893:BGF918897 AWJ918893:AWJ918897 AMN918893:AMN918897 ACR918893:ACR918897 SV918893:SV918897 IZ918893:IZ918897 D918893:D918897 WVL853357:WVL853361 WLP853357:WLP853361 WBT853357:WBT853361 VRX853357:VRX853361 VIB853357:VIB853361 UYF853357:UYF853361 UOJ853357:UOJ853361 UEN853357:UEN853361 TUR853357:TUR853361 TKV853357:TKV853361 TAZ853357:TAZ853361 SRD853357:SRD853361 SHH853357:SHH853361 RXL853357:RXL853361 RNP853357:RNP853361 RDT853357:RDT853361 QTX853357:QTX853361 QKB853357:QKB853361 QAF853357:QAF853361 PQJ853357:PQJ853361 PGN853357:PGN853361 OWR853357:OWR853361 OMV853357:OMV853361 OCZ853357:OCZ853361 NTD853357:NTD853361 NJH853357:NJH853361 MZL853357:MZL853361 MPP853357:MPP853361 MFT853357:MFT853361 LVX853357:LVX853361 LMB853357:LMB853361 LCF853357:LCF853361 KSJ853357:KSJ853361 KIN853357:KIN853361 JYR853357:JYR853361 JOV853357:JOV853361 JEZ853357:JEZ853361 IVD853357:IVD853361 ILH853357:ILH853361 IBL853357:IBL853361 HRP853357:HRP853361 HHT853357:HHT853361 GXX853357:GXX853361 GOB853357:GOB853361 GEF853357:GEF853361 FUJ853357:FUJ853361 FKN853357:FKN853361 FAR853357:FAR853361 EQV853357:EQV853361 EGZ853357:EGZ853361 DXD853357:DXD853361 DNH853357:DNH853361 DDL853357:DDL853361 CTP853357:CTP853361 CJT853357:CJT853361 BZX853357:BZX853361 BQB853357:BQB853361 BGF853357:BGF853361 AWJ853357:AWJ853361 AMN853357:AMN853361 ACR853357:ACR853361 SV853357:SV853361 IZ853357:IZ853361 D853357:D853361 WVL787821:WVL787825 WLP787821:WLP787825 WBT787821:WBT787825 VRX787821:VRX787825 VIB787821:VIB787825 UYF787821:UYF787825 UOJ787821:UOJ787825 UEN787821:UEN787825 TUR787821:TUR787825 TKV787821:TKV787825 TAZ787821:TAZ787825 SRD787821:SRD787825 SHH787821:SHH787825 RXL787821:RXL787825 RNP787821:RNP787825 RDT787821:RDT787825 QTX787821:QTX787825 QKB787821:QKB787825 QAF787821:QAF787825 PQJ787821:PQJ787825 PGN787821:PGN787825 OWR787821:OWR787825 OMV787821:OMV787825 OCZ787821:OCZ787825 NTD787821:NTD787825 NJH787821:NJH787825 MZL787821:MZL787825 MPP787821:MPP787825 MFT787821:MFT787825 LVX787821:LVX787825 LMB787821:LMB787825 LCF787821:LCF787825 KSJ787821:KSJ787825 KIN787821:KIN787825 JYR787821:JYR787825 JOV787821:JOV787825 JEZ787821:JEZ787825 IVD787821:IVD787825 ILH787821:ILH787825 IBL787821:IBL787825 HRP787821:HRP787825 HHT787821:HHT787825 GXX787821:GXX787825 GOB787821:GOB787825 GEF787821:GEF787825 FUJ787821:FUJ787825 FKN787821:FKN787825 FAR787821:FAR787825 EQV787821:EQV787825 EGZ787821:EGZ787825 DXD787821:DXD787825 DNH787821:DNH787825 DDL787821:DDL787825 CTP787821:CTP787825 CJT787821:CJT787825 BZX787821:BZX787825 BQB787821:BQB787825 BGF787821:BGF787825 AWJ787821:AWJ787825 AMN787821:AMN787825 ACR787821:ACR787825 SV787821:SV787825 IZ787821:IZ787825 D787821:D787825 WVL722285:WVL722289 WLP722285:WLP722289 WBT722285:WBT722289 VRX722285:VRX722289 VIB722285:VIB722289 UYF722285:UYF722289 UOJ722285:UOJ722289 UEN722285:UEN722289 TUR722285:TUR722289 TKV722285:TKV722289 TAZ722285:TAZ722289 SRD722285:SRD722289 SHH722285:SHH722289 RXL722285:RXL722289 RNP722285:RNP722289 RDT722285:RDT722289 QTX722285:QTX722289 QKB722285:QKB722289 QAF722285:QAF722289 PQJ722285:PQJ722289 PGN722285:PGN722289 OWR722285:OWR722289 OMV722285:OMV722289 OCZ722285:OCZ722289 NTD722285:NTD722289 NJH722285:NJH722289 MZL722285:MZL722289 MPP722285:MPP722289 MFT722285:MFT722289 LVX722285:LVX722289 LMB722285:LMB722289 LCF722285:LCF722289 KSJ722285:KSJ722289 KIN722285:KIN722289 JYR722285:JYR722289 JOV722285:JOV722289 JEZ722285:JEZ722289 IVD722285:IVD722289 ILH722285:ILH722289 IBL722285:IBL722289 HRP722285:HRP722289 HHT722285:HHT722289 GXX722285:GXX722289 GOB722285:GOB722289 GEF722285:GEF722289 FUJ722285:FUJ722289 FKN722285:FKN722289 FAR722285:FAR722289 EQV722285:EQV722289 EGZ722285:EGZ722289 DXD722285:DXD722289 DNH722285:DNH722289 DDL722285:DDL722289 CTP722285:CTP722289 CJT722285:CJT722289 BZX722285:BZX722289 BQB722285:BQB722289 BGF722285:BGF722289 AWJ722285:AWJ722289 AMN722285:AMN722289 ACR722285:ACR722289 SV722285:SV722289 IZ722285:IZ722289 D722285:D722289 WVL656749:WVL656753 WLP656749:WLP656753 WBT656749:WBT656753 VRX656749:VRX656753 VIB656749:VIB656753 UYF656749:UYF656753 UOJ656749:UOJ656753 UEN656749:UEN656753 TUR656749:TUR656753 TKV656749:TKV656753 TAZ656749:TAZ656753 SRD656749:SRD656753 SHH656749:SHH656753 RXL656749:RXL656753 RNP656749:RNP656753 RDT656749:RDT656753 QTX656749:QTX656753 QKB656749:QKB656753 QAF656749:QAF656753 PQJ656749:PQJ656753 PGN656749:PGN656753 OWR656749:OWR656753 OMV656749:OMV656753 OCZ656749:OCZ656753 NTD656749:NTD656753 NJH656749:NJH656753 MZL656749:MZL656753 MPP656749:MPP656753 MFT656749:MFT656753 LVX656749:LVX656753 LMB656749:LMB656753 LCF656749:LCF656753 KSJ656749:KSJ656753 KIN656749:KIN656753 JYR656749:JYR656753 JOV656749:JOV656753 JEZ656749:JEZ656753 IVD656749:IVD656753 ILH656749:ILH656753 IBL656749:IBL656753 HRP656749:HRP656753 HHT656749:HHT656753 GXX656749:GXX656753 GOB656749:GOB656753 GEF656749:GEF656753 FUJ656749:FUJ656753 FKN656749:FKN656753 FAR656749:FAR656753 EQV656749:EQV656753 EGZ656749:EGZ656753 DXD656749:DXD656753 DNH656749:DNH656753 DDL656749:DDL656753 CTP656749:CTP656753 CJT656749:CJT656753 BZX656749:BZX656753 BQB656749:BQB656753 BGF656749:BGF656753 AWJ656749:AWJ656753 AMN656749:AMN656753 ACR656749:ACR656753 SV656749:SV656753 IZ656749:IZ656753 D656749:D656753 WVL591213:WVL591217 WLP591213:WLP591217 WBT591213:WBT591217 VRX591213:VRX591217 VIB591213:VIB591217 UYF591213:UYF591217 UOJ591213:UOJ591217 UEN591213:UEN591217 TUR591213:TUR591217 TKV591213:TKV591217 TAZ591213:TAZ591217 SRD591213:SRD591217 SHH591213:SHH591217 RXL591213:RXL591217 RNP591213:RNP591217 RDT591213:RDT591217 QTX591213:QTX591217 QKB591213:QKB591217 QAF591213:QAF591217 PQJ591213:PQJ591217 PGN591213:PGN591217 OWR591213:OWR591217 OMV591213:OMV591217 OCZ591213:OCZ591217 NTD591213:NTD591217 NJH591213:NJH591217 MZL591213:MZL591217 MPP591213:MPP591217 MFT591213:MFT591217 LVX591213:LVX591217 LMB591213:LMB591217 LCF591213:LCF591217 KSJ591213:KSJ591217 KIN591213:KIN591217 JYR591213:JYR591217 JOV591213:JOV591217 JEZ591213:JEZ591217 IVD591213:IVD591217 ILH591213:ILH591217 IBL591213:IBL591217 HRP591213:HRP591217 HHT591213:HHT591217 GXX591213:GXX591217 GOB591213:GOB591217 GEF591213:GEF591217 FUJ591213:FUJ591217 FKN591213:FKN591217 FAR591213:FAR591217 EQV591213:EQV591217 EGZ591213:EGZ591217 DXD591213:DXD591217 DNH591213:DNH591217 DDL591213:DDL591217 CTP591213:CTP591217 CJT591213:CJT591217 BZX591213:BZX591217 BQB591213:BQB591217 BGF591213:BGF591217 AWJ591213:AWJ591217 AMN591213:AMN591217 ACR591213:ACR591217 SV591213:SV591217 IZ591213:IZ591217 D591213:D591217 WVL525677:WVL525681 WLP525677:WLP525681 WBT525677:WBT525681 VRX525677:VRX525681 VIB525677:VIB525681 UYF525677:UYF525681 UOJ525677:UOJ525681 UEN525677:UEN525681 TUR525677:TUR525681 TKV525677:TKV525681 TAZ525677:TAZ525681 SRD525677:SRD525681 SHH525677:SHH525681 RXL525677:RXL525681 RNP525677:RNP525681 RDT525677:RDT525681 QTX525677:QTX525681 QKB525677:QKB525681 QAF525677:QAF525681 PQJ525677:PQJ525681 PGN525677:PGN525681 OWR525677:OWR525681 OMV525677:OMV525681 OCZ525677:OCZ525681 NTD525677:NTD525681 NJH525677:NJH525681 MZL525677:MZL525681 MPP525677:MPP525681 MFT525677:MFT525681 LVX525677:LVX525681 LMB525677:LMB525681 LCF525677:LCF525681 KSJ525677:KSJ525681 KIN525677:KIN525681 JYR525677:JYR525681 JOV525677:JOV525681 JEZ525677:JEZ525681 IVD525677:IVD525681 ILH525677:ILH525681 IBL525677:IBL525681 HRP525677:HRP525681 HHT525677:HHT525681 GXX525677:GXX525681 GOB525677:GOB525681 GEF525677:GEF525681 FUJ525677:FUJ525681 FKN525677:FKN525681 FAR525677:FAR525681 EQV525677:EQV525681 EGZ525677:EGZ525681 DXD525677:DXD525681 DNH525677:DNH525681 DDL525677:DDL525681 CTP525677:CTP525681 CJT525677:CJT525681 BZX525677:BZX525681 BQB525677:BQB525681 BGF525677:BGF525681 AWJ525677:AWJ525681 AMN525677:AMN525681 ACR525677:ACR525681 SV525677:SV525681 IZ525677:IZ525681 D525677:D525681 WVL460141:WVL460145 WLP460141:WLP460145 WBT460141:WBT460145 VRX460141:VRX460145 VIB460141:VIB460145 UYF460141:UYF460145 UOJ460141:UOJ460145 UEN460141:UEN460145 TUR460141:TUR460145 TKV460141:TKV460145 TAZ460141:TAZ460145 SRD460141:SRD460145 SHH460141:SHH460145 RXL460141:RXL460145 RNP460141:RNP460145 RDT460141:RDT460145 QTX460141:QTX460145 QKB460141:QKB460145 QAF460141:QAF460145 PQJ460141:PQJ460145 PGN460141:PGN460145 OWR460141:OWR460145 OMV460141:OMV460145 OCZ460141:OCZ460145 NTD460141:NTD460145 NJH460141:NJH460145 MZL460141:MZL460145 MPP460141:MPP460145 MFT460141:MFT460145 LVX460141:LVX460145 LMB460141:LMB460145 LCF460141:LCF460145 KSJ460141:KSJ460145 KIN460141:KIN460145 JYR460141:JYR460145 JOV460141:JOV460145 JEZ460141:JEZ460145 IVD460141:IVD460145 ILH460141:ILH460145 IBL460141:IBL460145 HRP460141:HRP460145 HHT460141:HHT460145 GXX460141:GXX460145 GOB460141:GOB460145 GEF460141:GEF460145 FUJ460141:FUJ460145 FKN460141:FKN460145 FAR460141:FAR460145 EQV460141:EQV460145 EGZ460141:EGZ460145 DXD460141:DXD460145 DNH460141:DNH460145 DDL460141:DDL460145 CTP460141:CTP460145 CJT460141:CJT460145 BZX460141:BZX460145 BQB460141:BQB460145 BGF460141:BGF460145 AWJ460141:AWJ460145 AMN460141:AMN460145 ACR460141:ACR460145 SV460141:SV460145 IZ460141:IZ460145 D460141:D460145 WVL394605:WVL394609 WLP394605:WLP394609 WBT394605:WBT394609 VRX394605:VRX394609 VIB394605:VIB394609 UYF394605:UYF394609 UOJ394605:UOJ394609 UEN394605:UEN394609 TUR394605:TUR394609 TKV394605:TKV394609 TAZ394605:TAZ394609 SRD394605:SRD394609 SHH394605:SHH394609 RXL394605:RXL394609 RNP394605:RNP394609 RDT394605:RDT394609 QTX394605:QTX394609 QKB394605:QKB394609 QAF394605:QAF394609 PQJ394605:PQJ394609 PGN394605:PGN394609 OWR394605:OWR394609 OMV394605:OMV394609 OCZ394605:OCZ394609 NTD394605:NTD394609 NJH394605:NJH394609 MZL394605:MZL394609 MPP394605:MPP394609 MFT394605:MFT394609 LVX394605:LVX394609 LMB394605:LMB394609 LCF394605:LCF394609 KSJ394605:KSJ394609 KIN394605:KIN394609 JYR394605:JYR394609 JOV394605:JOV394609 JEZ394605:JEZ394609 IVD394605:IVD394609 ILH394605:ILH394609 IBL394605:IBL394609 HRP394605:HRP394609 HHT394605:HHT394609 GXX394605:GXX394609 GOB394605:GOB394609 GEF394605:GEF394609 FUJ394605:FUJ394609 FKN394605:FKN394609 FAR394605:FAR394609 EQV394605:EQV394609 EGZ394605:EGZ394609 DXD394605:DXD394609 DNH394605:DNH394609 DDL394605:DDL394609 CTP394605:CTP394609 CJT394605:CJT394609 BZX394605:BZX394609 BQB394605:BQB394609 BGF394605:BGF394609 AWJ394605:AWJ394609 AMN394605:AMN394609 ACR394605:ACR394609 SV394605:SV394609 IZ394605:IZ394609 D394605:D394609 WVL329069:WVL329073 WLP329069:WLP329073 WBT329069:WBT329073 VRX329069:VRX329073 VIB329069:VIB329073 UYF329069:UYF329073 UOJ329069:UOJ329073 UEN329069:UEN329073 TUR329069:TUR329073 TKV329069:TKV329073 TAZ329069:TAZ329073 SRD329069:SRD329073 SHH329069:SHH329073 RXL329069:RXL329073 RNP329069:RNP329073 RDT329069:RDT329073 QTX329069:QTX329073 QKB329069:QKB329073 QAF329069:QAF329073 PQJ329069:PQJ329073 PGN329069:PGN329073 OWR329069:OWR329073 OMV329069:OMV329073 OCZ329069:OCZ329073 NTD329069:NTD329073 NJH329069:NJH329073 MZL329069:MZL329073 MPP329069:MPP329073 MFT329069:MFT329073 LVX329069:LVX329073 LMB329069:LMB329073 LCF329069:LCF329073 KSJ329069:KSJ329073 KIN329069:KIN329073 JYR329069:JYR329073 JOV329069:JOV329073 JEZ329069:JEZ329073 IVD329069:IVD329073 ILH329069:ILH329073 IBL329069:IBL329073 HRP329069:HRP329073 HHT329069:HHT329073 GXX329069:GXX329073 GOB329069:GOB329073 GEF329069:GEF329073 FUJ329069:FUJ329073 FKN329069:FKN329073 FAR329069:FAR329073 EQV329069:EQV329073 EGZ329069:EGZ329073 DXD329069:DXD329073 DNH329069:DNH329073 DDL329069:DDL329073 CTP329069:CTP329073 CJT329069:CJT329073 BZX329069:BZX329073 BQB329069:BQB329073 BGF329069:BGF329073 AWJ329069:AWJ329073 AMN329069:AMN329073 ACR329069:ACR329073 SV329069:SV329073 IZ329069:IZ329073 D329069:D329073 WVL263533:WVL263537 WLP263533:WLP263537 WBT263533:WBT263537 VRX263533:VRX263537 VIB263533:VIB263537 UYF263533:UYF263537 UOJ263533:UOJ263537 UEN263533:UEN263537 TUR263533:TUR263537 TKV263533:TKV263537 TAZ263533:TAZ263537 SRD263533:SRD263537 SHH263533:SHH263537 RXL263533:RXL263537 RNP263533:RNP263537 RDT263533:RDT263537 QTX263533:QTX263537 QKB263533:QKB263537 QAF263533:QAF263537 PQJ263533:PQJ263537 PGN263533:PGN263537 OWR263533:OWR263537 OMV263533:OMV263537 OCZ263533:OCZ263537 NTD263533:NTD263537 NJH263533:NJH263537 MZL263533:MZL263537 MPP263533:MPP263537 MFT263533:MFT263537 LVX263533:LVX263537 LMB263533:LMB263537 LCF263533:LCF263537 KSJ263533:KSJ263537 KIN263533:KIN263537 JYR263533:JYR263537 JOV263533:JOV263537 JEZ263533:JEZ263537 IVD263533:IVD263537 ILH263533:ILH263537 IBL263533:IBL263537 HRP263533:HRP263537 HHT263533:HHT263537 GXX263533:GXX263537 GOB263533:GOB263537 GEF263533:GEF263537 FUJ263533:FUJ263537 FKN263533:FKN263537 FAR263533:FAR263537 EQV263533:EQV263537 EGZ263533:EGZ263537 DXD263533:DXD263537 DNH263533:DNH263537 DDL263533:DDL263537 CTP263533:CTP263537 CJT263533:CJT263537 BZX263533:BZX263537 BQB263533:BQB263537 BGF263533:BGF263537 AWJ263533:AWJ263537 AMN263533:AMN263537 ACR263533:ACR263537 SV263533:SV263537 IZ263533:IZ263537 D263533:D263537 WVL197997:WVL198001 WLP197997:WLP198001 WBT197997:WBT198001 VRX197997:VRX198001 VIB197997:VIB198001 UYF197997:UYF198001 UOJ197997:UOJ198001 UEN197997:UEN198001 TUR197997:TUR198001 TKV197997:TKV198001 TAZ197997:TAZ198001 SRD197997:SRD198001 SHH197997:SHH198001 RXL197997:RXL198001 RNP197997:RNP198001 RDT197997:RDT198001 QTX197997:QTX198001 QKB197997:QKB198001 QAF197997:QAF198001 PQJ197997:PQJ198001 PGN197997:PGN198001 OWR197997:OWR198001 OMV197997:OMV198001 OCZ197997:OCZ198001 NTD197997:NTD198001 NJH197997:NJH198001 MZL197997:MZL198001 MPP197997:MPP198001 MFT197997:MFT198001 LVX197997:LVX198001 LMB197997:LMB198001 LCF197997:LCF198001 KSJ197997:KSJ198001 KIN197997:KIN198001 JYR197997:JYR198001 JOV197997:JOV198001 JEZ197997:JEZ198001 IVD197997:IVD198001 ILH197997:ILH198001 IBL197997:IBL198001 HRP197997:HRP198001 HHT197997:HHT198001 GXX197997:GXX198001 GOB197997:GOB198001 GEF197997:GEF198001 FUJ197997:FUJ198001 FKN197997:FKN198001 FAR197997:FAR198001 EQV197997:EQV198001 EGZ197997:EGZ198001 DXD197997:DXD198001 DNH197997:DNH198001 DDL197997:DDL198001 CTP197997:CTP198001 CJT197997:CJT198001 BZX197997:BZX198001 BQB197997:BQB198001 BGF197997:BGF198001 AWJ197997:AWJ198001 AMN197997:AMN198001 ACR197997:ACR198001 SV197997:SV198001 IZ197997:IZ198001 D197997:D198001 WVL132461:WVL132465 WLP132461:WLP132465 WBT132461:WBT132465 VRX132461:VRX132465 VIB132461:VIB132465 UYF132461:UYF132465 UOJ132461:UOJ132465 UEN132461:UEN132465 TUR132461:TUR132465 TKV132461:TKV132465 TAZ132461:TAZ132465 SRD132461:SRD132465 SHH132461:SHH132465 RXL132461:RXL132465 RNP132461:RNP132465 RDT132461:RDT132465 QTX132461:QTX132465 QKB132461:QKB132465 QAF132461:QAF132465 PQJ132461:PQJ132465 PGN132461:PGN132465 OWR132461:OWR132465 OMV132461:OMV132465 OCZ132461:OCZ132465 NTD132461:NTD132465 NJH132461:NJH132465 MZL132461:MZL132465 MPP132461:MPP132465 MFT132461:MFT132465 LVX132461:LVX132465 LMB132461:LMB132465 LCF132461:LCF132465 KSJ132461:KSJ132465 KIN132461:KIN132465 JYR132461:JYR132465 JOV132461:JOV132465 JEZ132461:JEZ132465 IVD132461:IVD132465 ILH132461:ILH132465 IBL132461:IBL132465 HRP132461:HRP132465 HHT132461:HHT132465 GXX132461:GXX132465 GOB132461:GOB132465 GEF132461:GEF132465 FUJ132461:FUJ132465 FKN132461:FKN132465 FAR132461:FAR132465 EQV132461:EQV132465 EGZ132461:EGZ132465 DXD132461:DXD132465 DNH132461:DNH132465 DDL132461:DDL132465 CTP132461:CTP132465 CJT132461:CJT132465 BZX132461:BZX132465 BQB132461:BQB132465 BGF132461:BGF132465 AWJ132461:AWJ132465 AMN132461:AMN132465 ACR132461:ACR132465 SV132461:SV132465 IZ132461:IZ132465 D132461:D132465 WVL66925:WVL66929 WLP66925:WLP66929 WBT66925:WBT66929 VRX66925:VRX66929 VIB66925:VIB66929 UYF66925:UYF66929 UOJ66925:UOJ66929 UEN66925:UEN66929 TUR66925:TUR66929 TKV66925:TKV66929 TAZ66925:TAZ66929 SRD66925:SRD66929 SHH66925:SHH66929 RXL66925:RXL66929 RNP66925:RNP66929 RDT66925:RDT66929 QTX66925:QTX66929 QKB66925:QKB66929 QAF66925:QAF66929 PQJ66925:PQJ66929 PGN66925:PGN66929 OWR66925:OWR66929 OMV66925:OMV66929 OCZ66925:OCZ66929 NTD66925:NTD66929 NJH66925:NJH66929 MZL66925:MZL66929 MPP66925:MPP66929 MFT66925:MFT66929 LVX66925:LVX66929 LMB66925:LMB66929 LCF66925:LCF66929 KSJ66925:KSJ66929 KIN66925:KIN66929 JYR66925:JYR66929 JOV66925:JOV66929 JEZ66925:JEZ66929 IVD66925:IVD66929 ILH66925:ILH66929 IBL66925:IBL66929 HRP66925:HRP66929 HHT66925:HHT66929 GXX66925:GXX66929 GOB66925:GOB66929 GEF66925:GEF66929 FUJ66925:FUJ66929 FKN66925:FKN66929 FAR66925:FAR66929 EQV66925:EQV66929 EGZ66925:EGZ66929 DXD66925:DXD66929 DNH66925:DNH66929 DDL66925:DDL66929 CTP66925:CTP66929 CJT66925:CJT66929 BZX66925:BZX66929 BQB66925:BQB66929 BGF66925:BGF66929 AWJ66925:AWJ66929 AMN66925:AMN66929 ACR66925:ACR66929 SV66925:SV66929 IZ66925:IZ66929 D66925:D66929 WVL1303:WVL1307 WLP1303:WLP1307 WBT1303:WBT1307 VRX1303:VRX1307 VIB1303:VIB1307 UYF1303:UYF1307 UOJ1303:UOJ1307 UEN1303:UEN1307 TUR1303:TUR1307 TKV1303:TKV1307 TAZ1303:TAZ1307 SRD1303:SRD1307 SHH1303:SHH1307 RXL1303:RXL1307 RNP1303:RNP1307 RDT1303:RDT1307 QTX1303:QTX1307 QKB1303:QKB1307 QAF1303:QAF1307 PQJ1303:PQJ1307 PGN1303:PGN1307 OWR1303:OWR1307 OMV1303:OMV1307 OCZ1303:OCZ1307 NTD1303:NTD1307 NJH1303:NJH1307 MZL1303:MZL1307 MPP1303:MPP1307 MFT1303:MFT1307 LVX1303:LVX1307 LMB1303:LMB1307 LCF1303:LCF1307 KSJ1303:KSJ1307 KIN1303:KIN1307 JYR1303:JYR1307 JOV1303:JOV1307 JEZ1303:JEZ1307 IVD1303:IVD1307 ILH1303:ILH1307 IBL1303:IBL1307 HRP1303:HRP1307 HHT1303:HHT1307 GXX1303:GXX1307 GOB1303:GOB1307 GEF1303:GEF1307 FUJ1303:FUJ1307 FKN1303:FKN1307 FAR1303:FAR1307 EQV1303:EQV1307 EGZ1303:EGZ1307 DXD1303:DXD1307 DNH1303:DNH1307 DDL1303:DDL1307 CTP1303:CTP1307 CJT1303:CJT1307 BZX1303:BZX1307 BQB1303:BQB1307 BGF1303:BGF1307 AWJ1303:AWJ1307 AMN1303:AMN1307 ACR1303:ACR1307 SV1303:SV1307 IZ1303:IZ1307 D1303:D1307 WVK984434:WVK984435 WLO984434:WLO984435 WBS984434:WBS984435 VRW984434:VRW984435 VIA984434:VIA984435 UYE984434:UYE984435 UOI984434:UOI984435 UEM984434:UEM984435 TUQ984434:TUQ984435 TKU984434:TKU984435 TAY984434:TAY984435 SRC984434:SRC984435 SHG984434:SHG984435 RXK984434:RXK984435 RNO984434:RNO984435 RDS984434:RDS984435 QTW984434:QTW984435 QKA984434:QKA984435 QAE984434:QAE984435 PQI984434:PQI984435 PGM984434:PGM984435 OWQ984434:OWQ984435 OMU984434:OMU984435 OCY984434:OCY984435 NTC984434:NTC984435 NJG984434:NJG984435 MZK984434:MZK984435 MPO984434:MPO984435 MFS984434:MFS984435 LVW984434:LVW984435 LMA984434:LMA984435 LCE984434:LCE984435 KSI984434:KSI984435 KIM984434:KIM984435 JYQ984434:JYQ984435 JOU984434:JOU984435 JEY984434:JEY984435 IVC984434:IVC984435 ILG984434:ILG984435 IBK984434:IBK984435 HRO984434:HRO984435 HHS984434:HHS984435 GXW984434:GXW984435 GOA984434:GOA984435 GEE984434:GEE984435 FUI984434:FUI984435 FKM984434:FKM984435 FAQ984434:FAQ984435 EQU984434:EQU984435 EGY984434:EGY984435 DXC984434:DXC984435 DNG984434:DNG984435 DDK984434:DDK984435 CTO984434:CTO984435 CJS984434:CJS984435 BZW984434:BZW984435 BQA984434:BQA984435 BGE984434:BGE984435 AWI984434:AWI984435 AMM984434:AMM984435 ACQ984434:ACQ984435 SU984434:SU984435 IY984434:IY984435 C984434:C984435 WVK918898:WVK918899 WLO918898:WLO918899 WBS918898:WBS918899 VRW918898:VRW918899 VIA918898:VIA918899 UYE918898:UYE918899 UOI918898:UOI918899 UEM918898:UEM918899 TUQ918898:TUQ918899 TKU918898:TKU918899 TAY918898:TAY918899 SRC918898:SRC918899 SHG918898:SHG918899 RXK918898:RXK918899 RNO918898:RNO918899 RDS918898:RDS918899 QTW918898:QTW918899 QKA918898:QKA918899 QAE918898:QAE918899 PQI918898:PQI918899 PGM918898:PGM918899 OWQ918898:OWQ918899 OMU918898:OMU918899 OCY918898:OCY918899 NTC918898:NTC918899 NJG918898:NJG918899 MZK918898:MZK918899 MPO918898:MPO918899 MFS918898:MFS918899 LVW918898:LVW918899 LMA918898:LMA918899 LCE918898:LCE918899 KSI918898:KSI918899 KIM918898:KIM918899 JYQ918898:JYQ918899 JOU918898:JOU918899 JEY918898:JEY918899 IVC918898:IVC918899 ILG918898:ILG918899 IBK918898:IBK918899 HRO918898:HRO918899 HHS918898:HHS918899 GXW918898:GXW918899 GOA918898:GOA918899 GEE918898:GEE918899 FUI918898:FUI918899 FKM918898:FKM918899 FAQ918898:FAQ918899 EQU918898:EQU918899 EGY918898:EGY918899 DXC918898:DXC918899 DNG918898:DNG918899 DDK918898:DDK918899 CTO918898:CTO918899 CJS918898:CJS918899 BZW918898:BZW918899 BQA918898:BQA918899 BGE918898:BGE918899 AWI918898:AWI918899 AMM918898:AMM918899 ACQ918898:ACQ918899 SU918898:SU918899 IY918898:IY918899 C918898:C918899 WVK853362:WVK853363 WLO853362:WLO853363 WBS853362:WBS853363 VRW853362:VRW853363 VIA853362:VIA853363 UYE853362:UYE853363 UOI853362:UOI853363 UEM853362:UEM853363 TUQ853362:TUQ853363 TKU853362:TKU853363 TAY853362:TAY853363 SRC853362:SRC853363 SHG853362:SHG853363 RXK853362:RXK853363 RNO853362:RNO853363 RDS853362:RDS853363 QTW853362:QTW853363 QKA853362:QKA853363 QAE853362:QAE853363 PQI853362:PQI853363 PGM853362:PGM853363 OWQ853362:OWQ853363 OMU853362:OMU853363 OCY853362:OCY853363 NTC853362:NTC853363 NJG853362:NJG853363 MZK853362:MZK853363 MPO853362:MPO853363 MFS853362:MFS853363 LVW853362:LVW853363 LMA853362:LMA853363 LCE853362:LCE853363 KSI853362:KSI853363 KIM853362:KIM853363 JYQ853362:JYQ853363 JOU853362:JOU853363 JEY853362:JEY853363 IVC853362:IVC853363 ILG853362:ILG853363 IBK853362:IBK853363 HRO853362:HRO853363 HHS853362:HHS853363 GXW853362:GXW853363 GOA853362:GOA853363 GEE853362:GEE853363 FUI853362:FUI853363 FKM853362:FKM853363 FAQ853362:FAQ853363 EQU853362:EQU853363 EGY853362:EGY853363 DXC853362:DXC853363 DNG853362:DNG853363 DDK853362:DDK853363 CTO853362:CTO853363 CJS853362:CJS853363 BZW853362:BZW853363 BQA853362:BQA853363 BGE853362:BGE853363 AWI853362:AWI853363 AMM853362:AMM853363 ACQ853362:ACQ853363 SU853362:SU853363 IY853362:IY853363 C853362:C853363 WVK787826:WVK787827 WLO787826:WLO787827 WBS787826:WBS787827 VRW787826:VRW787827 VIA787826:VIA787827 UYE787826:UYE787827 UOI787826:UOI787827 UEM787826:UEM787827 TUQ787826:TUQ787827 TKU787826:TKU787827 TAY787826:TAY787827 SRC787826:SRC787827 SHG787826:SHG787827 RXK787826:RXK787827 RNO787826:RNO787827 RDS787826:RDS787827 QTW787826:QTW787827 QKA787826:QKA787827 QAE787826:QAE787827 PQI787826:PQI787827 PGM787826:PGM787827 OWQ787826:OWQ787827 OMU787826:OMU787827 OCY787826:OCY787827 NTC787826:NTC787827 NJG787826:NJG787827 MZK787826:MZK787827 MPO787826:MPO787827 MFS787826:MFS787827 LVW787826:LVW787827 LMA787826:LMA787827 LCE787826:LCE787827 KSI787826:KSI787827 KIM787826:KIM787827 JYQ787826:JYQ787827 JOU787826:JOU787827 JEY787826:JEY787827 IVC787826:IVC787827 ILG787826:ILG787827 IBK787826:IBK787827 HRO787826:HRO787827 HHS787826:HHS787827 GXW787826:GXW787827 GOA787826:GOA787827 GEE787826:GEE787827 FUI787826:FUI787827 FKM787826:FKM787827 FAQ787826:FAQ787827 EQU787826:EQU787827 EGY787826:EGY787827 DXC787826:DXC787827 DNG787826:DNG787827 DDK787826:DDK787827 CTO787826:CTO787827 CJS787826:CJS787827 BZW787826:BZW787827 BQA787826:BQA787827 BGE787826:BGE787827 AWI787826:AWI787827 AMM787826:AMM787827 ACQ787826:ACQ787827 SU787826:SU787827 IY787826:IY787827 C787826:C787827 WVK722290:WVK722291 WLO722290:WLO722291 WBS722290:WBS722291 VRW722290:VRW722291 VIA722290:VIA722291 UYE722290:UYE722291 UOI722290:UOI722291 UEM722290:UEM722291 TUQ722290:TUQ722291 TKU722290:TKU722291 TAY722290:TAY722291 SRC722290:SRC722291 SHG722290:SHG722291 RXK722290:RXK722291 RNO722290:RNO722291 RDS722290:RDS722291 QTW722290:QTW722291 QKA722290:QKA722291 QAE722290:QAE722291 PQI722290:PQI722291 PGM722290:PGM722291 OWQ722290:OWQ722291 OMU722290:OMU722291 OCY722290:OCY722291 NTC722290:NTC722291 NJG722290:NJG722291 MZK722290:MZK722291 MPO722290:MPO722291 MFS722290:MFS722291 LVW722290:LVW722291 LMA722290:LMA722291 LCE722290:LCE722291 KSI722290:KSI722291 KIM722290:KIM722291 JYQ722290:JYQ722291 JOU722290:JOU722291 JEY722290:JEY722291 IVC722290:IVC722291 ILG722290:ILG722291 IBK722290:IBK722291 HRO722290:HRO722291 HHS722290:HHS722291 GXW722290:GXW722291 GOA722290:GOA722291 GEE722290:GEE722291 FUI722290:FUI722291 FKM722290:FKM722291 FAQ722290:FAQ722291 EQU722290:EQU722291 EGY722290:EGY722291 DXC722290:DXC722291 DNG722290:DNG722291 DDK722290:DDK722291 CTO722290:CTO722291 CJS722290:CJS722291 BZW722290:BZW722291 BQA722290:BQA722291 BGE722290:BGE722291 AWI722290:AWI722291 AMM722290:AMM722291 ACQ722290:ACQ722291 SU722290:SU722291 IY722290:IY722291 C722290:C722291 WVK656754:WVK656755 WLO656754:WLO656755 WBS656754:WBS656755 VRW656754:VRW656755 VIA656754:VIA656755 UYE656754:UYE656755 UOI656754:UOI656755 UEM656754:UEM656755 TUQ656754:TUQ656755 TKU656754:TKU656755 TAY656754:TAY656755 SRC656754:SRC656755 SHG656754:SHG656755 RXK656754:RXK656755 RNO656754:RNO656755 RDS656754:RDS656755 QTW656754:QTW656755 QKA656754:QKA656755 QAE656754:QAE656755 PQI656754:PQI656755 PGM656754:PGM656755 OWQ656754:OWQ656755 OMU656754:OMU656755 OCY656754:OCY656755 NTC656754:NTC656755 NJG656754:NJG656755 MZK656754:MZK656755 MPO656754:MPO656755 MFS656754:MFS656755 LVW656754:LVW656755 LMA656754:LMA656755 LCE656754:LCE656755 KSI656754:KSI656755 KIM656754:KIM656755 JYQ656754:JYQ656755 JOU656754:JOU656755 JEY656754:JEY656755 IVC656754:IVC656755 ILG656754:ILG656755 IBK656754:IBK656755 HRO656754:HRO656755 HHS656754:HHS656755 GXW656754:GXW656755 GOA656754:GOA656755 GEE656754:GEE656755 FUI656754:FUI656755 FKM656754:FKM656755 FAQ656754:FAQ656755 EQU656754:EQU656755 EGY656754:EGY656755 DXC656754:DXC656755 DNG656754:DNG656755 DDK656754:DDK656755 CTO656754:CTO656755 CJS656754:CJS656755 BZW656754:BZW656755 BQA656754:BQA656755 BGE656754:BGE656755 AWI656754:AWI656755 AMM656754:AMM656755 ACQ656754:ACQ656755 SU656754:SU656755 IY656754:IY656755 C656754:C656755 WVK591218:WVK591219 WLO591218:WLO591219 WBS591218:WBS591219 VRW591218:VRW591219 VIA591218:VIA591219 UYE591218:UYE591219 UOI591218:UOI591219 UEM591218:UEM591219 TUQ591218:TUQ591219 TKU591218:TKU591219 TAY591218:TAY591219 SRC591218:SRC591219 SHG591218:SHG591219 RXK591218:RXK591219 RNO591218:RNO591219 RDS591218:RDS591219 QTW591218:QTW591219 QKA591218:QKA591219 QAE591218:QAE591219 PQI591218:PQI591219 PGM591218:PGM591219 OWQ591218:OWQ591219 OMU591218:OMU591219 OCY591218:OCY591219 NTC591218:NTC591219 NJG591218:NJG591219 MZK591218:MZK591219 MPO591218:MPO591219 MFS591218:MFS591219 LVW591218:LVW591219 LMA591218:LMA591219 LCE591218:LCE591219 KSI591218:KSI591219 KIM591218:KIM591219 JYQ591218:JYQ591219 JOU591218:JOU591219 JEY591218:JEY591219 IVC591218:IVC591219 ILG591218:ILG591219 IBK591218:IBK591219 HRO591218:HRO591219 HHS591218:HHS591219 GXW591218:GXW591219 GOA591218:GOA591219 GEE591218:GEE591219 FUI591218:FUI591219 FKM591218:FKM591219 FAQ591218:FAQ591219 EQU591218:EQU591219 EGY591218:EGY591219 DXC591218:DXC591219 DNG591218:DNG591219 DDK591218:DDK591219 CTO591218:CTO591219 CJS591218:CJS591219 BZW591218:BZW591219 BQA591218:BQA591219 BGE591218:BGE591219 AWI591218:AWI591219 AMM591218:AMM591219 ACQ591218:ACQ591219 SU591218:SU591219 IY591218:IY591219 C591218:C591219 WVK525682:WVK525683 WLO525682:WLO525683 WBS525682:WBS525683 VRW525682:VRW525683 VIA525682:VIA525683 UYE525682:UYE525683 UOI525682:UOI525683 UEM525682:UEM525683 TUQ525682:TUQ525683 TKU525682:TKU525683 TAY525682:TAY525683 SRC525682:SRC525683 SHG525682:SHG525683 RXK525682:RXK525683 RNO525682:RNO525683 RDS525682:RDS525683 QTW525682:QTW525683 QKA525682:QKA525683 QAE525682:QAE525683 PQI525682:PQI525683 PGM525682:PGM525683 OWQ525682:OWQ525683 OMU525682:OMU525683 OCY525682:OCY525683 NTC525682:NTC525683 NJG525682:NJG525683 MZK525682:MZK525683 MPO525682:MPO525683 MFS525682:MFS525683 LVW525682:LVW525683 LMA525682:LMA525683 LCE525682:LCE525683 KSI525682:KSI525683 KIM525682:KIM525683 JYQ525682:JYQ525683 JOU525682:JOU525683 JEY525682:JEY525683 IVC525682:IVC525683 ILG525682:ILG525683 IBK525682:IBK525683 HRO525682:HRO525683 HHS525682:HHS525683 GXW525682:GXW525683 GOA525682:GOA525683 GEE525682:GEE525683 FUI525682:FUI525683 FKM525682:FKM525683 FAQ525682:FAQ525683 EQU525682:EQU525683 EGY525682:EGY525683 DXC525682:DXC525683 DNG525682:DNG525683 DDK525682:DDK525683 CTO525682:CTO525683 CJS525682:CJS525683 BZW525682:BZW525683 BQA525682:BQA525683 BGE525682:BGE525683 AWI525682:AWI525683 AMM525682:AMM525683 ACQ525682:ACQ525683 SU525682:SU525683 IY525682:IY525683 C525682:C525683 WVK460146:WVK460147 WLO460146:WLO460147 WBS460146:WBS460147 VRW460146:VRW460147 VIA460146:VIA460147 UYE460146:UYE460147 UOI460146:UOI460147 UEM460146:UEM460147 TUQ460146:TUQ460147 TKU460146:TKU460147 TAY460146:TAY460147 SRC460146:SRC460147 SHG460146:SHG460147 RXK460146:RXK460147 RNO460146:RNO460147 RDS460146:RDS460147 QTW460146:QTW460147 QKA460146:QKA460147 QAE460146:QAE460147 PQI460146:PQI460147 PGM460146:PGM460147 OWQ460146:OWQ460147 OMU460146:OMU460147 OCY460146:OCY460147 NTC460146:NTC460147 NJG460146:NJG460147 MZK460146:MZK460147 MPO460146:MPO460147 MFS460146:MFS460147 LVW460146:LVW460147 LMA460146:LMA460147 LCE460146:LCE460147 KSI460146:KSI460147 KIM460146:KIM460147 JYQ460146:JYQ460147 JOU460146:JOU460147 JEY460146:JEY460147 IVC460146:IVC460147 ILG460146:ILG460147 IBK460146:IBK460147 HRO460146:HRO460147 HHS460146:HHS460147 GXW460146:GXW460147 GOA460146:GOA460147 GEE460146:GEE460147 FUI460146:FUI460147 FKM460146:FKM460147 FAQ460146:FAQ460147 EQU460146:EQU460147 EGY460146:EGY460147 DXC460146:DXC460147 DNG460146:DNG460147 DDK460146:DDK460147 CTO460146:CTO460147 CJS460146:CJS460147 BZW460146:BZW460147 BQA460146:BQA460147 BGE460146:BGE460147 AWI460146:AWI460147 AMM460146:AMM460147 ACQ460146:ACQ460147 SU460146:SU460147 IY460146:IY460147 C460146:C460147 WVK394610:WVK394611 WLO394610:WLO394611 WBS394610:WBS394611 VRW394610:VRW394611 VIA394610:VIA394611 UYE394610:UYE394611 UOI394610:UOI394611 UEM394610:UEM394611 TUQ394610:TUQ394611 TKU394610:TKU394611 TAY394610:TAY394611 SRC394610:SRC394611 SHG394610:SHG394611 RXK394610:RXK394611 RNO394610:RNO394611 RDS394610:RDS394611 QTW394610:QTW394611 QKA394610:QKA394611 QAE394610:QAE394611 PQI394610:PQI394611 PGM394610:PGM394611 OWQ394610:OWQ394611 OMU394610:OMU394611 OCY394610:OCY394611 NTC394610:NTC394611 NJG394610:NJG394611 MZK394610:MZK394611 MPO394610:MPO394611 MFS394610:MFS394611 LVW394610:LVW394611 LMA394610:LMA394611 LCE394610:LCE394611 KSI394610:KSI394611 KIM394610:KIM394611 JYQ394610:JYQ394611 JOU394610:JOU394611 JEY394610:JEY394611 IVC394610:IVC394611 ILG394610:ILG394611 IBK394610:IBK394611 HRO394610:HRO394611 HHS394610:HHS394611 GXW394610:GXW394611 GOA394610:GOA394611 GEE394610:GEE394611 FUI394610:FUI394611 FKM394610:FKM394611 FAQ394610:FAQ394611 EQU394610:EQU394611 EGY394610:EGY394611 DXC394610:DXC394611 DNG394610:DNG394611 DDK394610:DDK394611 CTO394610:CTO394611 CJS394610:CJS394611 BZW394610:BZW394611 BQA394610:BQA394611 BGE394610:BGE394611 AWI394610:AWI394611 AMM394610:AMM394611 ACQ394610:ACQ394611 SU394610:SU394611 IY394610:IY394611 C394610:C394611 WVK329074:WVK329075 WLO329074:WLO329075 WBS329074:WBS329075 VRW329074:VRW329075 VIA329074:VIA329075 UYE329074:UYE329075 UOI329074:UOI329075 UEM329074:UEM329075 TUQ329074:TUQ329075 TKU329074:TKU329075 TAY329074:TAY329075 SRC329074:SRC329075 SHG329074:SHG329075 RXK329074:RXK329075 RNO329074:RNO329075 RDS329074:RDS329075 QTW329074:QTW329075 QKA329074:QKA329075 QAE329074:QAE329075 PQI329074:PQI329075 PGM329074:PGM329075 OWQ329074:OWQ329075 OMU329074:OMU329075 OCY329074:OCY329075 NTC329074:NTC329075 NJG329074:NJG329075 MZK329074:MZK329075 MPO329074:MPO329075 MFS329074:MFS329075 LVW329074:LVW329075 LMA329074:LMA329075 LCE329074:LCE329075 KSI329074:KSI329075 KIM329074:KIM329075 JYQ329074:JYQ329075 JOU329074:JOU329075 JEY329074:JEY329075 IVC329074:IVC329075 ILG329074:ILG329075 IBK329074:IBK329075 HRO329074:HRO329075 HHS329074:HHS329075 GXW329074:GXW329075 GOA329074:GOA329075 GEE329074:GEE329075 FUI329074:FUI329075 FKM329074:FKM329075 FAQ329074:FAQ329075 EQU329074:EQU329075 EGY329074:EGY329075 DXC329074:DXC329075 DNG329074:DNG329075 DDK329074:DDK329075 CTO329074:CTO329075 CJS329074:CJS329075 BZW329074:BZW329075 BQA329074:BQA329075 BGE329074:BGE329075 AWI329074:AWI329075 AMM329074:AMM329075 ACQ329074:ACQ329075 SU329074:SU329075 IY329074:IY329075 C329074:C329075 WVK263538:WVK263539 WLO263538:WLO263539 WBS263538:WBS263539 VRW263538:VRW263539 VIA263538:VIA263539 UYE263538:UYE263539 UOI263538:UOI263539 UEM263538:UEM263539 TUQ263538:TUQ263539 TKU263538:TKU263539 TAY263538:TAY263539 SRC263538:SRC263539 SHG263538:SHG263539 RXK263538:RXK263539 RNO263538:RNO263539 RDS263538:RDS263539 QTW263538:QTW263539 QKA263538:QKA263539 QAE263538:QAE263539 PQI263538:PQI263539 PGM263538:PGM263539 OWQ263538:OWQ263539 OMU263538:OMU263539 OCY263538:OCY263539 NTC263538:NTC263539 NJG263538:NJG263539 MZK263538:MZK263539 MPO263538:MPO263539 MFS263538:MFS263539 LVW263538:LVW263539 LMA263538:LMA263539 LCE263538:LCE263539 KSI263538:KSI263539 KIM263538:KIM263539 JYQ263538:JYQ263539 JOU263538:JOU263539 JEY263538:JEY263539 IVC263538:IVC263539 ILG263538:ILG263539 IBK263538:IBK263539 HRO263538:HRO263539 HHS263538:HHS263539 GXW263538:GXW263539 GOA263538:GOA263539 GEE263538:GEE263539 FUI263538:FUI263539 FKM263538:FKM263539 FAQ263538:FAQ263539 EQU263538:EQU263539 EGY263538:EGY263539 DXC263538:DXC263539 DNG263538:DNG263539 DDK263538:DDK263539 CTO263538:CTO263539 CJS263538:CJS263539 BZW263538:BZW263539 BQA263538:BQA263539 BGE263538:BGE263539 AWI263538:AWI263539 AMM263538:AMM263539 ACQ263538:ACQ263539 SU263538:SU263539 IY263538:IY263539 C263538:C263539 WVK198002:WVK198003 WLO198002:WLO198003 WBS198002:WBS198003 VRW198002:VRW198003 VIA198002:VIA198003 UYE198002:UYE198003 UOI198002:UOI198003 UEM198002:UEM198003 TUQ198002:TUQ198003 TKU198002:TKU198003 TAY198002:TAY198003 SRC198002:SRC198003 SHG198002:SHG198003 RXK198002:RXK198003 RNO198002:RNO198003 RDS198002:RDS198003 QTW198002:QTW198003 QKA198002:QKA198003 QAE198002:QAE198003 PQI198002:PQI198003 PGM198002:PGM198003 OWQ198002:OWQ198003 OMU198002:OMU198003 OCY198002:OCY198003 NTC198002:NTC198003 NJG198002:NJG198003 MZK198002:MZK198003 MPO198002:MPO198003 MFS198002:MFS198003 LVW198002:LVW198003 LMA198002:LMA198003 LCE198002:LCE198003 KSI198002:KSI198003 KIM198002:KIM198003 JYQ198002:JYQ198003 JOU198002:JOU198003 JEY198002:JEY198003 IVC198002:IVC198003 ILG198002:ILG198003 IBK198002:IBK198003 HRO198002:HRO198003 HHS198002:HHS198003 GXW198002:GXW198003 GOA198002:GOA198003 GEE198002:GEE198003 FUI198002:FUI198003 FKM198002:FKM198003 FAQ198002:FAQ198003 EQU198002:EQU198003 EGY198002:EGY198003 DXC198002:DXC198003 DNG198002:DNG198003 DDK198002:DDK198003 CTO198002:CTO198003 CJS198002:CJS198003 BZW198002:BZW198003 BQA198002:BQA198003 BGE198002:BGE198003 AWI198002:AWI198003 AMM198002:AMM198003 ACQ198002:ACQ198003 SU198002:SU198003 IY198002:IY198003 C198002:C198003 WVK132466:WVK132467 WLO132466:WLO132467 WBS132466:WBS132467 VRW132466:VRW132467 VIA132466:VIA132467 UYE132466:UYE132467 UOI132466:UOI132467 UEM132466:UEM132467 TUQ132466:TUQ132467 TKU132466:TKU132467 TAY132466:TAY132467 SRC132466:SRC132467 SHG132466:SHG132467 RXK132466:RXK132467 RNO132466:RNO132467 RDS132466:RDS132467 QTW132466:QTW132467 QKA132466:QKA132467 QAE132466:QAE132467 PQI132466:PQI132467 PGM132466:PGM132467 OWQ132466:OWQ132467 OMU132466:OMU132467 OCY132466:OCY132467 NTC132466:NTC132467 NJG132466:NJG132467 MZK132466:MZK132467 MPO132466:MPO132467 MFS132466:MFS132467 LVW132466:LVW132467 LMA132466:LMA132467 LCE132466:LCE132467 KSI132466:KSI132467 KIM132466:KIM132467 JYQ132466:JYQ132467 JOU132466:JOU132467 JEY132466:JEY132467 IVC132466:IVC132467 ILG132466:ILG132467 IBK132466:IBK132467 HRO132466:HRO132467 HHS132466:HHS132467 GXW132466:GXW132467 GOA132466:GOA132467 GEE132466:GEE132467 FUI132466:FUI132467 FKM132466:FKM132467 FAQ132466:FAQ132467 EQU132466:EQU132467 EGY132466:EGY132467 DXC132466:DXC132467 DNG132466:DNG132467 DDK132466:DDK132467 CTO132466:CTO132467 CJS132466:CJS132467 BZW132466:BZW132467 BQA132466:BQA132467 BGE132466:BGE132467 AWI132466:AWI132467 AMM132466:AMM132467 ACQ132466:ACQ132467 SU132466:SU132467 IY132466:IY132467 C132466:C132467 WVK66930:WVK66931 WLO66930:WLO66931 WBS66930:WBS66931 VRW66930:VRW66931 VIA66930:VIA66931 UYE66930:UYE66931 UOI66930:UOI66931 UEM66930:UEM66931 TUQ66930:TUQ66931 TKU66930:TKU66931 TAY66930:TAY66931 SRC66930:SRC66931 SHG66930:SHG66931 RXK66930:RXK66931 RNO66930:RNO66931 RDS66930:RDS66931 QTW66930:QTW66931 QKA66930:QKA66931 QAE66930:QAE66931 PQI66930:PQI66931 PGM66930:PGM66931 OWQ66930:OWQ66931 OMU66930:OMU66931 OCY66930:OCY66931 NTC66930:NTC66931 NJG66930:NJG66931 MZK66930:MZK66931 MPO66930:MPO66931 MFS66930:MFS66931 LVW66930:LVW66931 LMA66930:LMA66931 LCE66930:LCE66931 KSI66930:KSI66931 KIM66930:KIM66931 JYQ66930:JYQ66931 JOU66930:JOU66931 JEY66930:JEY66931 IVC66930:IVC66931 ILG66930:ILG66931 IBK66930:IBK66931 HRO66930:HRO66931 HHS66930:HHS66931 GXW66930:GXW66931 GOA66930:GOA66931 GEE66930:GEE66931 FUI66930:FUI66931 FKM66930:FKM66931 FAQ66930:FAQ66931 EQU66930:EQU66931 EGY66930:EGY66931 DXC66930:DXC66931 DNG66930:DNG66931 DDK66930:DDK66931 CTO66930:CTO66931 CJS66930:CJS66931 BZW66930:BZW66931 BQA66930:BQA66931 BGE66930:BGE66931 AWI66930:AWI66931 AMM66930:AMM66931 ACQ66930:ACQ66931 SU66930:SU66931 IY66930:IY66931 C66930:C66931 WVK1308:WVK1309 WLO1308:WLO1309 WBS1308:WBS1309 VRW1308:VRW1309 VIA1308:VIA1309 UYE1308:UYE1309 UOI1308:UOI1309 UEM1308:UEM1309 TUQ1308:TUQ1309 TKU1308:TKU1309 TAY1308:TAY1309 SRC1308:SRC1309 SHG1308:SHG1309 RXK1308:RXK1309 RNO1308:RNO1309 RDS1308:RDS1309 QTW1308:QTW1309 QKA1308:QKA1309 QAE1308:QAE1309 PQI1308:PQI1309 PGM1308:PGM1309 OWQ1308:OWQ1309 OMU1308:OMU1309 OCY1308:OCY1309 NTC1308:NTC1309 NJG1308:NJG1309 MZK1308:MZK1309 MPO1308:MPO1309 MFS1308:MFS1309 LVW1308:LVW1309 LMA1308:LMA1309 LCE1308:LCE1309 KSI1308:KSI1309 KIM1308:KIM1309 JYQ1308:JYQ1309 JOU1308:JOU1309 JEY1308:JEY1309 IVC1308:IVC1309 ILG1308:ILG1309 IBK1308:IBK1309 HRO1308:HRO1309 HHS1308:HHS1309 GXW1308:GXW1309 GOA1308:GOA1309 GEE1308:GEE1309 FUI1308:FUI1309 FKM1308:FKM1309 FAQ1308:FAQ1309 EQU1308:EQU1309 EGY1308:EGY1309 DXC1308:DXC1309 DNG1308:DNG1309 DDK1308:DDK1309 CTO1308:CTO1309 CJS1308:CJS1309 BZW1308:BZW1309 BQA1308:BQA1309 BGE1308:BGE1309 AWI1308:AWI1309 AMM1308:AMM1309 ACQ1308:ACQ1309 SU1308:SU1309 IY1308:IY1309 C1308:C1309 WVL984442:WVL984448 WLP984442:WLP984448 WBT984442:WBT984448 VRX984442:VRX984448 VIB984442:VIB984448 UYF984442:UYF984448 UOJ984442:UOJ984448 UEN984442:UEN984448 TUR984442:TUR984448 TKV984442:TKV984448 TAZ984442:TAZ984448 SRD984442:SRD984448 SHH984442:SHH984448 RXL984442:RXL984448 RNP984442:RNP984448 RDT984442:RDT984448 QTX984442:QTX984448 QKB984442:QKB984448 QAF984442:QAF984448 PQJ984442:PQJ984448 PGN984442:PGN984448 OWR984442:OWR984448 OMV984442:OMV984448 OCZ984442:OCZ984448 NTD984442:NTD984448 NJH984442:NJH984448 MZL984442:MZL984448 MPP984442:MPP984448 MFT984442:MFT984448 LVX984442:LVX984448 LMB984442:LMB984448 LCF984442:LCF984448 KSJ984442:KSJ984448 KIN984442:KIN984448 JYR984442:JYR984448 JOV984442:JOV984448 JEZ984442:JEZ984448 IVD984442:IVD984448 ILH984442:ILH984448 IBL984442:IBL984448 HRP984442:HRP984448 HHT984442:HHT984448 GXX984442:GXX984448 GOB984442:GOB984448 GEF984442:GEF984448 FUJ984442:FUJ984448 FKN984442:FKN984448 FAR984442:FAR984448 EQV984442:EQV984448 EGZ984442:EGZ984448 DXD984442:DXD984448 DNH984442:DNH984448 DDL984442:DDL984448 CTP984442:CTP984448 CJT984442:CJT984448 BZX984442:BZX984448 BQB984442:BQB984448 BGF984442:BGF984448 AWJ984442:AWJ984448 AMN984442:AMN984448 ACR984442:ACR984448 SV984442:SV984448 IZ984442:IZ984448 D984442:D984448 WVL918906:WVL918912 WLP918906:WLP918912 WBT918906:WBT918912 VRX918906:VRX918912 VIB918906:VIB918912 UYF918906:UYF918912 UOJ918906:UOJ918912 UEN918906:UEN918912 TUR918906:TUR918912 TKV918906:TKV918912 TAZ918906:TAZ918912 SRD918906:SRD918912 SHH918906:SHH918912 RXL918906:RXL918912 RNP918906:RNP918912 RDT918906:RDT918912 QTX918906:QTX918912 QKB918906:QKB918912 QAF918906:QAF918912 PQJ918906:PQJ918912 PGN918906:PGN918912 OWR918906:OWR918912 OMV918906:OMV918912 OCZ918906:OCZ918912 NTD918906:NTD918912 NJH918906:NJH918912 MZL918906:MZL918912 MPP918906:MPP918912 MFT918906:MFT918912 LVX918906:LVX918912 LMB918906:LMB918912 LCF918906:LCF918912 KSJ918906:KSJ918912 KIN918906:KIN918912 JYR918906:JYR918912 JOV918906:JOV918912 JEZ918906:JEZ918912 IVD918906:IVD918912 ILH918906:ILH918912 IBL918906:IBL918912 HRP918906:HRP918912 HHT918906:HHT918912 GXX918906:GXX918912 GOB918906:GOB918912 GEF918906:GEF918912 FUJ918906:FUJ918912 FKN918906:FKN918912 FAR918906:FAR918912 EQV918906:EQV918912 EGZ918906:EGZ918912 DXD918906:DXD918912 DNH918906:DNH918912 DDL918906:DDL918912 CTP918906:CTP918912 CJT918906:CJT918912 BZX918906:BZX918912 BQB918906:BQB918912 BGF918906:BGF918912 AWJ918906:AWJ918912 AMN918906:AMN918912 ACR918906:ACR918912 SV918906:SV918912 IZ918906:IZ918912 D918906:D918912 WVL853370:WVL853376 WLP853370:WLP853376 WBT853370:WBT853376 VRX853370:VRX853376 VIB853370:VIB853376 UYF853370:UYF853376 UOJ853370:UOJ853376 UEN853370:UEN853376 TUR853370:TUR853376 TKV853370:TKV853376 TAZ853370:TAZ853376 SRD853370:SRD853376 SHH853370:SHH853376 RXL853370:RXL853376 RNP853370:RNP853376 RDT853370:RDT853376 QTX853370:QTX853376 QKB853370:QKB853376 QAF853370:QAF853376 PQJ853370:PQJ853376 PGN853370:PGN853376 OWR853370:OWR853376 OMV853370:OMV853376 OCZ853370:OCZ853376 NTD853370:NTD853376 NJH853370:NJH853376 MZL853370:MZL853376 MPP853370:MPP853376 MFT853370:MFT853376 LVX853370:LVX853376 LMB853370:LMB853376 LCF853370:LCF853376 KSJ853370:KSJ853376 KIN853370:KIN853376 JYR853370:JYR853376 JOV853370:JOV853376 JEZ853370:JEZ853376 IVD853370:IVD853376 ILH853370:ILH853376 IBL853370:IBL853376 HRP853370:HRP853376 HHT853370:HHT853376 GXX853370:GXX853376 GOB853370:GOB853376 GEF853370:GEF853376 FUJ853370:FUJ853376 FKN853370:FKN853376 FAR853370:FAR853376 EQV853370:EQV853376 EGZ853370:EGZ853376 DXD853370:DXD853376 DNH853370:DNH853376 DDL853370:DDL853376 CTP853370:CTP853376 CJT853370:CJT853376 BZX853370:BZX853376 BQB853370:BQB853376 BGF853370:BGF853376 AWJ853370:AWJ853376 AMN853370:AMN853376 ACR853370:ACR853376 SV853370:SV853376 IZ853370:IZ853376 D853370:D853376 WVL787834:WVL787840 WLP787834:WLP787840 WBT787834:WBT787840 VRX787834:VRX787840 VIB787834:VIB787840 UYF787834:UYF787840 UOJ787834:UOJ787840 UEN787834:UEN787840 TUR787834:TUR787840 TKV787834:TKV787840 TAZ787834:TAZ787840 SRD787834:SRD787840 SHH787834:SHH787840 RXL787834:RXL787840 RNP787834:RNP787840 RDT787834:RDT787840 QTX787834:QTX787840 QKB787834:QKB787840 QAF787834:QAF787840 PQJ787834:PQJ787840 PGN787834:PGN787840 OWR787834:OWR787840 OMV787834:OMV787840 OCZ787834:OCZ787840 NTD787834:NTD787840 NJH787834:NJH787840 MZL787834:MZL787840 MPP787834:MPP787840 MFT787834:MFT787840 LVX787834:LVX787840 LMB787834:LMB787840 LCF787834:LCF787840 KSJ787834:KSJ787840 KIN787834:KIN787840 JYR787834:JYR787840 JOV787834:JOV787840 JEZ787834:JEZ787840 IVD787834:IVD787840 ILH787834:ILH787840 IBL787834:IBL787840 HRP787834:HRP787840 HHT787834:HHT787840 GXX787834:GXX787840 GOB787834:GOB787840 GEF787834:GEF787840 FUJ787834:FUJ787840 FKN787834:FKN787840 FAR787834:FAR787840 EQV787834:EQV787840 EGZ787834:EGZ787840 DXD787834:DXD787840 DNH787834:DNH787840 DDL787834:DDL787840 CTP787834:CTP787840 CJT787834:CJT787840 BZX787834:BZX787840 BQB787834:BQB787840 BGF787834:BGF787840 AWJ787834:AWJ787840 AMN787834:AMN787840 ACR787834:ACR787840 SV787834:SV787840 IZ787834:IZ787840 D787834:D787840 WVL722298:WVL722304 WLP722298:WLP722304 WBT722298:WBT722304 VRX722298:VRX722304 VIB722298:VIB722304 UYF722298:UYF722304 UOJ722298:UOJ722304 UEN722298:UEN722304 TUR722298:TUR722304 TKV722298:TKV722304 TAZ722298:TAZ722304 SRD722298:SRD722304 SHH722298:SHH722304 RXL722298:RXL722304 RNP722298:RNP722304 RDT722298:RDT722304 QTX722298:QTX722304 QKB722298:QKB722304 QAF722298:QAF722304 PQJ722298:PQJ722304 PGN722298:PGN722304 OWR722298:OWR722304 OMV722298:OMV722304 OCZ722298:OCZ722304 NTD722298:NTD722304 NJH722298:NJH722304 MZL722298:MZL722304 MPP722298:MPP722304 MFT722298:MFT722304 LVX722298:LVX722304 LMB722298:LMB722304 LCF722298:LCF722304 KSJ722298:KSJ722304 KIN722298:KIN722304 JYR722298:JYR722304 JOV722298:JOV722304 JEZ722298:JEZ722304 IVD722298:IVD722304 ILH722298:ILH722304 IBL722298:IBL722304 HRP722298:HRP722304 HHT722298:HHT722304 GXX722298:GXX722304 GOB722298:GOB722304 GEF722298:GEF722304 FUJ722298:FUJ722304 FKN722298:FKN722304 FAR722298:FAR722304 EQV722298:EQV722304 EGZ722298:EGZ722304 DXD722298:DXD722304 DNH722298:DNH722304 DDL722298:DDL722304 CTP722298:CTP722304 CJT722298:CJT722304 BZX722298:BZX722304 BQB722298:BQB722304 BGF722298:BGF722304 AWJ722298:AWJ722304 AMN722298:AMN722304 ACR722298:ACR722304 SV722298:SV722304 IZ722298:IZ722304 D722298:D722304 WVL656762:WVL656768 WLP656762:WLP656768 WBT656762:WBT656768 VRX656762:VRX656768 VIB656762:VIB656768 UYF656762:UYF656768 UOJ656762:UOJ656768 UEN656762:UEN656768 TUR656762:TUR656768 TKV656762:TKV656768 TAZ656762:TAZ656768 SRD656762:SRD656768 SHH656762:SHH656768 RXL656762:RXL656768 RNP656762:RNP656768 RDT656762:RDT656768 QTX656762:QTX656768 QKB656762:QKB656768 QAF656762:QAF656768 PQJ656762:PQJ656768 PGN656762:PGN656768 OWR656762:OWR656768 OMV656762:OMV656768 OCZ656762:OCZ656768 NTD656762:NTD656768 NJH656762:NJH656768 MZL656762:MZL656768 MPP656762:MPP656768 MFT656762:MFT656768 LVX656762:LVX656768 LMB656762:LMB656768 LCF656762:LCF656768 KSJ656762:KSJ656768 KIN656762:KIN656768 JYR656762:JYR656768 JOV656762:JOV656768 JEZ656762:JEZ656768 IVD656762:IVD656768 ILH656762:ILH656768 IBL656762:IBL656768 HRP656762:HRP656768 HHT656762:HHT656768 GXX656762:GXX656768 GOB656762:GOB656768 GEF656762:GEF656768 FUJ656762:FUJ656768 FKN656762:FKN656768 FAR656762:FAR656768 EQV656762:EQV656768 EGZ656762:EGZ656768 DXD656762:DXD656768 DNH656762:DNH656768 DDL656762:DDL656768 CTP656762:CTP656768 CJT656762:CJT656768 BZX656762:BZX656768 BQB656762:BQB656768 BGF656762:BGF656768 AWJ656762:AWJ656768 AMN656762:AMN656768 ACR656762:ACR656768 SV656762:SV656768 IZ656762:IZ656768 D656762:D656768 WVL591226:WVL591232 WLP591226:WLP591232 WBT591226:WBT591232 VRX591226:VRX591232 VIB591226:VIB591232 UYF591226:UYF591232 UOJ591226:UOJ591232 UEN591226:UEN591232 TUR591226:TUR591232 TKV591226:TKV591232 TAZ591226:TAZ591232 SRD591226:SRD591232 SHH591226:SHH591232 RXL591226:RXL591232 RNP591226:RNP591232 RDT591226:RDT591232 QTX591226:QTX591232 QKB591226:QKB591232 QAF591226:QAF591232 PQJ591226:PQJ591232 PGN591226:PGN591232 OWR591226:OWR591232 OMV591226:OMV591232 OCZ591226:OCZ591232 NTD591226:NTD591232 NJH591226:NJH591232 MZL591226:MZL591232 MPP591226:MPP591232 MFT591226:MFT591232 LVX591226:LVX591232 LMB591226:LMB591232 LCF591226:LCF591232 KSJ591226:KSJ591232 KIN591226:KIN591232 JYR591226:JYR591232 JOV591226:JOV591232 JEZ591226:JEZ591232 IVD591226:IVD591232 ILH591226:ILH591232 IBL591226:IBL591232 HRP591226:HRP591232 HHT591226:HHT591232 GXX591226:GXX591232 GOB591226:GOB591232 GEF591226:GEF591232 FUJ591226:FUJ591232 FKN591226:FKN591232 FAR591226:FAR591232 EQV591226:EQV591232 EGZ591226:EGZ591232 DXD591226:DXD591232 DNH591226:DNH591232 DDL591226:DDL591232 CTP591226:CTP591232 CJT591226:CJT591232 BZX591226:BZX591232 BQB591226:BQB591232 BGF591226:BGF591232 AWJ591226:AWJ591232 AMN591226:AMN591232 ACR591226:ACR591232 SV591226:SV591232 IZ591226:IZ591232 D591226:D591232 WVL525690:WVL525696 WLP525690:WLP525696 WBT525690:WBT525696 VRX525690:VRX525696 VIB525690:VIB525696 UYF525690:UYF525696 UOJ525690:UOJ525696 UEN525690:UEN525696 TUR525690:TUR525696 TKV525690:TKV525696 TAZ525690:TAZ525696 SRD525690:SRD525696 SHH525690:SHH525696 RXL525690:RXL525696 RNP525690:RNP525696 RDT525690:RDT525696 QTX525690:QTX525696 QKB525690:QKB525696 QAF525690:QAF525696 PQJ525690:PQJ525696 PGN525690:PGN525696 OWR525690:OWR525696 OMV525690:OMV525696 OCZ525690:OCZ525696 NTD525690:NTD525696 NJH525690:NJH525696 MZL525690:MZL525696 MPP525690:MPP525696 MFT525690:MFT525696 LVX525690:LVX525696 LMB525690:LMB525696 LCF525690:LCF525696 KSJ525690:KSJ525696 KIN525690:KIN525696 JYR525690:JYR525696 JOV525690:JOV525696 JEZ525690:JEZ525696 IVD525690:IVD525696 ILH525690:ILH525696 IBL525690:IBL525696 HRP525690:HRP525696 HHT525690:HHT525696 GXX525690:GXX525696 GOB525690:GOB525696 GEF525690:GEF525696 FUJ525690:FUJ525696 FKN525690:FKN525696 FAR525690:FAR525696 EQV525690:EQV525696 EGZ525690:EGZ525696 DXD525690:DXD525696 DNH525690:DNH525696 DDL525690:DDL525696 CTP525690:CTP525696 CJT525690:CJT525696 BZX525690:BZX525696 BQB525690:BQB525696 BGF525690:BGF525696 AWJ525690:AWJ525696 AMN525690:AMN525696 ACR525690:ACR525696 SV525690:SV525696 IZ525690:IZ525696 D525690:D525696 WVL460154:WVL460160 WLP460154:WLP460160 WBT460154:WBT460160 VRX460154:VRX460160 VIB460154:VIB460160 UYF460154:UYF460160 UOJ460154:UOJ460160 UEN460154:UEN460160 TUR460154:TUR460160 TKV460154:TKV460160 TAZ460154:TAZ460160 SRD460154:SRD460160 SHH460154:SHH460160 RXL460154:RXL460160 RNP460154:RNP460160 RDT460154:RDT460160 QTX460154:QTX460160 QKB460154:QKB460160 QAF460154:QAF460160 PQJ460154:PQJ460160 PGN460154:PGN460160 OWR460154:OWR460160 OMV460154:OMV460160 OCZ460154:OCZ460160 NTD460154:NTD460160 NJH460154:NJH460160 MZL460154:MZL460160 MPP460154:MPP460160 MFT460154:MFT460160 LVX460154:LVX460160 LMB460154:LMB460160 LCF460154:LCF460160 KSJ460154:KSJ460160 KIN460154:KIN460160 JYR460154:JYR460160 JOV460154:JOV460160 JEZ460154:JEZ460160 IVD460154:IVD460160 ILH460154:ILH460160 IBL460154:IBL460160 HRP460154:HRP460160 HHT460154:HHT460160 GXX460154:GXX460160 GOB460154:GOB460160 GEF460154:GEF460160 FUJ460154:FUJ460160 FKN460154:FKN460160 FAR460154:FAR460160 EQV460154:EQV460160 EGZ460154:EGZ460160 DXD460154:DXD460160 DNH460154:DNH460160 DDL460154:DDL460160 CTP460154:CTP460160 CJT460154:CJT460160 BZX460154:BZX460160 BQB460154:BQB460160 BGF460154:BGF460160 AWJ460154:AWJ460160 AMN460154:AMN460160 ACR460154:ACR460160 SV460154:SV460160 IZ460154:IZ460160 D460154:D460160 WVL394618:WVL394624 WLP394618:WLP394624 WBT394618:WBT394624 VRX394618:VRX394624 VIB394618:VIB394624 UYF394618:UYF394624 UOJ394618:UOJ394624 UEN394618:UEN394624 TUR394618:TUR394624 TKV394618:TKV394624 TAZ394618:TAZ394624 SRD394618:SRD394624 SHH394618:SHH394624 RXL394618:RXL394624 RNP394618:RNP394624 RDT394618:RDT394624 QTX394618:QTX394624 QKB394618:QKB394624 QAF394618:QAF394624 PQJ394618:PQJ394624 PGN394618:PGN394624 OWR394618:OWR394624 OMV394618:OMV394624 OCZ394618:OCZ394624 NTD394618:NTD394624 NJH394618:NJH394624 MZL394618:MZL394624 MPP394618:MPP394624 MFT394618:MFT394624 LVX394618:LVX394624 LMB394618:LMB394624 LCF394618:LCF394624 KSJ394618:KSJ394624 KIN394618:KIN394624 JYR394618:JYR394624 JOV394618:JOV394624 JEZ394618:JEZ394624 IVD394618:IVD394624 ILH394618:ILH394624 IBL394618:IBL394624 HRP394618:HRP394624 HHT394618:HHT394624 GXX394618:GXX394624 GOB394618:GOB394624 GEF394618:GEF394624 FUJ394618:FUJ394624 FKN394618:FKN394624 FAR394618:FAR394624 EQV394618:EQV394624 EGZ394618:EGZ394624 DXD394618:DXD394624 DNH394618:DNH394624 DDL394618:DDL394624 CTP394618:CTP394624 CJT394618:CJT394624 BZX394618:BZX394624 BQB394618:BQB394624 BGF394618:BGF394624 AWJ394618:AWJ394624 AMN394618:AMN394624 ACR394618:ACR394624 SV394618:SV394624 IZ394618:IZ394624 D394618:D394624 WVL329082:WVL329088 WLP329082:WLP329088 WBT329082:WBT329088 VRX329082:VRX329088 VIB329082:VIB329088 UYF329082:UYF329088 UOJ329082:UOJ329088 UEN329082:UEN329088 TUR329082:TUR329088 TKV329082:TKV329088 TAZ329082:TAZ329088 SRD329082:SRD329088 SHH329082:SHH329088 RXL329082:RXL329088 RNP329082:RNP329088 RDT329082:RDT329088 QTX329082:QTX329088 QKB329082:QKB329088 QAF329082:QAF329088 PQJ329082:PQJ329088 PGN329082:PGN329088 OWR329082:OWR329088 OMV329082:OMV329088 OCZ329082:OCZ329088 NTD329082:NTD329088 NJH329082:NJH329088 MZL329082:MZL329088 MPP329082:MPP329088 MFT329082:MFT329088 LVX329082:LVX329088 LMB329082:LMB329088 LCF329082:LCF329088 KSJ329082:KSJ329088 KIN329082:KIN329088 JYR329082:JYR329088 JOV329082:JOV329088 JEZ329082:JEZ329088 IVD329082:IVD329088 ILH329082:ILH329088 IBL329082:IBL329088 HRP329082:HRP329088 HHT329082:HHT329088 GXX329082:GXX329088 GOB329082:GOB329088 GEF329082:GEF329088 FUJ329082:FUJ329088 FKN329082:FKN329088 FAR329082:FAR329088 EQV329082:EQV329088 EGZ329082:EGZ329088 DXD329082:DXD329088 DNH329082:DNH329088 DDL329082:DDL329088 CTP329082:CTP329088 CJT329082:CJT329088 BZX329082:BZX329088 BQB329082:BQB329088 BGF329082:BGF329088 AWJ329082:AWJ329088 AMN329082:AMN329088 ACR329082:ACR329088 SV329082:SV329088 IZ329082:IZ329088 D329082:D329088 WVL263546:WVL263552 WLP263546:WLP263552 WBT263546:WBT263552 VRX263546:VRX263552 VIB263546:VIB263552 UYF263546:UYF263552 UOJ263546:UOJ263552 UEN263546:UEN263552 TUR263546:TUR263552 TKV263546:TKV263552 TAZ263546:TAZ263552 SRD263546:SRD263552 SHH263546:SHH263552 RXL263546:RXL263552 RNP263546:RNP263552 RDT263546:RDT263552 QTX263546:QTX263552 QKB263546:QKB263552 QAF263546:QAF263552 PQJ263546:PQJ263552 PGN263546:PGN263552 OWR263546:OWR263552 OMV263546:OMV263552 OCZ263546:OCZ263552 NTD263546:NTD263552 NJH263546:NJH263552 MZL263546:MZL263552 MPP263546:MPP263552 MFT263546:MFT263552 LVX263546:LVX263552 LMB263546:LMB263552 LCF263546:LCF263552 KSJ263546:KSJ263552 KIN263546:KIN263552 JYR263546:JYR263552 JOV263546:JOV263552 JEZ263546:JEZ263552 IVD263546:IVD263552 ILH263546:ILH263552 IBL263546:IBL263552 HRP263546:HRP263552 HHT263546:HHT263552 GXX263546:GXX263552 GOB263546:GOB263552 GEF263546:GEF263552 FUJ263546:FUJ263552 FKN263546:FKN263552 FAR263546:FAR263552 EQV263546:EQV263552 EGZ263546:EGZ263552 DXD263546:DXD263552 DNH263546:DNH263552 DDL263546:DDL263552 CTP263546:CTP263552 CJT263546:CJT263552 BZX263546:BZX263552 BQB263546:BQB263552 BGF263546:BGF263552 AWJ263546:AWJ263552 AMN263546:AMN263552 ACR263546:ACR263552 SV263546:SV263552 IZ263546:IZ263552 D263546:D263552 WVL198010:WVL198016 WLP198010:WLP198016 WBT198010:WBT198016 VRX198010:VRX198016 VIB198010:VIB198016 UYF198010:UYF198016 UOJ198010:UOJ198016 UEN198010:UEN198016 TUR198010:TUR198016 TKV198010:TKV198016 TAZ198010:TAZ198016 SRD198010:SRD198016 SHH198010:SHH198016 RXL198010:RXL198016 RNP198010:RNP198016 RDT198010:RDT198016 QTX198010:QTX198016 QKB198010:QKB198016 QAF198010:QAF198016 PQJ198010:PQJ198016 PGN198010:PGN198016 OWR198010:OWR198016 OMV198010:OMV198016 OCZ198010:OCZ198016 NTD198010:NTD198016 NJH198010:NJH198016 MZL198010:MZL198016 MPP198010:MPP198016 MFT198010:MFT198016 LVX198010:LVX198016 LMB198010:LMB198016 LCF198010:LCF198016 KSJ198010:KSJ198016 KIN198010:KIN198016 JYR198010:JYR198016 JOV198010:JOV198016 JEZ198010:JEZ198016 IVD198010:IVD198016 ILH198010:ILH198016 IBL198010:IBL198016 HRP198010:HRP198016 HHT198010:HHT198016 GXX198010:GXX198016 GOB198010:GOB198016 GEF198010:GEF198016 FUJ198010:FUJ198016 FKN198010:FKN198016 FAR198010:FAR198016 EQV198010:EQV198016 EGZ198010:EGZ198016 DXD198010:DXD198016 DNH198010:DNH198016 DDL198010:DDL198016 CTP198010:CTP198016 CJT198010:CJT198016 BZX198010:BZX198016 BQB198010:BQB198016 BGF198010:BGF198016 AWJ198010:AWJ198016 AMN198010:AMN198016 ACR198010:ACR198016 SV198010:SV198016 IZ198010:IZ198016 D198010:D198016 WVL132474:WVL132480 WLP132474:WLP132480 WBT132474:WBT132480 VRX132474:VRX132480 VIB132474:VIB132480 UYF132474:UYF132480 UOJ132474:UOJ132480 UEN132474:UEN132480 TUR132474:TUR132480 TKV132474:TKV132480 TAZ132474:TAZ132480 SRD132474:SRD132480 SHH132474:SHH132480 RXL132474:RXL132480 RNP132474:RNP132480 RDT132474:RDT132480 QTX132474:QTX132480 QKB132474:QKB132480 QAF132474:QAF132480 PQJ132474:PQJ132480 PGN132474:PGN132480 OWR132474:OWR132480 OMV132474:OMV132480 OCZ132474:OCZ132480 NTD132474:NTD132480 NJH132474:NJH132480 MZL132474:MZL132480 MPP132474:MPP132480 MFT132474:MFT132480 LVX132474:LVX132480 LMB132474:LMB132480 LCF132474:LCF132480 KSJ132474:KSJ132480 KIN132474:KIN132480 JYR132474:JYR132480 JOV132474:JOV132480 JEZ132474:JEZ132480 IVD132474:IVD132480 ILH132474:ILH132480 IBL132474:IBL132480 HRP132474:HRP132480 HHT132474:HHT132480 GXX132474:GXX132480 GOB132474:GOB132480 GEF132474:GEF132480 FUJ132474:FUJ132480 FKN132474:FKN132480 FAR132474:FAR132480 EQV132474:EQV132480 EGZ132474:EGZ132480 DXD132474:DXD132480 DNH132474:DNH132480 DDL132474:DDL132480 CTP132474:CTP132480 CJT132474:CJT132480 BZX132474:BZX132480 BQB132474:BQB132480 BGF132474:BGF132480 AWJ132474:AWJ132480 AMN132474:AMN132480 ACR132474:ACR132480 SV132474:SV132480 IZ132474:IZ132480 D132474:D132480 WVL66938:WVL66944 WLP66938:WLP66944 WBT66938:WBT66944 VRX66938:VRX66944 VIB66938:VIB66944 UYF66938:UYF66944 UOJ66938:UOJ66944 UEN66938:UEN66944 TUR66938:TUR66944 TKV66938:TKV66944 TAZ66938:TAZ66944 SRD66938:SRD66944 SHH66938:SHH66944 RXL66938:RXL66944 RNP66938:RNP66944 RDT66938:RDT66944 QTX66938:QTX66944 QKB66938:QKB66944 QAF66938:QAF66944 PQJ66938:PQJ66944 PGN66938:PGN66944 OWR66938:OWR66944 OMV66938:OMV66944 OCZ66938:OCZ66944 NTD66938:NTD66944 NJH66938:NJH66944 MZL66938:MZL66944 MPP66938:MPP66944 MFT66938:MFT66944 LVX66938:LVX66944 LMB66938:LMB66944 LCF66938:LCF66944 KSJ66938:KSJ66944 KIN66938:KIN66944 JYR66938:JYR66944 JOV66938:JOV66944 JEZ66938:JEZ66944 IVD66938:IVD66944 ILH66938:ILH66944 IBL66938:IBL66944 HRP66938:HRP66944 HHT66938:HHT66944 GXX66938:GXX66944 GOB66938:GOB66944 GEF66938:GEF66944 FUJ66938:FUJ66944 FKN66938:FKN66944 FAR66938:FAR66944 EQV66938:EQV66944 EGZ66938:EGZ66944 DXD66938:DXD66944 DNH66938:DNH66944 DDL66938:DDL66944 CTP66938:CTP66944 CJT66938:CJT66944 BZX66938:BZX66944 BQB66938:BQB66944 BGF66938:BGF66944 AWJ66938:AWJ66944 AMN66938:AMN66944 ACR66938:ACR66944 SV66938:SV66944 IZ66938:IZ66944 D66938:D66944 WVL1324:WVL1330 WLP1324:WLP1330 WBT1324:WBT1330 VRX1324:VRX1330 VIB1324:VIB1330 UYF1324:UYF1330 UOJ1324:UOJ1330 UEN1324:UEN1330 TUR1324:TUR1330 TKV1324:TKV1330 TAZ1324:TAZ1330 SRD1324:SRD1330 SHH1324:SHH1330 RXL1324:RXL1330 RNP1324:RNP1330 RDT1324:RDT1330 QTX1324:QTX1330 QKB1324:QKB1330 QAF1324:QAF1330 PQJ1324:PQJ1330 PGN1324:PGN1330 OWR1324:OWR1330 OMV1324:OMV1330 OCZ1324:OCZ1330 NTD1324:NTD1330 NJH1324:NJH1330 MZL1324:MZL1330 MPP1324:MPP1330 MFT1324:MFT1330 LVX1324:LVX1330 LMB1324:LMB1330 LCF1324:LCF1330 KSJ1324:KSJ1330 KIN1324:KIN1330 JYR1324:JYR1330 JOV1324:JOV1330 JEZ1324:JEZ1330 IVD1324:IVD1330 ILH1324:ILH1330 IBL1324:IBL1330 HRP1324:HRP1330 HHT1324:HHT1330 GXX1324:GXX1330 GOB1324:GOB1330 GEF1324:GEF1330 FUJ1324:FUJ1330 FKN1324:FKN1330 FAR1324:FAR1330 EQV1324:EQV1330 EGZ1324:EGZ1330 DXD1324:DXD1330 DNH1324:DNH1330 DDL1324:DDL1330 CTP1324:CTP1330 CJT1324:CJT1330 BZX1324:BZX1330 BQB1324:BQB1330 BGF1324:BGF1330 AWJ1324:AWJ1330 AMN1324:AMN1330 ACR1324:ACR1330 SV1324:SV1330 IZ1324:IZ1330 D1324:D1330 WVL984437:WVL984440 WLP984437:WLP984440 WBT984437:WBT984440 VRX984437:VRX984440 VIB984437:VIB984440 UYF984437:UYF984440 UOJ984437:UOJ984440 UEN984437:UEN984440 TUR984437:TUR984440 TKV984437:TKV984440 TAZ984437:TAZ984440 SRD984437:SRD984440 SHH984437:SHH984440 RXL984437:RXL984440 RNP984437:RNP984440 RDT984437:RDT984440 QTX984437:QTX984440 QKB984437:QKB984440 QAF984437:QAF984440 PQJ984437:PQJ984440 PGN984437:PGN984440 OWR984437:OWR984440 OMV984437:OMV984440 OCZ984437:OCZ984440 NTD984437:NTD984440 NJH984437:NJH984440 MZL984437:MZL984440 MPP984437:MPP984440 MFT984437:MFT984440 LVX984437:LVX984440 LMB984437:LMB984440 LCF984437:LCF984440 KSJ984437:KSJ984440 KIN984437:KIN984440 JYR984437:JYR984440 JOV984437:JOV984440 JEZ984437:JEZ984440 IVD984437:IVD984440 ILH984437:ILH984440 IBL984437:IBL984440 HRP984437:HRP984440 HHT984437:HHT984440 GXX984437:GXX984440 GOB984437:GOB984440 GEF984437:GEF984440 FUJ984437:FUJ984440 FKN984437:FKN984440 FAR984437:FAR984440 EQV984437:EQV984440 EGZ984437:EGZ984440 DXD984437:DXD984440 DNH984437:DNH984440 DDL984437:DDL984440 CTP984437:CTP984440 CJT984437:CJT984440 BZX984437:BZX984440 BQB984437:BQB984440 BGF984437:BGF984440 AWJ984437:AWJ984440 AMN984437:AMN984440 ACR984437:ACR984440 SV984437:SV984440 IZ984437:IZ984440 D984437:D984440 WVL918901:WVL918904 WLP918901:WLP918904 WBT918901:WBT918904 VRX918901:VRX918904 VIB918901:VIB918904 UYF918901:UYF918904 UOJ918901:UOJ918904 UEN918901:UEN918904 TUR918901:TUR918904 TKV918901:TKV918904 TAZ918901:TAZ918904 SRD918901:SRD918904 SHH918901:SHH918904 RXL918901:RXL918904 RNP918901:RNP918904 RDT918901:RDT918904 QTX918901:QTX918904 QKB918901:QKB918904 QAF918901:QAF918904 PQJ918901:PQJ918904 PGN918901:PGN918904 OWR918901:OWR918904 OMV918901:OMV918904 OCZ918901:OCZ918904 NTD918901:NTD918904 NJH918901:NJH918904 MZL918901:MZL918904 MPP918901:MPP918904 MFT918901:MFT918904 LVX918901:LVX918904 LMB918901:LMB918904 LCF918901:LCF918904 KSJ918901:KSJ918904 KIN918901:KIN918904 JYR918901:JYR918904 JOV918901:JOV918904 JEZ918901:JEZ918904 IVD918901:IVD918904 ILH918901:ILH918904 IBL918901:IBL918904 HRP918901:HRP918904 HHT918901:HHT918904 GXX918901:GXX918904 GOB918901:GOB918904 GEF918901:GEF918904 FUJ918901:FUJ918904 FKN918901:FKN918904 FAR918901:FAR918904 EQV918901:EQV918904 EGZ918901:EGZ918904 DXD918901:DXD918904 DNH918901:DNH918904 DDL918901:DDL918904 CTP918901:CTP918904 CJT918901:CJT918904 BZX918901:BZX918904 BQB918901:BQB918904 BGF918901:BGF918904 AWJ918901:AWJ918904 AMN918901:AMN918904 ACR918901:ACR918904 SV918901:SV918904 IZ918901:IZ918904 D918901:D918904 WVL853365:WVL853368 WLP853365:WLP853368 WBT853365:WBT853368 VRX853365:VRX853368 VIB853365:VIB853368 UYF853365:UYF853368 UOJ853365:UOJ853368 UEN853365:UEN853368 TUR853365:TUR853368 TKV853365:TKV853368 TAZ853365:TAZ853368 SRD853365:SRD853368 SHH853365:SHH853368 RXL853365:RXL853368 RNP853365:RNP853368 RDT853365:RDT853368 QTX853365:QTX853368 QKB853365:QKB853368 QAF853365:QAF853368 PQJ853365:PQJ853368 PGN853365:PGN853368 OWR853365:OWR853368 OMV853365:OMV853368 OCZ853365:OCZ853368 NTD853365:NTD853368 NJH853365:NJH853368 MZL853365:MZL853368 MPP853365:MPP853368 MFT853365:MFT853368 LVX853365:LVX853368 LMB853365:LMB853368 LCF853365:LCF853368 KSJ853365:KSJ853368 KIN853365:KIN853368 JYR853365:JYR853368 JOV853365:JOV853368 JEZ853365:JEZ853368 IVD853365:IVD853368 ILH853365:ILH853368 IBL853365:IBL853368 HRP853365:HRP853368 HHT853365:HHT853368 GXX853365:GXX853368 GOB853365:GOB853368 GEF853365:GEF853368 FUJ853365:FUJ853368 FKN853365:FKN853368 FAR853365:FAR853368 EQV853365:EQV853368 EGZ853365:EGZ853368 DXD853365:DXD853368 DNH853365:DNH853368 DDL853365:DDL853368 CTP853365:CTP853368 CJT853365:CJT853368 BZX853365:BZX853368 BQB853365:BQB853368 BGF853365:BGF853368 AWJ853365:AWJ853368 AMN853365:AMN853368 ACR853365:ACR853368 SV853365:SV853368 IZ853365:IZ853368 D853365:D853368 WVL787829:WVL787832 WLP787829:WLP787832 WBT787829:WBT787832 VRX787829:VRX787832 VIB787829:VIB787832 UYF787829:UYF787832 UOJ787829:UOJ787832 UEN787829:UEN787832 TUR787829:TUR787832 TKV787829:TKV787832 TAZ787829:TAZ787832 SRD787829:SRD787832 SHH787829:SHH787832 RXL787829:RXL787832 RNP787829:RNP787832 RDT787829:RDT787832 QTX787829:QTX787832 QKB787829:QKB787832 QAF787829:QAF787832 PQJ787829:PQJ787832 PGN787829:PGN787832 OWR787829:OWR787832 OMV787829:OMV787832 OCZ787829:OCZ787832 NTD787829:NTD787832 NJH787829:NJH787832 MZL787829:MZL787832 MPP787829:MPP787832 MFT787829:MFT787832 LVX787829:LVX787832 LMB787829:LMB787832 LCF787829:LCF787832 KSJ787829:KSJ787832 KIN787829:KIN787832 JYR787829:JYR787832 JOV787829:JOV787832 JEZ787829:JEZ787832 IVD787829:IVD787832 ILH787829:ILH787832 IBL787829:IBL787832 HRP787829:HRP787832 HHT787829:HHT787832 GXX787829:GXX787832 GOB787829:GOB787832 GEF787829:GEF787832 FUJ787829:FUJ787832 FKN787829:FKN787832 FAR787829:FAR787832 EQV787829:EQV787832 EGZ787829:EGZ787832 DXD787829:DXD787832 DNH787829:DNH787832 DDL787829:DDL787832 CTP787829:CTP787832 CJT787829:CJT787832 BZX787829:BZX787832 BQB787829:BQB787832 BGF787829:BGF787832 AWJ787829:AWJ787832 AMN787829:AMN787832 ACR787829:ACR787832 SV787829:SV787832 IZ787829:IZ787832 D787829:D787832 WVL722293:WVL722296 WLP722293:WLP722296 WBT722293:WBT722296 VRX722293:VRX722296 VIB722293:VIB722296 UYF722293:UYF722296 UOJ722293:UOJ722296 UEN722293:UEN722296 TUR722293:TUR722296 TKV722293:TKV722296 TAZ722293:TAZ722296 SRD722293:SRD722296 SHH722293:SHH722296 RXL722293:RXL722296 RNP722293:RNP722296 RDT722293:RDT722296 QTX722293:QTX722296 QKB722293:QKB722296 QAF722293:QAF722296 PQJ722293:PQJ722296 PGN722293:PGN722296 OWR722293:OWR722296 OMV722293:OMV722296 OCZ722293:OCZ722296 NTD722293:NTD722296 NJH722293:NJH722296 MZL722293:MZL722296 MPP722293:MPP722296 MFT722293:MFT722296 LVX722293:LVX722296 LMB722293:LMB722296 LCF722293:LCF722296 KSJ722293:KSJ722296 KIN722293:KIN722296 JYR722293:JYR722296 JOV722293:JOV722296 JEZ722293:JEZ722296 IVD722293:IVD722296 ILH722293:ILH722296 IBL722293:IBL722296 HRP722293:HRP722296 HHT722293:HHT722296 GXX722293:GXX722296 GOB722293:GOB722296 GEF722293:GEF722296 FUJ722293:FUJ722296 FKN722293:FKN722296 FAR722293:FAR722296 EQV722293:EQV722296 EGZ722293:EGZ722296 DXD722293:DXD722296 DNH722293:DNH722296 DDL722293:DDL722296 CTP722293:CTP722296 CJT722293:CJT722296 BZX722293:BZX722296 BQB722293:BQB722296 BGF722293:BGF722296 AWJ722293:AWJ722296 AMN722293:AMN722296 ACR722293:ACR722296 SV722293:SV722296 IZ722293:IZ722296 D722293:D722296 WVL656757:WVL656760 WLP656757:WLP656760 WBT656757:WBT656760 VRX656757:VRX656760 VIB656757:VIB656760 UYF656757:UYF656760 UOJ656757:UOJ656760 UEN656757:UEN656760 TUR656757:TUR656760 TKV656757:TKV656760 TAZ656757:TAZ656760 SRD656757:SRD656760 SHH656757:SHH656760 RXL656757:RXL656760 RNP656757:RNP656760 RDT656757:RDT656760 QTX656757:QTX656760 QKB656757:QKB656760 QAF656757:QAF656760 PQJ656757:PQJ656760 PGN656757:PGN656760 OWR656757:OWR656760 OMV656757:OMV656760 OCZ656757:OCZ656760 NTD656757:NTD656760 NJH656757:NJH656760 MZL656757:MZL656760 MPP656757:MPP656760 MFT656757:MFT656760 LVX656757:LVX656760 LMB656757:LMB656760 LCF656757:LCF656760 KSJ656757:KSJ656760 KIN656757:KIN656760 JYR656757:JYR656760 JOV656757:JOV656760 JEZ656757:JEZ656760 IVD656757:IVD656760 ILH656757:ILH656760 IBL656757:IBL656760 HRP656757:HRP656760 HHT656757:HHT656760 GXX656757:GXX656760 GOB656757:GOB656760 GEF656757:GEF656760 FUJ656757:FUJ656760 FKN656757:FKN656760 FAR656757:FAR656760 EQV656757:EQV656760 EGZ656757:EGZ656760 DXD656757:DXD656760 DNH656757:DNH656760 DDL656757:DDL656760 CTP656757:CTP656760 CJT656757:CJT656760 BZX656757:BZX656760 BQB656757:BQB656760 BGF656757:BGF656760 AWJ656757:AWJ656760 AMN656757:AMN656760 ACR656757:ACR656760 SV656757:SV656760 IZ656757:IZ656760 D656757:D656760 WVL591221:WVL591224 WLP591221:WLP591224 WBT591221:WBT591224 VRX591221:VRX591224 VIB591221:VIB591224 UYF591221:UYF591224 UOJ591221:UOJ591224 UEN591221:UEN591224 TUR591221:TUR591224 TKV591221:TKV591224 TAZ591221:TAZ591224 SRD591221:SRD591224 SHH591221:SHH591224 RXL591221:RXL591224 RNP591221:RNP591224 RDT591221:RDT591224 QTX591221:QTX591224 QKB591221:QKB591224 QAF591221:QAF591224 PQJ591221:PQJ591224 PGN591221:PGN591224 OWR591221:OWR591224 OMV591221:OMV591224 OCZ591221:OCZ591224 NTD591221:NTD591224 NJH591221:NJH591224 MZL591221:MZL591224 MPP591221:MPP591224 MFT591221:MFT591224 LVX591221:LVX591224 LMB591221:LMB591224 LCF591221:LCF591224 KSJ591221:KSJ591224 KIN591221:KIN591224 JYR591221:JYR591224 JOV591221:JOV591224 JEZ591221:JEZ591224 IVD591221:IVD591224 ILH591221:ILH591224 IBL591221:IBL591224 HRP591221:HRP591224 HHT591221:HHT591224 GXX591221:GXX591224 GOB591221:GOB591224 GEF591221:GEF591224 FUJ591221:FUJ591224 FKN591221:FKN591224 FAR591221:FAR591224 EQV591221:EQV591224 EGZ591221:EGZ591224 DXD591221:DXD591224 DNH591221:DNH591224 DDL591221:DDL591224 CTP591221:CTP591224 CJT591221:CJT591224 BZX591221:BZX591224 BQB591221:BQB591224 BGF591221:BGF591224 AWJ591221:AWJ591224 AMN591221:AMN591224 ACR591221:ACR591224 SV591221:SV591224 IZ591221:IZ591224 D591221:D591224 WVL525685:WVL525688 WLP525685:WLP525688 WBT525685:WBT525688 VRX525685:VRX525688 VIB525685:VIB525688 UYF525685:UYF525688 UOJ525685:UOJ525688 UEN525685:UEN525688 TUR525685:TUR525688 TKV525685:TKV525688 TAZ525685:TAZ525688 SRD525685:SRD525688 SHH525685:SHH525688 RXL525685:RXL525688 RNP525685:RNP525688 RDT525685:RDT525688 QTX525685:QTX525688 QKB525685:QKB525688 QAF525685:QAF525688 PQJ525685:PQJ525688 PGN525685:PGN525688 OWR525685:OWR525688 OMV525685:OMV525688 OCZ525685:OCZ525688 NTD525685:NTD525688 NJH525685:NJH525688 MZL525685:MZL525688 MPP525685:MPP525688 MFT525685:MFT525688 LVX525685:LVX525688 LMB525685:LMB525688 LCF525685:LCF525688 KSJ525685:KSJ525688 KIN525685:KIN525688 JYR525685:JYR525688 JOV525685:JOV525688 JEZ525685:JEZ525688 IVD525685:IVD525688 ILH525685:ILH525688 IBL525685:IBL525688 HRP525685:HRP525688 HHT525685:HHT525688 GXX525685:GXX525688 GOB525685:GOB525688 GEF525685:GEF525688 FUJ525685:FUJ525688 FKN525685:FKN525688 FAR525685:FAR525688 EQV525685:EQV525688 EGZ525685:EGZ525688 DXD525685:DXD525688 DNH525685:DNH525688 DDL525685:DDL525688 CTP525685:CTP525688 CJT525685:CJT525688 BZX525685:BZX525688 BQB525685:BQB525688 BGF525685:BGF525688 AWJ525685:AWJ525688 AMN525685:AMN525688 ACR525685:ACR525688 SV525685:SV525688 IZ525685:IZ525688 D525685:D525688 WVL460149:WVL460152 WLP460149:WLP460152 WBT460149:WBT460152 VRX460149:VRX460152 VIB460149:VIB460152 UYF460149:UYF460152 UOJ460149:UOJ460152 UEN460149:UEN460152 TUR460149:TUR460152 TKV460149:TKV460152 TAZ460149:TAZ460152 SRD460149:SRD460152 SHH460149:SHH460152 RXL460149:RXL460152 RNP460149:RNP460152 RDT460149:RDT460152 QTX460149:QTX460152 QKB460149:QKB460152 QAF460149:QAF460152 PQJ460149:PQJ460152 PGN460149:PGN460152 OWR460149:OWR460152 OMV460149:OMV460152 OCZ460149:OCZ460152 NTD460149:NTD460152 NJH460149:NJH460152 MZL460149:MZL460152 MPP460149:MPP460152 MFT460149:MFT460152 LVX460149:LVX460152 LMB460149:LMB460152 LCF460149:LCF460152 KSJ460149:KSJ460152 KIN460149:KIN460152 JYR460149:JYR460152 JOV460149:JOV460152 JEZ460149:JEZ460152 IVD460149:IVD460152 ILH460149:ILH460152 IBL460149:IBL460152 HRP460149:HRP460152 HHT460149:HHT460152 GXX460149:GXX460152 GOB460149:GOB460152 GEF460149:GEF460152 FUJ460149:FUJ460152 FKN460149:FKN460152 FAR460149:FAR460152 EQV460149:EQV460152 EGZ460149:EGZ460152 DXD460149:DXD460152 DNH460149:DNH460152 DDL460149:DDL460152 CTP460149:CTP460152 CJT460149:CJT460152 BZX460149:BZX460152 BQB460149:BQB460152 BGF460149:BGF460152 AWJ460149:AWJ460152 AMN460149:AMN460152 ACR460149:ACR460152 SV460149:SV460152 IZ460149:IZ460152 D460149:D460152 WVL394613:WVL394616 WLP394613:WLP394616 WBT394613:WBT394616 VRX394613:VRX394616 VIB394613:VIB394616 UYF394613:UYF394616 UOJ394613:UOJ394616 UEN394613:UEN394616 TUR394613:TUR394616 TKV394613:TKV394616 TAZ394613:TAZ394616 SRD394613:SRD394616 SHH394613:SHH394616 RXL394613:RXL394616 RNP394613:RNP394616 RDT394613:RDT394616 QTX394613:QTX394616 QKB394613:QKB394616 QAF394613:QAF394616 PQJ394613:PQJ394616 PGN394613:PGN394616 OWR394613:OWR394616 OMV394613:OMV394616 OCZ394613:OCZ394616 NTD394613:NTD394616 NJH394613:NJH394616 MZL394613:MZL394616 MPP394613:MPP394616 MFT394613:MFT394616 LVX394613:LVX394616 LMB394613:LMB394616 LCF394613:LCF394616 KSJ394613:KSJ394616 KIN394613:KIN394616 JYR394613:JYR394616 JOV394613:JOV394616 JEZ394613:JEZ394616 IVD394613:IVD394616 ILH394613:ILH394616 IBL394613:IBL394616 HRP394613:HRP394616 HHT394613:HHT394616 GXX394613:GXX394616 GOB394613:GOB394616 GEF394613:GEF394616 FUJ394613:FUJ394616 FKN394613:FKN394616 FAR394613:FAR394616 EQV394613:EQV394616 EGZ394613:EGZ394616 DXD394613:DXD394616 DNH394613:DNH394616 DDL394613:DDL394616 CTP394613:CTP394616 CJT394613:CJT394616 BZX394613:BZX394616 BQB394613:BQB394616 BGF394613:BGF394616 AWJ394613:AWJ394616 AMN394613:AMN394616 ACR394613:ACR394616 SV394613:SV394616 IZ394613:IZ394616 D394613:D394616 WVL329077:WVL329080 WLP329077:WLP329080 WBT329077:WBT329080 VRX329077:VRX329080 VIB329077:VIB329080 UYF329077:UYF329080 UOJ329077:UOJ329080 UEN329077:UEN329080 TUR329077:TUR329080 TKV329077:TKV329080 TAZ329077:TAZ329080 SRD329077:SRD329080 SHH329077:SHH329080 RXL329077:RXL329080 RNP329077:RNP329080 RDT329077:RDT329080 QTX329077:QTX329080 QKB329077:QKB329080 QAF329077:QAF329080 PQJ329077:PQJ329080 PGN329077:PGN329080 OWR329077:OWR329080 OMV329077:OMV329080 OCZ329077:OCZ329080 NTD329077:NTD329080 NJH329077:NJH329080 MZL329077:MZL329080 MPP329077:MPP329080 MFT329077:MFT329080 LVX329077:LVX329080 LMB329077:LMB329080 LCF329077:LCF329080 KSJ329077:KSJ329080 KIN329077:KIN329080 JYR329077:JYR329080 JOV329077:JOV329080 JEZ329077:JEZ329080 IVD329077:IVD329080 ILH329077:ILH329080 IBL329077:IBL329080 HRP329077:HRP329080 HHT329077:HHT329080 GXX329077:GXX329080 GOB329077:GOB329080 GEF329077:GEF329080 FUJ329077:FUJ329080 FKN329077:FKN329080 FAR329077:FAR329080 EQV329077:EQV329080 EGZ329077:EGZ329080 DXD329077:DXD329080 DNH329077:DNH329080 DDL329077:DDL329080 CTP329077:CTP329080 CJT329077:CJT329080 BZX329077:BZX329080 BQB329077:BQB329080 BGF329077:BGF329080 AWJ329077:AWJ329080 AMN329077:AMN329080 ACR329077:ACR329080 SV329077:SV329080 IZ329077:IZ329080 D329077:D329080 WVL263541:WVL263544 WLP263541:WLP263544 WBT263541:WBT263544 VRX263541:VRX263544 VIB263541:VIB263544 UYF263541:UYF263544 UOJ263541:UOJ263544 UEN263541:UEN263544 TUR263541:TUR263544 TKV263541:TKV263544 TAZ263541:TAZ263544 SRD263541:SRD263544 SHH263541:SHH263544 RXL263541:RXL263544 RNP263541:RNP263544 RDT263541:RDT263544 QTX263541:QTX263544 QKB263541:QKB263544 QAF263541:QAF263544 PQJ263541:PQJ263544 PGN263541:PGN263544 OWR263541:OWR263544 OMV263541:OMV263544 OCZ263541:OCZ263544 NTD263541:NTD263544 NJH263541:NJH263544 MZL263541:MZL263544 MPP263541:MPP263544 MFT263541:MFT263544 LVX263541:LVX263544 LMB263541:LMB263544 LCF263541:LCF263544 KSJ263541:KSJ263544 KIN263541:KIN263544 JYR263541:JYR263544 JOV263541:JOV263544 JEZ263541:JEZ263544 IVD263541:IVD263544 ILH263541:ILH263544 IBL263541:IBL263544 HRP263541:HRP263544 HHT263541:HHT263544 GXX263541:GXX263544 GOB263541:GOB263544 GEF263541:GEF263544 FUJ263541:FUJ263544 FKN263541:FKN263544 FAR263541:FAR263544 EQV263541:EQV263544 EGZ263541:EGZ263544 DXD263541:DXD263544 DNH263541:DNH263544 DDL263541:DDL263544 CTP263541:CTP263544 CJT263541:CJT263544 BZX263541:BZX263544 BQB263541:BQB263544 BGF263541:BGF263544 AWJ263541:AWJ263544 AMN263541:AMN263544 ACR263541:ACR263544 SV263541:SV263544 IZ263541:IZ263544 D263541:D263544 WVL198005:WVL198008 WLP198005:WLP198008 WBT198005:WBT198008 VRX198005:VRX198008 VIB198005:VIB198008 UYF198005:UYF198008 UOJ198005:UOJ198008 UEN198005:UEN198008 TUR198005:TUR198008 TKV198005:TKV198008 TAZ198005:TAZ198008 SRD198005:SRD198008 SHH198005:SHH198008 RXL198005:RXL198008 RNP198005:RNP198008 RDT198005:RDT198008 QTX198005:QTX198008 QKB198005:QKB198008 QAF198005:QAF198008 PQJ198005:PQJ198008 PGN198005:PGN198008 OWR198005:OWR198008 OMV198005:OMV198008 OCZ198005:OCZ198008 NTD198005:NTD198008 NJH198005:NJH198008 MZL198005:MZL198008 MPP198005:MPP198008 MFT198005:MFT198008 LVX198005:LVX198008 LMB198005:LMB198008 LCF198005:LCF198008 KSJ198005:KSJ198008 KIN198005:KIN198008 JYR198005:JYR198008 JOV198005:JOV198008 JEZ198005:JEZ198008 IVD198005:IVD198008 ILH198005:ILH198008 IBL198005:IBL198008 HRP198005:HRP198008 HHT198005:HHT198008 GXX198005:GXX198008 GOB198005:GOB198008 GEF198005:GEF198008 FUJ198005:FUJ198008 FKN198005:FKN198008 FAR198005:FAR198008 EQV198005:EQV198008 EGZ198005:EGZ198008 DXD198005:DXD198008 DNH198005:DNH198008 DDL198005:DDL198008 CTP198005:CTP198008 CJT198005:CJT198008 BZX198005:BZX198008 BQB198005:BQB198008 BGF198005:BGF198008 AWJ198005:AWJ198008 AMN198005:AMN198008 ACR198005:ACR198008 SV198005:SV198008 IZ198005:IZ198008 D198005:D198008 WVL132469:WVL132472 WLP132469:WLP132472 WBT132469:WBT132472 VRX132469:VRX132472 VIB132469:VIB132472 UYF132469:UYF132472 UOJ132469:UOJ132472 UEN132469:UEN132472 TUR132469:TUR132472 TKV132469:TKV132472 TAZ132469:TAZ132472 SRD132469:SRD132472 SHH132469:SHH132472 RXL132469:RXL132472 RNP132469:RNP132472 RDT132469:RDT132472 QTX132469:QTX132472 QKB132469:QKB132472 QAF132469:QAF132472 PQJ132469:PQJ132472 PGN132469:PGN132472 OWR132469:OWR132472 OMV132469:OMV132472 OCZ132469:OCZ132472 NTD132469:NTD132472 NJH132469:NJH132472 MZL132469:MZL132472 MPP132469:MPP132472 MFT132469:MFT132472 LVX132469:LVX132472 LMB132469:LMB132472 LCF132469:LCF132472 KSJ132469:KSJ132472 KIN132469:KIN132472 JYR132469:JYR132472 JOV132469:JOV132472 JEZ132469:JEZ132472 IVD132469:IVD132472 ILH132469:ILH132472 IBL132469:IBL132472 HRP132469:HRP132472 HHT132469:HHT132472 GXX132469:GXX132472 GOB132469:GOB132472 GEF132469:GEF132472 FUJ132469:FUJ132472 FKN132469:FKN132472 FAR132469:FAR132472 EQV132469:EQV132472 EGZ132469:EGZ132472 DXD132469:DXD132472 DNH132469:DNH132472 DDL132469:DDL132472 CTP132469:CTP132472 CJT132469:CJT132472 BZX132469:BZX132472 BQB132469:BQB132472 BGF132469:BGF132472 AWJ132469:AWJ132472 AMN132469:AMN132472 ACR132469:ACR132472 SV132469:SV132472 IZ132469:IZ132472 D132469:D132472 WVL66933:WVL66936 WLP66933:WLP66936 WBT66933:WBT66936 VRX66933:VRX66936 VIB66933:VIB66936 UYF66933:UYF66936 UOJ66933:UOJ66936 UEN66933:UEN66936 TUR66933:TUR66936 TKV66933:TKV66936 TAZ66933:TAZ66936 SRD66933:SRD66936 SHH66933:SHH66936 RXL66933:RXL66936 RNP66933:RNP66936 RDT66933:RDT66936 QTX66933:QTX66936 QKB66933:QKB66936 QAF66933:QAF66936 PQJ66933:PQJ66936 PGN66933:PGN66936 OWR66933:OWR66936 OMV66933:OMV66936 OCZ66933:OCZ66936 NTD66933:NTD66936 NJH66933:NJH66936 MZL66933:MZL66936 MPP66933:MPP66936 MFT66933:MFT66936 LVX66933:LVX66936 LMB66933:LMB66936 LCF66933:LCF66936 KSJ66933:KSJ66936 KIN66933:KIN66936 JYR66933:JYR66936 JOV66933:JOV66936 JEZ66933:JEZ66936 IVD66933:IVD66936 ILH66933:ILH66936 IBL66933:IBL66936 HRP66933:HRP66936 HHT66933:HHT66936 GXX66933:GXX66936 GOB66933:GOB66936 GEF66933:GEF66936 FUJ66933:FUJ66936 FKN66933:FKN66936 FAR66933:FAR66936 EQV66933:EQV66936 EGZ66933:EGZ66936 DXD66933:DXD66936 DNH66933:DNH66936 DDL66933:DDL66936 CTP66933:CTP66936 CJT66933:CJT66936 BZX66933:BZX66936 BQB66933:BQB66936 BGF66933:BGF66936 AWJ66933:AWJ66936 AMN66933:AMN66936 ACR66933:ACR66936 SV66933:SV66936 IZ66933:IZ66936 D66933:D66936 WVL1311:WVL1314 WLP1311:WLP1314 WBT1311:WBT1314 VRX1311:VRX1314 VIB1311:VIB1314 UYF1311:UYF1314 UOJ1311:UOJ1314 UEN1311:UEN1314 TUR1311:TUR1314 TKV1311:TKV1314 TAZ1311:TAZ1314 SRD1311:SRD1314 SHH1311:SHH1314 RXL1311:RXL1314 RNP1311:RNP1314 RDT1311:RDT1314 QTX1311:QTX1314 QKB1311:QKB1314 QAF1311:QAF1314 PQJ1311:PQJ1314 PGN1311:PGN1314 OWR1311:OWR1314 OMV1311:OMV1314 OCZ1311:OCZ1314 NTD1311:NTD1314 NJH1311:NJH1314 MZL1311:MZL1314 MPP1311:MPP1314 MFT1311:MFT1314 LVX1311:LVX1314 LMB1311:LMB1314 LCF1311:LCF1314 KSJ1311:KSJ1314 KIN1311:KIN1314 JYR1311:JYR1314 JOV1311:JOV1314 JEZ1311:JEZ1314 IVD1311:IVD1314 ILH1311:ILH1314 IBL1311:IBL1314 HRP1311:HRP1314 HHT1311:HHT1314 GXX1311:GXX1314 GOB1311:GOB1314 GEF1311:GEF1314 FUJ1311:FUJ1314 FKN1311:FKN1314 FAR1311:FAR1314 EQV1311:EQV1314 EGZ1311:EGZ1314 DXD1311:DXD1314 DNH1311:DNH1314 DDL1311:DDL1314 CTP1311:CTP1314 CJT1311:CJT1314 BZX1311:BZX1314 BQB1311:BQB1314 BGF1311:BGF1314 AWJ1311:AWJ1314 AMN1311:AMN1314 ACR1311:ACR1314 SV1311:SV1314 WVL984496:WVL985563 WVL1338:WVL1341 WLP1345 WBT1345 VRX1345 VIB1345 UYF1345 UOJ1345 UEN1345 TUR1345 TKV1345 TAZ1345 SRD1345 SHH1345 RXL1345 RNP1345 RDT1345 QTX1345 QKB1345 QAF1345 PQJ1345 PGN1345 OWR1345 OMV1345 OCZ1345 NTD1345 NJH1345 MZL1345 MPP1345 MFT1345 LVX1345 LMB1345 LCF1345 KSJ1345 KIN1345 JYR1345 JOV1345 JEZ1345 IVD1345 ILH1345 IBL1345 HRP1345 HHT1345 GXX1345 GOB1345 GEF1345 FUJ1345 FKN1345 FAR1345 EQV1345 EGZ1345 DXD1345 DNH1345 DDL1345 CTP1345 CJT1345 BZX1345 BQB1345 BGF1345 AWJ1345 AMN1345 ACR1345 SV1345 IZ1345 D1345 C1406:C1407 IY1406:IY1407 SU1406:SU1407 ACQ1406:ACQ1407 AMM1406:AMM1407 AWI1406:AWI1407 BGE1406:BGE1407 BQA1406:BQA1407 BZW1406:BZW1407 CJS1406:CJS1407 CTO1406:CTO1407 DDK1406:DDK1407 DNG1406:DNG1407 DXC1406:DXC1407 EGY1406:EGY1407 EQU1406:EQU1407 FAQ1406:FAQ1407 FKM1406:FKM1407 FUI1406:FUI1407 GEE1406:GEE1407 GOA1406:GOA1407 GXW1406:GXW1407 HHS1406:HHS1407 HRO1406:HRO1407 IBK1406:IBK1407 ILG1406:ILG1407 IVC1406:IVC1407 JEY1406:JEY1407 JOU1406:JOU1407 JYQ1406:JYQ1407 KIM1406:KIM1407 KSI1406:KSI1407 LCE1406:LCE1407 LMA1406:LMA1407 LVW1406:LVW1407 MFS1406:MFS1407 MPO1406:MPO1407 MZK1406:MZK1407 NJG1406:NJG1407 NTC1406:NTC1407 OCY1406:OCY1407 OMU1406:OMU1407 OWQ1406:OWQ1407 PGM1406:PGM1407 PQI1406:PQI1407 QAE1406:QAE1407 QKA1406:QKA1407 QTW1406:QTW1407 RDS1406:RDS1407 RNO1406:RNO1407 RXK1406:RXK1407 SHG1406:SHG1407 SRC1406:SRC1407 TAY1406:TAY1407 TKU1406:TKU1407 TUQ1406:TUQ1407 UEM1406:UEM1407 UOI1406:UOI1407 UYE1406:UYE1407 VIA1406:VIA1407 VRW1406:VRW1407 WBS1406:WBS1407 WLO1406:WLO1407 WVK1406:WVK1407 D1420:D1434 C1409:C1413 IY1409:IY1413 SU1409:SU1413 ACQ1409:ACQ1413 AMM1409:AMM1413 AWI1409:AWI1413 BGE1409:BGE1413 BQA1409:BQA1413 BZW1409:BZW1413 CJS1409:CJS1413 CTO1409:CTO1413 DDK1409:DDK1413 DNG1409:DNG1413 DXC1409:DXC1413 EGY1409:EGY1413 EQU1409:EQU1413 FAQ1409:FAQ1413 FKM1409:FKM1413 FUI1409:FUI1413 GEE1409:GEE1413 GOA1409:GOA1413 GXW1409:GXW1413 HHS1409:HHS1413 HRO1409:HRO1413 IBK1409:IBK1413 ILG1409:ILG1413 IVC1409:IVC1413 JEY1409:JEY1413 JOU1409:JOU1413 JYQ1409:JYQ1413 KIM1409:KIM1413 KSI1409:KSI1413 LCE1409:LCE1413 LMA1409:LMA1413 LVW1409:LVW1413 MFS1409:MFS1413 MPO1409:MPO1413 MZK1409:MZK1413 NJG1409:NJG1413 NTC1409:NTC1413 OCY1409:OCY1413 OMU1409:OMU1413 OWQ1409:OWQ1413 PGM1409:PGM1413 PQI1409:PQI1413 QAE1409:QAE1413 QKA1409:QKA1413 QTW1409:QTW1413 RDS1409:RDS1413 RNO1409:RNO1413 RXK1409:RXK1413 SHG1409:SHG1413 SRC1409:SRC1413 TAY1409:TAY1413 TKU1409:TKU1413 TUQ1409:TUQ1413 UEM1409:UEM1413 UOI1409:UOI1413 UYE1409:UYE1413 VIA1409:VIA1413 VRW1409:VRW1413 WBS1409:WBS1413 WLO1409:WLO1413 C1422 IY1422 SU1422 ACQ1422 AMM1422 AWI1422 BGE1422 BQA1422 BZW1422 CJS1422 CTO1422 DDK1422 DNG1422 DXC1422 EGY1422 EQU1422 FAQ1422 FKM1422 FUI1422 GEE1422 GOA1422 GXW1422 HHS1422 HRO1422 IBK1422 ILG1422 IVC1422 JEY1422 JOU1422 JYQ1422 KIM1422 KSI1422 LCE1422 LMA1422 LVW1422 MFS1422 MPO1422 MZK1422 NJG1422 NTC1422 OCY1422 OMU1422 OWQ1422 PGM1422 PQI1422 QAE1422 QKA1422 QTW1422 RDS1422 RNO1422 RXK1422 SHG1422 SRC1422 TAY1422 TKU1422 TUQ1422 UEM1422 UOI1422 UYE1422 VIA1422 VRW1422 WBS1422 WLO1422 WVK1422 C1425:C1431 IY1425:IY1431 SU1425:SU1431 ACQ1425:ACQ1431 AMM1425:AMM1431 AWI1425:AWI1431 BGE1425:BGE1431 BQA1425:BQA1431 BZW1425:BZW1431 CJS1425:CJS1431 CTO1425:CTO1431 DDK1425:DDK1431 DNG1425:DNG1431 DXC1425:DXC1431 EGY1425:EGY1431 EQU1425:EQU1431 FAQ1425:FAQ1431 FKM1425:FKM1431 FUI1425:FUI1431 GEE1425:GEE1431 GOA1425:GOA1431 GXW1425:GXW1431 HHS1425:HHS1431 HRO1425:HRO1431 IBK1425:IBK1431 ILG1425:ILG1431 IVC1425:IVC1431 JEY1425:JEY1431 JOU1425:JOU1431 JYQ1425:JYQ1431 KIM1425:KIM1431 KSI1425:KSI1431 LCE1425:LCE1431 LMA1425:LMA1431 LVW1425:LVW1431 MFS1425:MFS1431 MPO1425:MPO1431 MZK1425:MZK1431 NJG1425:NJG1431 NTC1425:NTC1431 OCY1425:OCY1431 OMU1425:OMU1431 OWQ1425:OWQ1431 PGM1425:PGM1431 PQI1425:PQI1431 QAE1425:QAE1431 QKA1425:QKA1431 QTW1425:QTW1431 RDS1425:RDS1431 RNO1425:RNO1431 RXK1425:RXK1431 SHG1425:SHG1431 SRC1425:SRC1431 TAY1425:TAY1431 TKU1425:TKU1431 TUQ1425:TUQ1431 UEM1425:UEM1431 UOI1425:UOI1431 UYE1425:UYE1431 VIA1425:VIA1431 VRW1425:VRW1431 WBS1425:WBS1431 WLO1425:WLO1431 WVK1425:WVK1431 WVL1420:WVL1437 C1438:C1441 IY1438:IY1441 SU1438:SU1441 ACQ1438:ACQ1441 AMM1438:AMM1441 AWI1438:AWI1441 BGE1438:BGE1441 BQA1438:BQA1441 BZW1438:BZW1441 CJS1438:CJS1441 CTO1438:CTO1441 DDK1438:DDK1441 DNG1438:DNG1441 DXC1438:DXC1441 EGY1438:EGY1441 EQU1438:EQU1441 FAQ1438:FAQ1441 FKM1438:FKM1441 FUI1438:FUI1441 GEE1438:GEE1441 GOA1438:GOA1441 GXW1438:GXW1441 HHS1438:HHS1441 HRO1438:HRO1441 IBK1438:IBK1441 ILG1438:ILG1441 IVC1438:IVC1441 JEY1438:JEY1441 JOU1438:JOU1441 JYQ1438:JYQ1441 KIM1438:KIM1441 KSI1438:KSI1441 LCE1438:LCE1441 LMA1438:LMA1441 LVW1438:LVW1441 MFS1438:MFS1441 MPO1438:MPO1441 MZK1438:MZK1441 NJG1438:NJG1441 NTC1438:NTC1441 OCY1438:OCY1441 OMU1438:OMU1441 OWQ1438:OWQ1441 PGM1438:PGM1441 PQI1438:PQI1441 QAE1438:QAE1441 QKA1438:QKA1441 QTW1438:QTW1441 RDS1438:RDS1441 RNO1438:RNO1441 RXK1438:RXK1441 SHG1438:SHG1441 SRC1438:SRC1441 TAY1438:TAY1441 TKU1438:TKU1441 TUQ1438:TUQ1441 UEM1438:UEM1441 UOI1438:UOI1441 UYE1438:UYE1441 VIA1438:VIA1441 VRW1438:VRW1441 WBS1438:WBS1441 WLO1438:WLO1441 WVL1345 WVK1409:WVK1413 IZ1420:IZ1437 SV1420:SV1437 ACR1420:ACR1437 AMN1420:AMN1437 AWJ1420:AWJ1437 BGF1420:BGF1437 BQB1420:BQB1437 BZX1420:BZX1437 CJT1420:CJT1437 CTP1420:CTP1437 DDL1420:DDL1437 DNH1420:DNH1437 DXD1420:DXD1437 EGZ1420:EGZ1437 EQV1420:EQV1437 FAR1420:FAR1437 FKN1420:FKN1437 FUJ1420:FUJ1437 GEF1420:GEF1437 GOB1420:GOB1437 GXX1420:GXX1437 HHT1420:HHT1437 HRP1420:HRP1437 IBL1420:IBL1437 ILH1420:ILH1437 IVD1420:IVD1437 JEZ1420:JEZ1437 JOV1420:JOV1437 JYR1420:JYR1437 KIN1420:KIN1437 KSJ1420:KSJ1437 LCF1420:LCF1437 LMB1420:LMB1437 LVX1420:LVX1437 MFT1420:MFT1437 MPP1420:MPP1437 MZL1420:MZL1437 NJH1420:NJH1437 NTD1420:NTD1437 OCZ1420:OCZ1437 OMV1420:OMV1437 OWR1420:OWR1437 PGN1420:PGN1437 PQJ1420:PQJ1437 QAF1420:QAF1437 QKB1420:QKB1437 QTX1420:QTX1437 RDT1420:RDT1437 RNP1420:RNP1437 RXL1420:RXL1437 SHH1420:SHH1437 SRD1420:SRD1437 TAZ1420:TAZ1437 TKV1420:TKV1437 TUR1420:TUR1437 UEN1420:UEN1437 UOJ1420:UOJ1437 UYF1420:UYF1437 VIB1420:VIB1437 VRX1420:VRX1437 WBT1420:WBT1437 WLP1420:WLP1437 IY1238:IY1239 SU1238:SU1239 ACQ1238:ACQ1239 AMM1238:AMM1239 AWI1238:AWI1239 BGE1238:BGE1239 BQA1238:BQA1239 BZW1238:BZW1239 CJS1238:CJS1239 CTO1238:CTO1239 DDK1238:DDK1239 DNG1238:DNG1239 DXC1238:DXC1239 EGY1238:EGY1239 EQU1238:EQU1239 FAQ1238:FAQ1239 FKM1238:FKM1239 FUI1238:FUI1239 GEE1238:GEE1239 GOA1238:GOA1239 GXW1238:GXW1239 HHS1238:HHS1239 HRO1238:HRO1239 IBK1238:IBK1239 ILG1238:ILG1239 IVC1238:IVC1239 JEY1238:JEY1239 JOU1238:JOU1239 JYQ1238:JYQ1239 KIM1238:KIM1239 KSI1238:KSI1239 LCE1238:LCE1239 LMA1238:LMA1239 LVW1238:LVW1239 MFS1238:MFS1239 MPO1238:MPO1239 MZK1238:MZK1239 NJG1238:NJG1239 NTC1238:NTC1239 OCY1238:OCY1239 OMU1238:OMU1239 OWQ1238:OWQ1239 PGM1238:PGM1239 PQI1238:PQI1239 QAE1238:QAE1239 QKA1238:QKA1239 QTW1238:QTW1239 RDS1238:RDS1239 RNO1238:RNO1239 RXK1238:RXK1239 SHG1238:SHG1239 SRC1238:SRC1239 TAY1238:TAY1239 TKU1238:TKU1239 TUQ1238:TUQ1239 UEM1238:UEM1239 UOI1238:UOI1239 UYE1238:UYE1239 VIA1238:VIA1239 VRW1238:VRW1239 WBS1238:WBS1239 WLO1238:WLO1239 WVK1238:WVK1239 D1443:D1463 IZ1240 IZ1443:IZ1463 SV1240 SV1443:SV1463 ACR1240 ACR1443:ACR1463 AMN1240 AMN1443:AMN1463 AWJ1240 AWJ1443:AWJ1463 BGF1240 BGF1443:BGF1463 BQB1240 BQB1443:BQB1463 BZX1240 BZX1443:BZX1463 CJT1240 CJT1443:CJT1463 CTP1240 CTP1443:CTP1463 DDL1240 DDL1443:DDL1463 DNH1240 DNH1443:DNH1463 DXD1240 DXD1443:DXD1463 EGZ1240 EGZ1443:EGZ1463 EQV1240 EQV1443:EQV1463 FAR1240 FAR1443:FAR1463 FKN1240 FKN1443:FKN1463 FUJ1240 FUJ1443:FUJ1463 GEF1240 GEF1443:GEF1463 GOB1240 GOB1443:GOB1463 GXX1240 GXX1443:GXX1463 HHT1240 HHT1443:HHT1463 HRP1240 HRP1443:HRP1463 IBL1240 IBL1443:IBL1463 ILH1240 ILH1443:ILH1463 IVD1240 IVD1443:IVD1463 JEZ1240 JEZ1443:JEZ1463 JOV1240 JOV1443:JOV1463 JYR1240 JYR1443:JYR1463 KIN1240 KIN1443:KIN1463 KSJ1240 KSJ1443:KSJ1463 LCF1240 LCF1443:LCF1463 LMB1240 LMB1443:LMB1463 LVX1240 LVX1443:LVX1463 MFT1240 MFT1443:MFT1463 MPP1240 MPP1443:MPP1463 MZL1240 MZL1443:MZL1463 NJH1240 NJH1443:NJH1463 NTD1240 NTD1443:NTD1463 OCZ1240 OCZ1443:OCZ1463 OMV1240 OMV1443:OMV1463 OWR1240 OWR1443:OWR1463 PGN1240 PGN1443:PGN1463 PQJ1240 PQJ1443:PQJ1463 QAF1240 QAF1443:QAF1463 QKB1240 QKB1443:QKB1463 QTX1240 QTX1443:QTX1463 RDT1240 RDT1443:RDT1463 RNP1240 RNP1443:RNP1463 RXL1240 RXL1443:RXL1463 SHH1240 SHH1443:SHH1463 SRD1240 SRD1443:SRD1463 TAZ1240 TAZ1443:TAZ1463 TKV1240 TKV1443:TKV1463 TUR1240 TUR1443:TUR1463 UEN1240 UEN1443:UEN1463 UOJ1240 UOJ1443:UOJ1463 UYF1240 UYF1443:UYF1463 VIB1240 VIB1443:VIB1463 VRX1240 VRX1443:VRX1463 WBT1240 WBT1443:WBT1463 WLP1240 WLP1443:WLP1463 WVL1240 WVL1443:WVL1463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2021-06-01T08:22:29Z</cp:lastPrinted>
  <dcterms:created xsi:type="dcterms:W3CDTF">2005-10-04T00:19:14Z</dcterms:created>
  <dcterms:modified xsi:type="dcterms:W3CDTF">2021-06-01T08:25:22Z</dcterms:modified>
</cp:coreProperties>
</file>